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1.Январь\"/>
    </mc:Choice>
  </mc:AlternateContent>
  <bookViews>
    <workbookView xWindow="0" yWindow="0" windowWidth="28800" windowHeight="11700" tabRatio="646" activeTab="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<sst xmlns="http://schemas.openxmlformats.org/spreadsheetml/2006/main" count="1058" uniqueCount="192">
  <si>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</si>
  <si>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</si>
  <si>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</si>
  <si>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</si>
  <si>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</si>
  <si>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</si>
  <si>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</si>
  <si>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</si>
  <si>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</si>
  <si>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</si>
  <si>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</si>
  <si>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</si>
  <si>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</si>
  <si>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</si>
  <si>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</si>
  <si>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</si>
  <si>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</si>
  <si>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</si>
  <si>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</si>
  <si>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</si>
  <si>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</si>
  <si>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</si>
  <si>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</si>
  <si>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</si>
  <si>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</si>
  <si>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</si>
  <si>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</si>
  <si>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</si>
  <si>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</si>
  <si>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</si>
  <si>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</si>
  <si>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</si>
  <si>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</si>
  <si>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</si>
  <si>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</si>
  <si>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</si>
  <si>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</si>
  <si>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</si>
  <si>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</si>
  <si>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</si>
  <si>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</si>
  <si>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</si>
  <si>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</si>
  <si>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</si>
  <si>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</si>
  <si>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</si>
  <si>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</si>
  <si>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</si>
  <si>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</si>
  <si>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</si>
  <si>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</si>
  <si>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</si>
  <si>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</si>
  <si>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</si>
  <si>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</si>
  <si>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</si>
  <si>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</si>
  <si>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</si>
  <si>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</si>
  <si>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</si>
  <si>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</si>
  <si>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</si>
  <si>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</si>
  <si>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</si>
  <si>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</si>
  <si>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</si>
  <si>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</si>
  <si>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</si>
  <si>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</si>
  <si>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</si>
  <si>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</si>
  <si>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</si>
  <si>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</si>
  <si>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</si>
  <si>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</si>
  <si>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</si>
  <si>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</si>
  <si>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</si>
  <si>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</si>
  <si>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</si>
  <si>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</si>
  <si>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</si>
  <si>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</si>
  <si>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</si>
  <si>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</si>
  <si>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</si>
  <si>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</si>
  <si>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</si>
  <si>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</si>
  <si>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</si>
  <si>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</si>
  <si>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</si>
  <si>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</si>
  <si>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</si>
  <si>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</si>
  <si>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</si>
  <si>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</si>
  <si>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</si>
  <si>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</si>
  <si>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</si>
  <si>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</si>
  <si>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</si>
  <si>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</si>
  <si>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</si>
  <si>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</si>
  <si>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</si>
  <si>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</si>
  <si>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</si>
  <si>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</si>
  <si>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</si>
  <si>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</si>
  <si>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</si>
  <si>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</si>
  <si>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</si>
  <si>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</si>
  <si>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</si>
  <si>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</si>
  <si>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</si>
  <si>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</si>
  <si>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</si>
  <si>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</si>
  <si>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</si>
  <si>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</si>
  <si>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</si>
  <si>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</si>
  <si>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</si>
  <si>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</si>
  <si>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</si>
  <si>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</si>
  <si>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</si>
  <si>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</si>
  <si>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</si>
  <si>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</si>
  <si>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</si>
  <si>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</si>
  <si>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</si>
  <si>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</si>
  <si>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</si>
  <si>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</si>
  <si>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</si>
  <si>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</si>
  <si>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</si>
  <si>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</si>
  <si>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</si>
  <si>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</si>
  <si>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</si>
  <si>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</si>
  <si>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</si>
  <si>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</si>
  <si>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</si>
  <si>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</si>
  <si>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</si>
  <si>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</si>
  <si>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</si>
  <si>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</si>
  <si>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</si>
  <si>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январе 2022 г.</t>
  </si>
  <si>
    <t>Правительство Хабаровского края. Комитет по ценам и тарифам.  Постановление № 44/12 от 27.12.2021г.</t>
  </si>
  <si>
    <t>Приказ Минэнерго России от 16 декабря 2021г. №1409</t>
  </si>
  <si>
    <t>2499,79</t>
  </si>
  <si>
    <t>январь 2022 года</t>
  </si>
  <si>
    <t>01.01.2022</t>
  </si>
  <si>
    <t>02.01.2022</t>
  </si>
  <si>
    <t>03.01.2022</t>
  </si>
  <si>
    <t>04.01.2022</t>
  </si>
  <si>
    <t>05.01.2022</t>
  </si>
  <si>
    <t>06.01.2022</t>
  </si>
  <si>
    <t>07.01.2022</t>
  </si>
  <si>
    <t>08.01.2022</t>
  </si>
  <si>
    <t>09.01.2022</t>
  </si>
  <si>
    <t>10.01.2022</t>
  </si>
  <si>
    <t>11.01.2022</t>
  </si>
  <si>
    <t>12.01.2022</t>
  </si>
  <si>
    <t>13.01.2022</t>
  </si>
  <si>
    <t>14.01.2022</t>
  </si>
  <si>
    <t>15.01.2022</t>
  </si>
  <si>
    <t>16.01.2022</t>
  </si>
  <si>
    <t>17.01.2022</t>
  </si>
  <si>
    <t>18.01.2022</t>
  </si>
  <si>
    <t>19.01.2022</t>
  </si>
  <si>
    <t>20.01.2022</t>
  </si>
  <si>
    <t>21.01.2022</t>
  </si>
  <si>
    <t>22.01.2022</t>
  </si>
  <si>
    <t>23.01.2022</t>
  </si>
  <si>
    <t>24.01.2022</t>
  </si>
  <si>
    <t>25.01.2022</t>
  </si>
  <si>
    <t>26.01.2022</t>
  </si>
  <si>
    <t>27.01.2022</t>
  </si>
  <si>
    <t>28.01.2022</t>
  </si>
  <si>
    <t>29.01.2022</t>
  </si>
  <si>
    <t>30.01.2022</t>
  </si>
  <si>
    <t>31.01.2022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</si>
</sst>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219075</xdr:rowOff>
        </xdr:from>
        <xdr:to>
          <xdr:col>2</xdr:col>
          <xdr:colOff>1104900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238125</xdr:rowOff>
        </xdr:from>
        <xdr:to>
          <xdr:col>2</xdr:col>
          <xdr:colOff>1123950</xdr:colOff>
          <xdr:row>21</xdr:row>
          <xdr:rowOff>466725</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219075</xdr:rowOff>
        </xdr:from>
        <xdr:to>
          <xdr:col>2</xdr:col>
          <xdr:colOff>933450</xdr:colOff>
          <xdr:row>22</xdr:row>
          <xdr:rowOff>466725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209550</xdr:rowOff>
        </xdr:from>
        <xdr:to>
          <xdr:col>2</xdr:col>
          <xdr:colOff>885825</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opLeftCell="A7" zoomScale="70" zoomScaleNormal="70" zoomScaleSheetLayoutView="80" workbookViewId="0">
      <selection activeCell="J22" sqref="J2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156</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2260.0520166200004</v>
      </c>
      <c r="D7" s="4">
        <f>$F$12+'СЕТ СН'!G5+СВЦЭМ!$D$10+'СЕТ СН'!G11-'СЕТ СН'!G$18</f>
        <v>2997.8120166200001</v>
      </c>
      <c r="E7" s="4">
        <f>$F$12+'СЕТ СН'!H5+СВЦЭМ!$D$10+'СЕТ СН'!H11-'СЕТ СН'!H$18</f>
        <v>3135.1920166200002</v>
      </c>
      <c r="F7" s="4">
        <f>$F$12+'СЕТ СН'!I5+СВЦЭМ!$D$10+'СЕТ СН'!I11-'СЕТ СН'!I$18</f>
        <v>3622.1920166199998</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1173.1351650300001</v>
      </c>
      <c r="H12" s="2" t="s">
        <v>41</v>
      </c>
    </row>
    <row r="13" spans="1:8" ht="31.5" x14ac:dyDescent="0.25">
      <c r="A13" s="12">
        <v>2</v>
      </c>
      <c r="B13" s="107" t="s">
        <v>48</v>
      </c>
      <c r="C13" s="107"/>
      <c r="D13" s="107"/>
      <c r="E13" s="13" t="s">
        <v>22</v>
      </c>
      <c r="F13" s="11">
        <f>СВЦЭМ!$D$11</f>
        <v>1173.1351650300001</v>
      </c>
    </row>
    <row r="14" spans="1:8" ht="36" customHeight="1" x14ac:dyDescent="0.25">
      <c r="A14" s="12">
        <v>3</v>
      </c>
      <c r="B14" s="107" t="s">
        <v>49</v>
      </c>
      <c r="C14" s="107"/>
      <c r="D14" s="107"/>
      <c r="E14" s="13" t="s">
        <v>23</v>
      </c>
      <c r="F14" s="11">
        <f>СВЦЭМ!$D$12</f>
        <v>427027.59002770082</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1.444</v>
      </c>
    </row>
    <row r="17" spans="1:6" ht="33" customHeight="1" x14ac:dyDescent="0.25">
      <c r="A17" s="12">
        <v>6</v>
      </c>
      <c r="B17" s="107" t="s">
        <v>53</v>
      </c>
      <c r="C17" s="107" t="s">
        <v>25</v>
      </c>
      <c r="D17" s="107" t="s">
        <v>6</v>
      </c>
      <c r="E17" s="13" t="s">
        <v>6</v>
      </c>
      <c r="F17" s="16">
        <f>SUM(F19:F23)</f>
        <v>1.444</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1.444</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955.70899999999995</v>
      </c>
    </row>
    <row r="26" spans="1:6" ht="30.75" customHeight="1" x14ac:dyDescent="0.25">
      <c r="A26" s="12">
        <v>9</v>
      </c>
      <c r="B26" s="107" t="s">
        <v>62</v>
      </c>
      <c r="C26" s="107" t="s">
        <v>27</v>
      </c>
      <c r="D26" s="107" t="s">
        <v>28</v>
      </c>
      <c r="E26" s="13" t="s">
        <v>61</v>
      </c>
      <c r="F26" s="16">
        <f>SUM(F28:F32)</f>
        <v>955.70899999999995</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955.70899999999995</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algorithmName="SHA-512" hashValue="gYLzOKTYHF7HoVY8OJ3pA9MTQ/+ChoURw+yTvP88SijKL60anjDLdzzSMGKP1qj/iQumrcLHdkyowdaqx09GWQ==" saltValue="Tm9q7wX9IZojmgK5hUCgoQ=="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январе 2022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2296.1526527400001</v>
      </c>
      <c r="C9" s="4">
        <f>СВЦЭМ!$D$14+'СЕТ СН'!G5+СВЦЭМ!$D$10+'СЕТ СН'!G11-'СЕТ СН'!G$19</f>
        <v>3033.9126527400003</v>
      </c>
      <c r="D9" s="4">
        <f>СВЦЭМ!$D$14+'СЕТ СН'!H5+СВЦЭМ!$D$10+'СЕТ СН'!H11-'СЕТ СН'!H$19</f>
        <v>3171.2926527400004</v>
      </c>
      <c r="E9" s="4">
        <f>СВЦЭМ!$D$14+'СЕТ СН'!I5+СВЦЭМ!$D$10+'СЕТ СН'!I11-'СЕТ СН'!I$19</f>
        <v>3658.29265274</v>
      </c>
    </row>
    <row r="10" spans="1:6" x14ac:dyDescent="0.25">
      <c r="A10" s="26" t="s">
        <v>35</v>
      </c>
      <c r="B10" s="4">
        <f>СВЦЭМ!$D$15+'СЕТ СН'!F5+СВЦЭМ!$D$10+'СЕТ СН'!F11-'СЕТ СН'!F$19</f>
        <v>2912.8887945900001</v>
      </c>
      <c r="C10" s="4">
        <f>СВЦЭМ!$D$15+'СЕТ СН'!G5+СВЦЭМ!$D$10+'СЕТ СН'!G11-'СЕТ СН'!G$19</f>
        <v>3650.6487945899999</v>
      </c>
      <c r="D10" s="4">
        <f>СВЦЭМ!$D$15+'СЕТ СН'!H5+СВЦЭМ!$D$10+'СЕТ СН'!H11-'СЕТ СН'!H$19</f>
        <v>3788.02879459</v>
      </c>
      <c r="E10" s="4">
        <f>СВЦЭМ!$D$15+'СЕТ СН'!I5+СВЦЭМ!$D$10+'СЕТ СН'!I11-'СЕТ СН'!I$19</f>
        <v>4275.02879459</v>
      </c>
    </row>
    <row r="11" spans="1:6" x14ac:dyDescent="0.25">
      <c r="A11" s="26" t="s">
        <v>36</v>
      </c>
      <c r="B11" s="4">
        <f>СВЦЭМ!$D$16+'СЕТ СН'!F5+СВЦЭМ!$D$10+'СЕТ СН'!F11-'СЕТ СН'!F$19</f>
        <v>3727.6786974800002</v>
      </c>
      <c r="C11" s="4">
        <f>СВЦЭМ!$D$16+'СЕТ СН'!G5+СВЦЭМ!$D$10+'СЕТ СН'!G11-'СЕТ СН'!G$19</f>
        <v>4465.43869748</v>
      </c>
      <c r="D11" s="4">
        <f>СВЦЭМ!$D$16+'СЕТ СН'!H5+СВЦЭМ!$D$10+'СЕТ СН'!H11-'СЕТ СН'!H$19</f>
        <v>4602.8186974800001</v>
      </c>
      <c r="E11" s="4">
        <f>СВЦЭМ!$D$16+'СЕТ СН'!I5+СВЦЭМ!$D$10+'СЕТ СН'!I11-'СЕТ СН'!I$19</f>
        <v>5089.8186974800001</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2296.1526527400001</v>
      </c>
      <c r="C16" s="28">
        <f>СВЦЭМ!$D$14+'СЕТ СН'!G5+СВЦЭМ!$D$10+'СЕТ СН'!G11-'СЕТ СН'!G$19</f>
        <v>3033.9126527400003</v>
      </c>
      <c r="D16" s="28">
        <f>СВЦЭМ!$D$14+'СЕТ СН'!H5+СВЦЭМ!$D$10+'СЕТ СН'!H11-'СЕТ СН'!H$19</f>
        <v>3171.2926527400004</v>
      </c>
      <c r="E16" s="28">
        <f>СВЦЭМ!$D$14+'СЕТ СН'!I5+СВЦЭМ!$D$10+'СЕТ СН'!I11-'СЕТ СН'!I$19</f>
        <v>3658.29265274</v>
      </c>
    </row>
    <row r="17" spans="1:5" x14ac:dyDescent="0.25">
      <c r="A17" s="26" t="s">
        <v>37</v>
      </c>
      <c r="B17" s="28">
        <f>СВЦЭМ!$D$17+'СЕТ СН'!F5+СВЦЭМ!$D$10+'СЕТ СН'!F11-'СЕТ СН'!F$19</f>
        <v>3228.1314048499999</v>
      </c>
      <c r="C17" s="28">
        <f>СВЦЭМ!$D$17+'СЕТ СН'!G5+СВЦЭМ!$D$10+'СЕТ СН'!G11-'СЕТ СН'!G$19</f>
        <v>3965.8914048500001</v>
      </c>
      <c r="D17" s="28">
        <f>СВЦЭМ!$D$17+'СЕТ СН'!H5+СВЦЭМ!$D$10+'СЕТ СН'!H11-'СЕТ СН'!H$19</f>
        <v>4103.2714048500002</v>
      </c>
      <c r="E17" s="28">
        <f>СВЦЭМ!$D$17+'СЕТ СН'!I5+СВЦЭМ!$D$10+'СЕТ СН'!I11-'СЕТ СН'!I$19</f>
        <v>4590.2714048500002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январе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01.01.2022</v>
      </c>
      <c r="B12" s="36">
        <f>SUMIFS(СВЦЭМ!$C$39:$C$782,СВЦЭМ!$A$39:$A$782,$A12,СВЦЭМ!$B$39:$B$782,B$11)+'СЕТ СН'!$F$12+СВЦЭМ!$D$10+'СЕТ СН'!$F$5-'СЕТ СН'!$F$20</f>
        <v>2268.9374918100002</v>
      </c>
      <c r="C12" s="36">
        <f>SUMIFS(СВЦЭМ!$C$39:$C$782,СВЦЭМ!$A$39:$A$782,$A12,СВЦЭМ!$B$39:$B$782,C$11)+'СЕТ СН'!$F$12+СВЦЭМ!$D$10+'СЕТ СН'!$F$5-'СЕТ СН'!$F$20</f>
        <v>2281.8847169999999</v>
      </c>
      <c r="D12" s="36">
        <f>SUMIFS(СВЦЭМ!$C$39:$C$782,СВЦЭМ!$A$39:$A$782,$A12,СВЦЭМ!$B$39:$B$782,D$11)+'СЕТ СН'!$F$12+СВЦЭМ!$D$10+'СЕТ СН'!$F$5-'СЕТ СН'!$F$20</f>
        <v>2302.1604469900003</v>
      </c>
      <c r="E12" s="36">
        <f>SUMIFS(СВЦЭМ!$C$39:$C$782,СВЦЭМ!$A$39:$A$782,$A12,СВЦЭМ!$B$39:$B$782,E$11)+'СЕТ СН'!$F$12+СВЦЭМ!$D$10+'СЕТ СН'!$F$5-'СЕТ СН'!$F$20</f>
        <v>2305.9682334200002</v>
      </c>
      <c r="F12" s="36">
        <f>SUMIFS(СВЦЭМ!$C$39:$C$782,СВЦЭМ!$A$39:$A$782,$A12,СВЦЭМ!$B$39:$B$782,F$11)+'СЕТ СН'!$F$12+СВЦЭМ!$D$10+'СЕТ СН'!$F$5-'СЕТ СН'!$F$20</f>
        <v>2315.4340420200001</v>
      </c>
      <c r="G12" s="36">
        <f>SUMIFS(СВЦЭМ!$C$39:$C$782,СВЦЭМ!$A$39:$A$782,$A12,СВЦЭМ!$B$39:$B$782,G$11)+'СЕТ СН'!$F$12+СВЦЭМ!$D$10+'СЕТ СН'!$F$5-'СЕТ СН'!$F$20</f>
        <v>2316.7599918599999</v>
      </c>
      <c r="H12" s="36">
        <f>SUMIFS(СВЦЭМ!$C$39:$C$782,СВЦЭМ!$A$39:$A$782,$A12,СВЦЭМ!$B$39:$B$782,H$11)+'СЕТ СН'!$F$12+СВЦЭМ!$D$10+'СЕТ СН'!$F$5-'СЕТ СН'!$F$20</f>
        <v>2290.7320045300003</v>
      </c>
      <c r="I12" s="36">
        <f>SUMIFS(СВЦЭМ!$C$39:$C$782,СВЦЭМ!$A$39:$A$782,$A12,СВЦЭМ!$B$39:$B$782,I$11)+'СЕТ СН'!$F$12+СВЦЭМ!$D$10+'СЕТ СН'!$F$5-'СЕТ СН'!$F$20</f>
        <v>2298.3296549500001</v>
      </c>
      <c r="J12" s="36">
        <f>SUMIFS(СВЦЭМ!$C$39:$C$782,СВЦЭМ!$A$39:$A$782,$A12,СВЦЭМ!$B$39:$B$782,J$11)+'СЕТ СН'!$F$12+СВЦЭМ!$D$10+'СЕТ СН'!$F$5-'СЕТ СН'!$F$20</f>
        <v>2293.3896492900003</v>
      </c>
      <c r="K12" s="36">
        <f>SUMIFS(СВЦЭМ!$C$39:$C$782,СВЦЭМ!$A$39:$A$782,$A12,СВЦЭМ!$B$39:$B$782,K$11)+'СЕТ СН'!$F$12+СВЦЭМ!$D$10+'СЕТ СН'!$F$5-'СЕТ СН'!$F$20</f>
        <v>2264.8473273899999</v>
      </c>
      <c r="L12" s="36">
        <f>SUMIFS(СВЦЭМ!$C$39:$C$782,СВЦЭМ!$A$39:$A$782,$A12,СВЦЭМ!$B$39:$B$782,L$11)+'СЕТ СН'!$F$12+СВЦЭМ!$D$10+'СЕТ СН'!$F$5-'СЕТ СН'!$F$20</f>
        <v>2250.7307853299999</v>
      </c>
      <c r="M12" s="36">
        <f>SUMIFS(СВЦЭМ!$C$39:$C$782,СВЦЭМ!$A$39:$A$782,$A12,СВЦЭМ!$B$39:$B$782,M$11)+'СЕТ СН'!$F$12+СВЦЭМ!$D$10+'СЕТ СН'!$F$5-'СЕТ СН'!$F$20</f>
        <v>2213.6890226699998</v>
      </c>
      <c r="N12" s="36">
        <f>SUMIFS(СВЦЭМ!$C$39:$C$782,СВЦЭМ!$A$39:$A$782,$A12,СВЦЭМ!$B$39:$B$782,N$11)+'СЕТ СН'!$F$12+СВЦЭМ!$D$10+'СЕТ СН'!$F$5-'СЕТ СН'!$F$20</f>
        <v>2209.96514923</v>
      </c>
      <c r="O12" s="36">
        <f>SUMIFS(СВЦЭМ!$C$39:$C$782,СВЦЭМ!$A$39:$A$782,$A12,СВЦЭМ!$B$39:$B$782,O$11)+'СЕТ СН'!$F$12+СВЦЭМ!$D$10+'СЕТ СН'!$F$5-'СЕТ СН'!$F$20</f>
        <v>2245.89077597</v>
      </c>
      <c r="P12" s="36">
        <f>SUMIFS(СВЦЭМ!$C$39:$C$782,СВЦЭМ!$A$39:$A$782,$A12,СВЦЭМ!$B$39:$B$782,P$11)+'СЕТ СН'!$F$12+СВЦЭМ!$D$10+'СЕТ СН'!$F$5-'СЕТ СН'!$F$20</f>
        <v>2266.7504966799997</v>
      </c>
      <c r="Q12" s="36">
        <f>SUMIFS(СВЦЭМ!$C$39:$C$782,СВЦЭМ!$A$39:$A$782,$A12,СВЦЭМ!$B$39:$B$782,Q$11)+'СЕТ СН'!$F$12+СВЦЭМ!$D$10+'СЕТ СН'!$F$5-'СЕТ СН'!$F$20</f>
        <v>2269.9424279300001</v>
      </c>
      <c r="R12" s="36">
        <f>SUMIFS(СВЦЭМ!$C$39:$C$782,СВЦЭМ!$A$39:$A$782,$A12,СВЦЭМ!$B$39:$B$782,R$11)+'СЕТ СН'!$F$12+СВЦЭМ!$D$10+'СЕТ СН'!$F$5-'СЕТ СН'!$F$20</f>
        <v>2221.2201818900003</v>
      </c>
      <c r="S12" s="36">
        <f>SUMIFS(СВЦЭМ!$C$39:$C$782,СВЦЭМ!$A$39:$A$782,$A12,СВЦЭМ!$B$39:$B$782,S$11)+'СЕТ СН'!$F$12+СВЦЭМ!$D$10+'СЕТ СН'!$F$5-'СЕТ СН'!$F$20</f>
        <v>2206.8001002400001</v>
      </c>
      <c r="T12" s="36">
        <f>SUMIFS(СВЦЭМ!$C$39:$C$782,СВЦЭМ!$A$39:$A$782,$A12,СВЦЭМ!$B$39:$B$782,T$11)+'СЕТ СН'!$F$12+СВЦЭМ!$D$10+'СЕТ СН'!$F$5-'СЕТ СН'!$F$20</f>
        <v>2206.3047983400002</v>
      </c>
      <c r="U12" s="36">
        <f>SUMIFS(СВЦЭМ!$C$39:$C$782,СВЦЭМ!$A$39:$A$782,$A12,СВЦЭМ!$B$39:$B$782,U$11)+'СЕТ СН'!$F$12+СВЦЭМ!$D$10+'СЕТ СН'!$F$5-'СЕТ СН'!$F$20</f>
        <v>2199.2547545300004</v>
      </c>
      <c r="V12" s="36">
        <f>SUMIFS(СВЦЭМ!$C$39:$C$782,СВЦЭМ!$A$39:$A$782,$A12,СВЦЭМ!$B$39:$B$782,V$11)+'СЕТ СН'!$F$12+СВЦЭМ!$D$10+'СЕТ СН'!$F$5-'СЕТ СН'!$F$20</f>
        <v>2205.2041827200001</v>
      </c>
      <c r="W12" s="36">
        <f>SUMIFS(СВЦЭМ!$C$39:$C$782,СВЦЭМ!$A$39:$A$782,$A12,СВЦЭМ!$B$39:$B$782,W$11)+'СЕТ СН'!$F$12+СВЦЭМ!$D$10+'СЕТ СН'!$F$5-'СЕТ СН'!$F$20</f>
        <v>2231.6514095900002</v>
      </c>
      <c r="X12" s="36">
        <f>SUMIFS(СВЦЭМ!$C$39:$C$782,СВЦЭМ!$A$39:$A$782,$A12,СВЦЭМ!$B$39:$B$782,X$11)+'СЕТ СН'!$F$12+СВЦЭМ!$D$10+'СЕТ СН'!$F$5-'СЕТ СН'!$F$20</f>
        <v>2244.6031315500004</v>
      </c>
      <c r="Y12" s="36">
        <f>SUMIFS(СВЦЭМ!$C$39:$C$782,СВЦЭМ!$A$39:$A$782,$A12,СВЦЭМ!$B$39:$B$782,Y$11)+'СЕТ СН'!$F$12+СВЦЭМ!$D$10+'СЕТ СН'!$F$5-'СЕТ СН'!$F$20</f>
        <v>2263.67649063</v>
      </c>
      <c r="AA12" s="37"/>
    </row>
    <row r="13" spans="1:27" ht="15.75" x14ac:dyDescent="0.2">
      <c r="A13" s="35">
        <f>A12+1</f>
        <v>44563</v>
      </c>
      <c r="B13" s="36">
        <f>SUMIFS(СВЦЭМ!$C$39:$C$782,СВЦЭМ!$A$39:$A$782,$A13,СВЦЭМ!$B$39:$B$782,B$11)+'СЕТ СН'!$F$12+СВЦЭМ!$D$10+'СЕТ СН'!$F$5-'СЕТ СН'!$F$20</f>
        <v>2242.6013019000002</v>
      </c>
      <c r="C13" s="36">
        <f>SUMIFS(СВЦЭМ!$C$39:$C$782,СВЦЭМ!$A$39:$A$782,$A13,СВЦЭМ!$B$39:$B$782,C$11)+'СЕТ СН'!$F$12+СВЦЭМ!$D$10+'СЕТ СН'!$F$5-'СЕТ СН'!$F$20</f>
        <v>2240.3976633700004</v>
      </c>
      <c r="D13" s="36">
        <f>SUMIFS(СВЦЭМ!$C$39:$C$782,СВЦЭМ!$A$39:$A$782,$A13,СВЦЭМ!$B$39:$B$782,D$11)+'СЕТ СН'!$F$12+СВЦЭМ!$D$10+'СЕТ СН'!$F$5-'СЕТ СН'!$F$20</f>
        <v>2273.4351992399997</v>
      </c>
      <c r="E13" s="36">
        <f>SUMIFS(СВЦЭМ!$C$39:$C$782,СВЦЭМ!$A$39:$A$782,$A13,СВЦЭМ!$B$39:$B$782,E$11)+'СЕТ СН'!$F$12+СВЦЭМ!$D$10+'СЕТ СН'!$F$5-'СЕТ СН'!$F$20</f>
        <v>2277.6125536500003</v>
      </c>
      <c r="F13" s="36">
        <f>SUMIFS(СВЦЭМ!$C$39:$C$782,СВЦЭМ!$A$39:$A$782,$A13,СВЦЭМ!$B$39:$B$782,F$11)+'СЕТ СН'!$F$12+СВЦЭМ!$D$10+'СЕТ СН'!$F$5-'СЕТ СН'!$F$20</f>
        <v>2269.1359872000003</v>
      </c>
      <c r="G13" s="36">
        <f>SUMIFS(СВЦЭМ!$C$39:$C$782,СВЦЭМ!$A$39:$A$782,$A13,СВЦЭМ!$B$39:$B$782,G$11)+'СЕТ СН'!$F$12+СВЦЭМ!$D$10+'СЕТ СН'!$F$5-'СЕТ СН'!$F$20</f>
        <v>2268.4254189800004</v>
      </c>
      <c r="H13" s="36">
        <f>SUMIFS(СВЦЭМ!$C$39:$C$782,СВЦЭМ!$A$39:$A$782,$A13,СВЦЭМ!$B$39:$B$782,H$11)+'СЕТ СН'!$F$12+СВЦЭМ!$D$10+'СЕТ СН'!$F$5-'СЕТ СН'!$F$20</f>
        <v>2252.11780722</v>
      </c>
      <c r="I13" s="36">
        <f>SUMIFS(СВЦЭМ!$C$39:$C$782,СВЦЭМ!$A$39:$A$782,$A13,СВЦЭМ!$B$39:$B$782,I$11)+'СЕТ СН'!$F$12+СВЦЭМ!$D$10+'СЕТ СН'!$F$5-'СЕТ СН'!$F$20</f>
        <v>2275.6417132400002</v>
      </c>
      <c r="J13" s="36">
        <f>SUMIFS(СВЦЭМ!$C$39:$C$782,СВЦЭМ!$A$39:$A$782,$A13,СВЦЭМ!$B$39:$B$782,J$11)+'СЕТ СН'!$F$12+СВЦЭМ!$D$10+'СЕТ СН'!$F$5-'СЕТ СН'!$F$20</f>
        <v>2263.8576124900001</v>
      </c>
      <c r="K13" s="36">
        <f>SUMIFS(СВЦЭМ!$C$39:$C$782,СВЦЭМ!$A$39:$A$782,$A13,СВЦЭМ!$B$39:$B$782,K$11)+'СЕТ СН'!$F$12+СВЦЭМ!$D$10+'СЕТ СН'!$F$5-'СЕТ СН'!$F$20</f>
        <v>2244.18193342</v>
      </c>
      <c r="L13" s="36">
        <f>SUMIFS(СВЦЭМ!$C$39:$C$782,СВЦЭМ!$A$39:$A$782,$A13,СВЦЭМ!$B$39:$B$782,L$11)+'СЕТ СН'!$F$12+СВЦЭМ!$D$10+'СЕТ СН'!$F$5-'СЕТ СН'!$F$20</f>
        <v>2226.6721003299999</v>
      </c>
      <c r="M13" s="36">
        <f>SUMIFS(СВЦЭМ!$C$39:$C$782,СВЦЭМ!$A$39:$A$782,$A13,СВЦЭМ!$B$39:$B$782,M$11)+'СЕТ СН'!$F$12+СВЦЭМ!$D$10+'СЕТ СН'!$F$5-'СЕТ СН'!$F$20</f>
        <v>2238.6772548700001</v>
      </c>
      <c r="N13" s="36">
        <f>SUMIFS(СВЦЭМ!$C$39:$C$782,СВЦЭМ!$A$39:$A$782,$A13,СВЦЭМ!$B$39:$B$782,N$11)+'СЕТ СН'!$F$12+СВЦЭМ!$D$10+'СЕТ СН'!$F$5-'СЕТ СН'!$F$20</f>
        <v>2252.8412088700002</v>
      </c>
      <c r="O13" s="36">
        <f>SUMIFS(СВЦЭМ!$C$39:$C$782,СВЦЭМ!$A$39:$A$782,$A13,СВЦЭМ!$B$39:$B$782,O$11)+'СЕТ СН'!$F$12+СВЦЭМ!$D$10+'СЕТ СН'!$F$5-'СЕТ СН'!$F$20</f>
        <v>2251.9099748099998</v>
      </c>
      <c r="P13" s="36">
        <f>SUMIFS(СВЦЭМ!$C$39:$C$782,СВЦЭМ!$A$39:$A$782,$A13,СВЦЭМ!$B$39:$B$782,P$11)+'СЕТ СН'!$F$12+СВЦЭМ!$D$10+'СЕТ СН'!$F$5-'СЕТ СН'!$F$20</f>
        <v>2256.3940659800001</v>
      </c>
      <c r="Q13" s="36">
        <f>SUMIFS(СВЦЭМ!$C$39:$C$782,СВЦЭМ!$A$39:$A$782,$A13,СВЦЭМ!$B$39:$B$782,Q$11)+'СЕТ СН'!$F$12+СВЦЭМ!$D$10+'СЕТ СН'!$F$5-'СЕТ СН'!$F$20</f>
        <v>2249.3239591199999</v>
      </c>
      <c r="R13" s="36">
        <f>SUMIFS(СВЦЭМ!$C$39:$C$782,СВЦЭМ!$A$39:$A$782,$A13,СВЦЭМ!$B$39:$B$782,R$11)+'СЕТ СН'!$F$12+СВЦЭМ!$D$10+'СЕТ СН'!$F$5-'СЕТ СН'!$F$20</f>
        <v>2232.33239056</v>
      </c>
      <c r="S13" s="36">
        <f>SUMIFS(СВЦЭМ!$C$39:$C$782,СВЦЭМ!$A$39:$A$782,$A13,СВЦЭМ!$B$39:$B$782,S$11)+'СЕТ СН'!$F$12+СВЦЭМ!$D$10+'СЕТ СН'!$F$5-'СЕТ СН'!$F$20</f>
        <v>2215.3852384000002</v>
      </c>
      <c r="T13" s="36">
        <f>SUMIFS(СВЦЭМ!$C$39:$C$782,СВЦЭМ!$A$39:$A$782,$A13,СВЦЭМ!$B$39:$B$782,T$11)+'СЕТ СН'!$F$12+СВЦЭМ!$D$10+'СЕТ СН'!$F$5-'СЕТ СН'!$F$20</f>
        <v>2212.7903201300001</v>
      </c>
      <c r="U13" s="36">
        <f>SUMIFS(СВЦЭМ!$C$39:$C$782,СВЦЭМ!$A$39:$A$782,$A13,СВЦЭМ!$B$39:$B$782,U$11)+'СЕТ СН'!$F$12+СВЦЭМ!$D$10+'СЕТ СН'!$F$5-'СЕТ СН'!$F$20</f>
        <v>2212.7654126100001</v>
      </c>
      <c r="V13" s="36">
        <f>SUMIFS(СВЦЭМ!$C$39:$C$782,СВЦЭМ!$A$39:$A$782,$A13,СВЦЭМ!$B$39:$B$782,V$11)+'СЕТ СН'!$F$12+СВЦЭМ!$D$10+'СЕТ СН'!$F$5-'СЕТ СН'!$F$20</f>
        <v>2215.6425458399999</v>
      </c>
      <c r="W13" s="36">
        <f>SUMIFS(СВЦЭМ!$C$39:$C$782,СВЦЭМ!$A$39:$A$782,$A13,СВЦЭМ!$B$39:$B$782,W$11)+'СЕТ СН'!$F$12+СВЦЭМ!$D$10+'СЕТ СН'!$F$5-'СЕТ СН'!$F$20</f>
        <v>2232.7343668100002</v>
      </c>
      <c r="X13" s="36">
        <f>SUMIFS(СВЦЭМ!$C$39:$C$782,СВЦЭМ!$A$39:$A$782,$A13,СВЦЭМ!$B$39:$B$782,X$11)+'СЕТ СН'!$F$12+СВЦЭМ!$D$10+'СЕТ СН'!$F$5-'СЕТ СН'!$F$20</f>
        <v>2276.6213208500003</v>
      </c>
      <c r="Y13" s="36">
        <f>SUMIFS(СВЦЭМ!$C$39:$C$782,СВЦЭМ!$A$39:$A$782,$A13,СВЦЭМ!$B$39:$B$782,Y$11)+'СЕТ СН'!$F$12+СВЦЭМ!$D$10+'СЕТ СН'!$F$5-'СЕТ СН'!$F$20</f>
        <v>2300.79370892</v>
      </c>
    </row>
    <row r="14" spans="1:27" ht="15.75" x14ac:dyDescent="0.2">
      <c r="A14" s="35">
        <f t="shared" ref="A14:A42" si="0">A13+1</f>
        <v>44564</v>
      </c>
      <c r="B14" s="36">
        <f>SUMIFS(СВЦЭМ!$C$39:$C$782,СВЦЭМ!$A$39:$A$782,$A14,СВЦЭМ!$B$39:$B$782,B$11)+'СЕТ СН'!$F$12+СВЦЭМ!$D$10+'СЕТ СН'!$F$5-'СЕТ СН'!$F$20</f>
        <v>2260.6331483499998</v>
      </c>
      <c r="C14" s="36">
        <f>SUMIFS(СВЦЭМ!$C$39:$C$782,СВЦЭМ!$A$39:$A$782,$A14,СВЦЭМ!$B$39:$B$782,C$11)+'СЕТ СН'!$F$12+СВЦЭМ!$D$10+'СЕТ СН'!$F$5-'СЕТ СН'!$F$20</f>
        <v>2252.5363454099997</v>
      </c>
      <c r="D14" s="36">
        <f>SUMIFS(СВЦЭМ!$C$39:$C$782,СВЦЭМ!$A$39:$A$782,$A14,СВЦЭМ!$B$39:$B$782,D$11)+'СЕТ СН'!$F$12+СВЦЭМ!$D$10+'СЕТ СН'!$F$5-'СЕТ СН'!$F$20</f>
        <v>2293.21539674</v>
      </c>
      <c r="E14" s="36">
        <f>SUMIFS(СВЦЭМ!$C$39:$C$782,СВЦЭМ!$A$39:$A$782,$A14,СВЦЭМ!$B$39:$B$782,E$11)+'СЕТ СН'!$F$12+СВЦЭМ!$D$10+'СЕТ СН'!$F$5-'СЕТ СН'!$F$20</f>
        <v>2300.4241808400002</v>
      </c>
      <c r="F14" s="36">
        <f>SUMIFS(СВЦЭМ!$C$39:$C$782,СВЦЭМ!$A$39:$A$782,$A14,СВЦЭМ!$B$39:$B$782,F$11)+'СЕТ СН'!$F$12+СВЦЭМ!$D$10+'СЕТ СН'!$F$5-'СЕТ СН'!$F$20</f>
        <v>2304.8744152200002</v>
      </c>
      <c r="G14" s="36">
        <f>SUMIFS(СВЦЭМ!$C$39:$C$782,СВЦЭМ!$A$39:$A$782,$A14,СВЦЭМ!$B$39:$B$782,G$11)+'СЕТ СН'!$F$12+СВЦЭМ!$D$10+'СЕТ СН'!$F$5-'СЕТ СН'!$F$20</f>
        <v>2299.7034713000003</v>
      </c>
      <c r="H14" s="36">
        <f>SUMIFS(СВЦЭМ!$C$39:$C$782,СВЦЭМ!$A$39:$A$782,$A14,СВЦЭМ!$B$39:$B$782,H$11)+'СЕТ СН'!$F$12+СВЦЭМ!$D$10+'СЕТ СН'!$F$5-'СЕТ СН'!$F$20</f>
        <v>2272.68556184</v>
      </c>
      <c r="I14" s="36">
        <f>SUMIFS(СВЦЭМ!$C$39:$C$782,СВЦЭМ!$A$39:$A$782,$A14,СВЦЭМ!$B$39:$B$782,I$11)+'СЕТ СН'!$F$12+СВЦЭМ!$D$10+'СЕТ СН'!$F$5-'СЕТ СН'!$F$20</f>
        <v>2282.42397114</v>
      </c>
      <c r="J14" s="36">
        <f>SUMIFS(СВЦЭМ!$C$39:$C$782,СВЦЭМ!$A$39:$A$782,$A14,СВЦЭМ!$B$39:$B$782,J$11)+'СЕТ СН'!$F$12+СВЦЭМ!$D$10+'СЕТ СН'!$F$5-'СЕТ СН'!$F$20</f>
        <v>2261.0244785499999</v>
      </c>
      <c r="K14" s="36">
        <f>SUMIFS(СВЦЭМ!$C$39:$C$782,СВЦЭМ!$A$39:$A$782,$A14,СВЦЭМ!$B$39:$B$782,K$11)+'СЕТ СН'!$F$12+СВЦЭМ!$D$10+'СЕТ СН'!$F$5-'СЕТ СН'!$F$20</f>
        <v>2235.8367671599999</v>
      </c>
      <c r="L14" s="36">
        <f>SUMIFS(СВЦЭМ!$C$39:$C$782,СВЦЭМ!$A$39:$A$782,$A14,СВЦЭМ!$B$39:$B$782,L$11)+'СЕТ СН'!$F$12+СВЦЭМ!$D$10+'СЕТ СН'!$F$5-'СЕТ СН'!$F$20</f>
        <v>2239.1724354600001</v>
      </c>
      <c r="M14" s="36">
        <f>SUMIFS(СВЦЭМ!$C$39:$C$782,СВЦЭМ!$A$39:$A$782,$A14,СВЦЭМ!$B$39:$B$782,M$11)+'СЕТ СН'!$F$12+СВЦЭМ!$D$10+'СЕТ СН'!$F$5-'СЕТ СН'!$F$20</f>
        <v>2256.1635295300002</v>
      </c>
      <c r="N14" s="36">
        <f>SUMIFS(СВЦЭМ!$C$39:$C$782,СВЦЭМ!$A$39:$A$782,$A14,СВЦЭМ!$B$39:$B$782,N$11)+'СЕТ СН'!$F$12+СВЦЭМ!$D$10+'СЕТ СН'!$F$5-'СЕТ СН'!$F$20</f>
        <v>2263.1178697800001</v>
      </c>
      <c r="O14" s="36">
        <f>SUMIFS(СВЦЭМ!$C$39:$C$782,СВЦЭМ!$A$39:$A$782,$A14,СВЦЭМ!$B$39:$B$782,O$11)+'СЕТ СН'!$F$12+СВЦЭМ!$D$10+'СЕТ СН'!$F$5-'СЕТ СН'!$F$20</f>
        <v>2296.3670839800002</v>
      </c>
      <c r="P14" s="36">
        <f>SUMIFS(СВЦЭМ!$C$39:$C$782,СВЦЭМ!$A$39:$A$782,$A14,СВЦЭМ!$B$39:$B$782,P$11)+'СЕТ СН'!$F$12+СВЦЭМ!$D$10+'СЕТ СН'!$F$5-'СЕТ СН'!$F$20</f>
        <v>2300.2766894699998</v>
      </c>
      <c r="Q14" s="36">
        <f>SUMIFS(СВЦЭМ!$C$39:$C$782,СВЦЭМ!$A$39:$A$782,$A14,СВЦЭМ!$B$39:$B$782,Q$11)+'СЕТ СН'!$F$12+СВЦЭМ!$D$10+'СЕТ СН'!$F$5-'СЕТ СН'!$F$20</f>
        <v>2295.8092840600002</v>
      </c>
      <c r="R14" s="36">
        <f>SUMIFS(СВЦЭМ!$C$39:$C$782,СВЦЭМ!$A$39:$A$782,$A14,СВЦЭМ!$B$39:$B$782,R$11)+'СЕТ СН'!$F$12+СВЦЭМ!$D$10+'СЕТ СН'!$F$5-'СЕТ СН'!$F$20</f>
        <v>2251.4977270899999</v>
      </c>
      <c r="S14" s="36">
        <f>SUMIFS(СВЦЭМ!$C$39:$C$782,СВЦЭМ!$A$39:$A$782,$A14,СВЦЭМ!$B$39:$B$782,S$11)+'СЕТ СН'!$F$12+СВЦЭМ!$D$10+'СЕТ СН'!$F$5-'СЕТ СН'!$F$20</f>
        <v>2226.50024424</v>
      </c>
      <c r="T14" s="36">
        <f>SUMIFS(СВЦЭМ!$C$39:$C$782,СВЦЭМ!$A$39:$A$782,$A14,СВЦЭМ!$B$39:$B$782,T$11)+'СЕТ СН'!$F$12+СВЦЭМ!$D$10+'СЕТ СН'!$F$5-'СЕТ СН'!$F$20</f>
        <v>2219.5467752100003</v>
      </c>
      <c r="U14" s="36">
        <f>SUMIFS(СВЦЭМ!$C$39:$C$782,СВЦЭМ!$A$39:$A$782,$A14,СВЦЭМ!$B$39:$B$782,U$11)+'СЕТ СН'!$F$12+СВЦЭМ!$D$10+'СЕТ СН'!$F$5-'СЕТ СН'!$F$20</f>
        <v>2228.17900328</v>
      </c>
      <c r="V14" s="36">
        <f>SUMIFS(СВЦЭМ!$C$39:$C$782,СВЦЭМ!$A$39:$A$782,$A14,СВЦЭМ!$B$39:$B$782,V$11)+'СЕТ СН'!$F$12+СВЦЭМ!$D$10+'СЕТ СН'!$F$5-'СЕТ СН'!$F$20</f>
        <v>2232.3531375800003</v>
      </c>
      <c r="W14" s="36">
        <f>SUMIFS(СВЦЭМ!$C$39:$C$782,СВЦЭМ!$A$39:$A$782,$A14,СВЦЭМ!$B$39:$B$782,W$11)+'СЕТ СН'!$F$12+СВЦЭМ!$D$10+'СЕТ СН'!$F$5-'СЕТ СН'!$F$20</f>
        <v>2252.2449323999999</v>
      </c>
      <c r="X14" s="36">
        <f>SUMIFS(СВЦЭМ!$C$39:$C$782,СВЦЭМ!$A$39:$A$782,$A14,СВЦЭМ!$B$39:$B$782,X$11)+'СЕТ СН'!$F$12+СВЦЭМ!$D$10+'СЕТ СН'!$F$5-'СЕТ СН'!$F$20</f>
        <v>2270.3312400900004</v>
      </c>
      <c r="Y14" s="36">
        <f>SUMIFS(СВЦЭМ!$C$39:$C$782,СВЦЭМ!$A$39:$A$782,$A14,СВЦЭМ!$B$39:$B$782,Y$11)+'СЕТ СН'!$F$12+СВЦЭМ!$D$10+'СЕТ СН'!$F$5-'СЕТ СН'!$F$20</f>
        <v>2274.6586555800004</v>
      </c>
    </row>
    <row r="15" spans="1:27" ht="15.75" x14ac:dyDescent="0.2">
      <c r="A15" s="35">
        <f t="shared" si="0"/>
        <v>44565</v>
      </c>
      <c r="B15" s="36">
        <f>SUMIFS(СВЦЭМ!$C$39:$C$782,СВЦЭМ!$A$39:$A$782,$A15,СВЦЭМ!$B$39:$B$782,B$11)+'СЕТ СН'!$F$12+СВЦЭМ!$D$10+'СЕТ СН'!$F$5-'СЕТ СН'!$F$20</f>
        <v>2162.2815933000002</v>
      </c>
      <c r="C15" s="36">
        <f>SUMIFS(СВЦЭМ!$C$39:$C$782,СВЦЭМ!$A$39:$A$782,$A15,СВЦЭМ!$B$39:$B$782,C$11)+'СЕТ СН'!$F$12+СВЦЭМ!$D$10+'СЕТ СН'!$F$5-'СЕТ СН'!$F$20</f>
        <v>2188.7830179399998</v>
      </c>
      <c r="D15" s="36">
        <f>SUMIFS(СВЦЭМ!$C$39:$C$782,СВЦЭМ!$A$39:$A$782,$A15,СВЦЭМ!$B$39:$B$782,D$11)+'СЕТ СН'!$F$12+СВЦЭМ!$D$10+'СЕТ СН'!$F$5-'СЕТ СН'!$F$20</f>
        <v>2238.8500694000004</v>
      </c>
      <c r="E15" s="36">
        <f>SUMIFS(СВЦЭМ!$C$39:$C$782,СВЦЭМ!$A$39:$A$782,$A15,СВЦЭМ!$B$39:$B$782,E$11)+'СЕТ СН'!$F$12+СВЦЭМ!$D$10+'СЕТ СН'!$F$5-'СЕТ СН'!$F$20</f>
        <v>2254.6589087100001</v>
      </c>
      <c r="F15" s="36">
        <f>SUMIFS(СВЦЭМ!$C$39:$C$782,СВЦЭМ!$A$39:$A$782,$A15,СВЦЭМ!$B$39:$B$782,F$11)+'СЕТ СН'!$F$12+СВЦЭМ!$D$10+'СЕТ СН'!$F$5-'СЕТ СН'!$F$20</f>
        <v>2252.6307914600002</v>
      </c>
      <c r="G15" s="36">
        <f>SUMIFS(СВЦЭМ!$C$39:$C$782,СВЦЭМ!$A$39:$A$782,$A15,СВЦЭМ!$B$39:$B$782,G$11)+'СЕТ СН'!$F$12+СВЦЭМ!$D$10+'СЕТ СН'!$F$5-'СЕТ СН'!$F$20</f>
        <v>2252.7482006400001</v>
      </c>
      <c r="H15" s="36">
        <f>SUMIFS(СВЦЭМ!$C$39:$C$782,СВЦЭМ!$A$39:$A$782,$A15,СВЦЭМ!$B$39:$B$782,H$11)+'СЕТ СН'!$F$12+СВЦЭМ!$D$10+'СЕТ СН'!$F$5-'СЕТ СН'!$F$20</f>
        <v>2227.7965778899998</v>
      </c>
      <c r="I15" s="36">
        <f>SUMIFS(СВЦЭМ!$C$39:$C$782,СВЦЭМ!$A$39:$A$782,$A15,СВЦЭМ!$B$39:$B$782,I$11)+'СЕТ СН'!$F$12+СВЦЭМ!$D$10+'СЕТ СН'!$F$5-'СЕТ СН'!$F$20</f>
        <v>2246.44058133</v>
      </c>
      <c r="J15" s="36">
        <f>SUMIFS(СВЦЭМ!$C$39:$C$782,СВЦЭМ!$A$39:$A$782,$A15,СВЦЭМ!$B$39:$B$782,J$11)+'СЕТ СН'!$F$12+СВЦЭМ!$D$10+'СЕТ СН'!$F$5-'СЕТ СН'!$F$20</f>
        <v>2236.3366233799998</v>
      </c>
      <c r="K15" s="36">
        <f>SUMIFS(СВЦЭМ!$C$39:$C$782,СВЦЭМ!$A$39:$A$782,$A15,СВЦЭМ!$B$39:$B$782,K$11)+'СЕТ СН'!$F$12+СВЦЭМ!$D$10+'СЕТ СН'!$F$5-'СЕТ СН'!$F$20</f>
        <v>2211.1630384700002</v>
      </c>
      <c r="L15" s="36">
        <f>SUMIFS(СВЦЭМ!$C$39:$C$782,СВЦЭМ!$A$39:$A$782,$A15,СВЦЭМ!$B$39:$B$782,L$11)+'СЕТ СН'!$F$12+СВЦЭМ!$D$10+'СЕТ СН'!$F$5-'СЕТ СН'!$F$20</f>
        <v>2223.1898517899999</v>
      </c>
      <c r="M15" s="36">
        <f>SUMIFS(СВЦЭМ!$C$39:$C$782,СВЦЭМ!$A$39:$A$782,$A15,СВЦЭМ!$B$39:$B$782,M$11)+'СЕТ СН'!$F$12+СВЦЭМ!$D$10+'СЕТ СН'!$F$5-'СЕТ СН'!$F$20</f>
        <v>2225.03975511</v>
      </c>
      <c r="N15" s="36">
        <f>SUMIFS(СВЦЭМ!$C$39:$C$782,СВЦЭМ!$A$39:$A$782,$A15,СВЦЭМ!$B$39:$B$782,N$11)+'СЕТ СН'!$F$12+СВЦЭМ!$D$10+'СЕТ СН'!$F$5-'СЕТ СН'!$F$20</f>
        <v>2233.7935423500003</v>
      </c>
      <c r="O15" s="36">
        <f>SUMIFS(СВЦЭМ!$C$39:$C$782,СВЦЭМ!$A$39:$A$782,$A15,СВЦЭМ!$B$39:$B$782,O$11)+'СЕТ СН'!$F$12+СВЦЭМ!$D$10+'СЕТ СН'!$F$5-'СЕТ СН'!$F$20</f>
        <v>2248.5432714899998</v>
      </c>
      <c r="P15" s="36">
        <f>SUMIFS(СВЦЭМ!$C$39:$C$782,СВЦЭМ!$A$39:$A$782,$A15,СВЦЭМ!$B$39:$B$782,P$11)+'СЕТ СН'!$F$12+СВЦЭМ!$D$10+'СЕТ СН'!$F$5-'СЕТ СН'!$F$20</f>
        <v>2253.0597077299999</v>
      </c>
      <c r="Q15" s="36">
        <f>SUMIFS(СВЦЭМ!$C$39:$C$782,СВЦЭМ!$A$39:$A$782,$A15,СВЦЭМ!$B$39:$B$782,Q$11)+'СЕТ СН'!$F$12+СВЦЭМ!$D$10+'СЕТ СН'!$F$5-'СЕТ СН'!$F$20</f>
        <v>2239.2342027300001</v>
      </c>
      <c r="R15" s="36">
        <f>SUMIFS(СВЦЭМ!$C$39:$C$782,СВЦЭМ!$A$39:$A$782,$A15,СВЦЭМ!$B$39:$B$782,R$11)+'СЕТ СН'!$F$12+СВЦЭМ!$D$10+'СЕТ СН'!$F$5-'СЕТ СН'!$F$20</f>
        <v>2203.2833249100004</v>
      </c>
      <c r="S15" s="36">
        <f>SUMIFS(СВЦЭМ!$C$39:$C$782,СВЦЭМ!$A$39:$A$782,$A15,СВЦЭМ!$B$39:$B$782,S$11)+'СЕТ СН'!$F$12+СВЦЭМ!$D$10+'СЕТ СН'!$F$5-'СЕТ СН'!$F$20</f>
        <v>2212.2556175700001</v>
      </c>
      <c r="T15" s="36">
        <f>SUMIFS(СВЦЭМ!$C$39:$C$782,СВЦЭМ!$A$39:$A$782,$A15,СВЦЭМ!$B$39:$B$782,T$11)+'СЕТ СН'!$F$12+СВЦЭМ!$D$10+'СЕТ СН'!$F$5-'СЕТ СН'!$F$20</f>
        <v>2208.1800657100002</v>
      </c>
      <c r="U15" s="36">
        <f>SUMIFS(СВЦЭМ!$C$39:$C$782,СВЦЭМ!$A$39:$A$782,$A15,СВЦЭМ!$B$39:$B$782,U$11)+'СЕТ СН'!$F$12+СВЦЭМ!$D$10+'СЕТ СН'!$F$5-'СЕТ СН'!$F$20</f>
        <v>2204.6690383200003</v>
      </c>
      <c r="V15" s="36">
        <f>SUMIFS(СВЦЭМ!$C$39:$C$782,СВЦЭМ!$A$39:$A$782,$A15,СВЦЭМ!$B$39:$B$782,V$11)+'СЕТ СН'!$F$12+СВЦЭМ!$D$10+'СЕТ СН'!$F$5-'СЕТ СН'!$F$20</f>
        <v>2194.9307750799999</v>
      </c>
      <c r="W15" s="36">
        <f>SUMIFS(СВЦЭМ!$C$39:$C$782,СВЦЭМ!$A$39:$A$782,$A15,СВЦЭМ!$B$39:$B$782,W$11)+'СЕТ СН'!$F$12+СВЦЭМ!$D$10+'СЕТ СН'!$F$5-'СЕТ СН'!$F$20</f>
        <v>2208.4705659199999</v>
      </c>
      <c r="X15" s="36">
        <f>SUMIFS(СВЦЭМ!$C$39:$C$782,СВЦЭМ!$A$39:$A$782,$A15,СВЦЭМ!$B$39:$B$782,X$11)+'СЕТ СН'!$F$12+СВЦЭМ!$D$10+'СЕТ СН'!$F$5-'СЕТ СН'!$F$20</f>
        <v>2219.38947478</v>
      </c>
      <c r="Y15" s="36">
        <f>SUMIFS(СВЦЭМ!$C$39:$C$782,СВЦЭМ!$A$39:$A$782,$A15,СВЦЭМ!$B$39:$B$782,Y$11)+'СЕТ СН'!$F$12+СВЦЭМ!$D$10+'СЕТ СН'!$F$5-'СЕТ СН'!$F$20</f>
        <v>2245.6413637200003</v>
      </c>
    </row>
    <row r="16" spans="1:27" ht="15.75" x14ac:dyDescent="0.2">
      <c r="A16" s="35">
        <f t="shared" si="0"/>
        <v>44566</v>
      </c>
      <c r="B16" s="36">
        <f>SUMIFS(СВЦЭМ!$C$39:$C$782,СВЦЭМ!$A$39:$A$782,$A16,СВЦЭМ!$B$39:$B$782,B$11)+'СЕТ СН'!$F$12+СВЦЭМ!$D$10+'СЕТ СН'!$F$5-'СЕТ СН'!$F$20</f>
        <v>2162.3641766800001</v>
      </c>
      <c r="C16" s="36">
        <f>SUMIFS(СВЦЭМ!$C$39:$C$782,СВЦЭМ!$A$39:$A$782,$A16,СВЦЭМ!$B$39:$B$782,C$11)+'СЕТ СН'!$F$12+СВЦЭМ!$D$10+'СЕТ СН'!$F$5-'СЕТ СН'!$F$20</f>
        <v>2179.3966712299998</v>
      </c>
      <c r="D16" s="36">
        <f>SUMIFS(СВЦЭМ!$C$39:$C$782,СВЦЭМ!$A$39:$A$782,$A16,СВЦЭМ!$B$39:$B$782,D$11)+'СЕТ СН'!$F$12+СВЦЭМ!$D$10+'СЕТ СН'!$F$5-'СЕТ СН'!$F$20</f>
        <v>2205.0666839400001</v>
      </c>
      <c r="E16" s="36">
        <f>SUMIFS(СВЦЭМ!$C$39:$C$782,СВЦЭМ!$A$39:$A$782,$A16,СВЦЭМ!$B$39:$B$782,E$11)+'СЕТ СН'!$F$12+СВЦЭМ!$D$10+'СЕТ СН'!$F$5-'СЕТ СН'!$F$20</f>
        <v>2218.45075331</v>
      </c>
      <c r="F16" s="36">
        <f>SUMIFS(СВЦЭМ!$C$39:$C$782,СВЦЭМ!$A$39:$A$782,$A16,СВЦЭМ!$B$39:$B$782,F$11)+'СЕТ СН'!$F$12+СВЦЭМ!$D$10+'СЕТ СН'!$F$5-'СЕТ СН'!$F$20</f>
        <v>2210.4422730200004</v>
      </c>
      <c r="G16" s="36">
        <f>SUMIFS(СВЦЭМ!$C$39:$C$782,СВЦЭМ!$A$39:$A$782,$A16,СВЦЭМ!$B$39:$B$782,G$11)+'СЕТ СН'!$F$12+СВЦЭМ!$D$10+'СЕТ СН'!$F$5-'СЕТ СН'!$F$20</f>
        <v>2194.9384570800003</v>
      </c>
      <c r="H16" s="36">
        <f>SUMIFS(СВЦЭМ!$C$39:$C$782,СВЦЭМ!$A$39:$A$782,$A16,СВЦЭМ!$B$39:$B$782,H$11)+'СЕТ СН'!$F$12+СВЦЭМ!$D$10+'СЕТ СН'!$F$5-'СЕТ СН'!$F$20</f>
        <v>2168.4796908099997</v>
      </c>
      <c r="I16" s="36">
        <f>SUMIFS(СВЦЭМ!$C$39:$C$782,СВЦЭМ!$A$39:$A$782,$A16,СВЦЭМ!$B$39:$B$782,I$11)+'СЕТ СН'!$F$12+СВЦЭМ!$D$10+'СЕТ СН'!$F$5-'СЕТ СН'!$F$20</f>
        <v>2161.5114057700002</v>
      </c>
      <c r="J16" s="36">
        <f>SUMIFS(СВЦЭМ!$C$39:$C$782,СВЦЭМ!$A$39:$A$782,$A16,СВЦЭМ!$B$39:$B$782,J$11)+'СЕТ СН'!$F$12+СВЦЭМ!$D$10+'СЕТ СН'!$F$5-'СЕТ СН'!$F$20</f>
        <v>2165.5372406200004</v>
      </c>
      <c r="K16" s="36">
        <f>SUMIFS(СВЦЭМ!$C$39:$C$782,СВЦЭМ!$A$39:$A$782,$A16,СВЦЭМ!$B$39:$B$782,K$11)+'СЕТ СН'!$F$12+СВЦЭМ!$D$10+'СЕТ СН'!$F$5-'СЕТ СН'!$F$20</f>
        <v>2157.15810461</v>
      </c>
      <c r="L16" s="36">
        <f>SUMIFS(СВЦЭМ!$C$39:$C$782,СВЦЭМ!$A$39:$A$782,$A16,СВЦЭМ!$B$39:$B$782,L$11)+'СЕТ СН'!$F$12+СВЦЭМ!$D$10+'СЕТ СН'!$F$5-'СЕТ СН'!$F$20</f>
        <v>2160.4829160500003</v>
      </c>
      <c r="M16" s="36">
        <f>SUMIFS(СВЦЭМ!$C$39:$C$782,СВЦЭМ!$A$39:$A$782,$A16,СВЦЭМ!$B$39:$B$782,M$11)+'СЕТ СН'!$F$12+СВЦЭМ!$D$10+'СЕТ СН'!$F$5-'СЕТ СН'!$F$20</f>
        <v>2150.7978786800004</v>
      </c>
      <c r="N16" s="36">
        <f>SUMIFS(СВЦЭМ!$C$39:$C$782,СВЦЭМ!$A$39:$A$782,$A16,СВЦЭМ!$B$39:$B$782,N$11)+'СЕТ СН'!$F$12+СВЦЭМ!$D$10+'СЕТ СН'!$F$5-'СЕТ СН'!$F$20</f>
        <v>2172.4590868499999</v>
      </c>
      <c r="O16" s="36">
        <f>SUMIFS(СВЦЭМ!$C$39:$C$782,СВЦЭМ!$A$39:$A$782,$A16,СВЦЭМ!$B$39:$B$782,O$11)+'СЕТ СН'!$F$12+СВЦЭМ!$D$10+'СЕТ СН'!$F$5-'СЕТ СН'!$F$20</f>
        <v>2203.72938531</v>
      </c>
      <c r="P16" s="36">
        <f>SUMIFS(СВЦЭМ!$C$39:$C$782,СВЦЭМ!$A$39:$A$782,$A16,СВЦЭМ!$B$39:$B$782,P$11)+'СЕТ СН'!$F$12+СВЦЭМ!$D$10+'СЕТ СН'!$F$5-'СЕТ СН'!$F$20</f>
        <v>2201.2714725699998</v>
      </c>
      <c r="Q16" s="36">
        <f>SUMIFS(СВЦЭМ!$C$39:$C$782,СВЦЭМ!$A$39:$A$782,$A16,СВЦЭМ!$B$39:$B$782,Q$11)+'СЕТ СН'!$F$12+СВЦЭМ!$D$10+'СЕТ СН'!$F$5-'СЕТ СН'!$F$20</f>
        <v>2195.5297651600004</v>
      </c>
      <c r="R16" s="36">
        <f>SUMIFS(СВЦЭМ!$C$39:$C$782,СВЦЭМ!$A$39:$A$782,$A16,СВЦЭМ!$B$39:$B$782,R$11)+'СЕТ СН'!$F$12+СВЦЭМ!$D$10+'СЕТ СН'!$F$5-'СЕТ СН'!$F$20</f>
        <v>2143.6567536100001</v>
      </c>
      <c r="S16" s="36">
        <f>SUMIFS(СВЦЭМ!$C$39:$C$782,СВЦЭМ!$A$39:$A$782,$A16,СВЦЭМ!$B$39:$B$782,S$11)+'СЕТ СН'!$F$12+СВЦЭМ!$D$10+'СЕТ СН'!$F$5-'СЕТ СН'!$F$20</f>
        <v>2137.7402304300003</v>
      </c>
      <c r="T16" s="36">
        <f>SUMIFS(СВЦЭМ!$C$39:$C$782,СВЦЭМ!$A$39:$A$782,$A16,СВЦЭМ!$B$39:$B$782,T$11)+'СЕТ СН'!$F$12+СВЦЭМ!$D$10+'СЕТ СН'!$F$5-'СЕТ СН'!$F$20</f>
        <v>2137.98431028</v>
      </c>
      <c r="U16" s="36">
        <f>SUMIFS(СВЦЭМ!$C$39:$C$782,СВЦЭМ!$A$39:$A$782,$A16,СВЦЭМ!$B$39:$B$782,U$11)+'СЕТ СН'!$F$12+СВЦЭМ!$D$10+'СЕТ СН'!$F$5-'СЕТ СН'!$F$20</f>
        <v>2135.0116542400001</v>
      </c>
      <c r="V16" s="36">
        <f>SUMIFS(СВЦЭМ!$C$39:$C$782,СВЦЭМ!$A$39:$A$782,$A16,СВЦЭМ!$B$39:$B$782,V$11)+'СЕТ СН'!$F$12+СВЦЭМ!$D$10+'СЕТ СН'!$F$5-'СЕТ СН'!$F$20</f>
        <v>2129.7431258000001</v>
      </c>
      <c r="W16" s="36">
        <f>SUMIFS(СВЦЭМ!$C$39:$C$782,СВЦЭМ!$A$39:$A$782,$A16,СВЦЭМ!$B$39:$B$782,W$11)+'СЕТ СН'!$F$12+СВЦЭМ!$D$10+'СЕТ СН'!$F$5-'СЕТ СН'!$F$20</f>
        <v>2169.14013617</v>
      </c>
      <c r="X16" s="36">
        <f>SUMIFS(СВЦЭМ!$C$39:$C$782,СВЦЭМ!$A$39:$A$782,$A16,СВЦЭМ!$B$39:$B$782,X$11)+'СЕТ СН'!$F$12+СВЦЭМ!$D$10+'СЕТ СН'!$F$5-'СЕТ СН'!$F$20</f>
        <v>2187.9424155799998</v>
      </c>
      <c r="Y16" s="36">
        <f>SUMIFS(СВЦЭМ!$C$39:$C$782,СВЦЭМ!$A$39:$A$782,$A16,СВЦЭМ!$B$39:$B$782,Y$11)+'СЕТ СН'!$F$12+СВЦЭМ!$D$10+'СЕТ СН'!$F$5-'СЕТ СН'!$F$20</f>
        <v>2207.3027606699998</v>
      </c>
    </row>
    <row r="17" spans="1:25" ht="15.75" x14ac:dyDescent="0.2">
      <c r="A17" s="35">
        <f t="shared" si="0"/>
        <v>44567</v>
      </c>
      <c r="B17" s="36">
        <f>SUMIFS(СВЦЭМ!$C$39:$C$782,СВЦЭМ!$A$39:$A$782,$A17,СВЦЭМ!$B$39:$B$782,B$11)+'СЕТ СН'!$F$12+СВЦЭМ!$D$10+'СЕТ СН'!$F$5-'СЕТ СН'!$F$20</f>
        <v>2182.3276331500001</v>
      </c>
      <c r="C17" s="36">
        <f>SUMIFS(СВЦЭМ!$C$39:$C$782,СВЦЭМ!$A$39:$A$782,$A17,СВЦЭМ!$B$39:$B$782,C$11)+'СЕТ СН'!$F$12+СВЦЭМ!$D$10+'СЕТ СН'!$F$5-'СЕТ СН'!$F$20</f>
        <v>2211.0189561900002</v>
      </c>
      <c r="D17" s="36">
        <f>SUMIFS(СВЦЭМ!$C$39:$C$782,СВЦЭМ!$A$39:$A$782,$A17,СВЦЭМ!$B$39:$B$782,D$11)+'СЕТ СН'!$F$12+СВЦЭМ!$D$10+'СЕТ СН'!$F$5-'СЕТ СН'!$F$20</f>
        <v>2220.7044613400003</v>
      </c>
      <c r="E17" s="36">
        <f>SUMIFS(СВЦЭМ!$C$39:$C$782,СВЦЭМ!$A$39:$A$782,$A17,СВЦЭМ!$B$39:$B$782,E$11)+'СЕТ СН'!$F$12+СВЦЭМ!$D$10+'СЕТ СН'!$F$5-'СЕТ СН'!$F$20</f>
        <v>2235.6562992400004</v>
      </c>
      <c r="F17" s="36">
        <f>SUMIFS(СВЦЭМ!$C$39:$C$782,СВЦЭМ!$A$39:$A$782,$A17,СВЦЭМ!$B$39:$B$782,F$11)+'СЕТ СН'!$F$12+СВЦЭМ!$D$10+'СЕТ СН'!$F$5-'СЕТ СН'!$F$20</f>
        <v>2235.0714010299998</v>
      </c>
      <c r="G17" s="36">
        <f>SUMIFS(СВЦЭМ!$C$39:$C$782,СВЦЭМ!$A$39:$A$782,$A17,СВЦЭМ!$B$39:$B$782,G$11)+'СЕТ СН'!$F$12+СВЦЭМ!$D$10+'СЕТ СН'!$F$5-'СЕТ СН'!$F$20</f>
        <v>2216.8114213400004</v>
      </c>
      <c r="H17" s="36">
        <f>SUMIFS(СВЦЭМ!$C$39:$C$782,СВЦЭМ!$A$39:$A$782,$A17,СВЦЭМ!$B$39:$B$782,H$11)+'СЕТ СН'!$F$12+СВЦЭМ!$D$10+'СЕТ СН'!$F$5-'СЕТ СН'!$F$20</f>
        <v>2185.7843943300004</v>
      </c>
      <c r="I17" s="36">
        <f>SUMIFS(СВЦЭМ!$C$39:$C$782,СВЦЭМ!$A$39:$A$782,$A17,СВЦЭМ!$B$39:$B$782,I$11)+'СЕТ СН'!$F$12+СВЦЭМ!$D$10+'СЕТ СН'!$F$5-'СЕТ СН'!$F$20</f>
        <v>2166.7097844600003</v>
      </c>
      <c r="J17" s="36">
        <f>SUMIFS(СВЦЭМ!$C$39:$C$782,СВЦЭМ!$A$39:$A$782,$A17,СВЦЭМ!$B$39:$B$782,J$11)+'СЕТ СН'!$F$12+СВЦЭМ!$D$10+'СЕТ СН'!$F$5-'СЕТ СН'!$F$20</f>
        <v>2146.15275935</v>
      </c>
      <c r="K17" s="36">
        <f>SUMIFS(СВЦЭМ!$C$39:$C$782,СВЦЭМ!$A$39:$A$782,$A17,СВЦЭМ!$B$39:$B$782,K$11)+'СЕТ СН'!$F$12+СВЦЭМ!$D$10+'СЕТ СН'!$F$5-'СЕТ СН'!$F$20</f>
        <v>2148.6806216200002</v>
      </c>
      <c r="L17" s="36">
        <f>SUMIFS(СВЦЭМ!$C$39:$C$782,СВЦЭМ!$A$39:$A$782,$A17,СВЦЭМ!$B$39:$B$782,L$11)+'СЕТ СН'!$F$12+СВЦЭМ!$D$10+'СЕТ СН'!$F$5-'СЕТ СН'!$F$20</f>
        <v>2171.22125198</v>
      </c>
      <c r="M17" s="36">
        <f>SUMIFS(СВЦЭМ!$C$39:$C$782,СВЦЭМ!$A$39:$A$782,$A17,СВЦЭМ!$B$39:$B$782,M$11)+'СЕТ СН'!$F$12+СВЦЭМ!$D$10+'СЕТ СН'!$F$5-'СЕТ СН'!$F$20</f>
        <v>2170.0210369599999</v>
      </c>
      <c r="N17" s="36">
        <f>SUMIFS(СВЦЭМ!$C$39:$C$782,СВЦЭМ!$A$39:$A$782,$A17,СВЦЭМ!$B$39:$B$782,N$11)+'СЕТ СН'!$F$12+СВЦЭМ!$D$10+'СЕТ СН'!$F$5-'СЕТ СН'!$F$20</f>
        <v>2200.75344081</v>
      </c>
      <c r="O17" s="36">
        <f>SUMIFS(СВЦЭМ!$C$39:$C$782,СВЦЭМ!$A$39:$A$782,$A17,СВЦЭМ!$B$39:$B$782,O$11)+'СЕТ СН'!$F$12+СВЦЭМ!$D$10+'СЕТ СН'!$F$5-'СЕТ СН'!$F$20</f>
        <v>2240.7114326000001</v>
      </c>
      <c r="P17" s="36">
        <f>SUMIFS(СВЦЭМ!$C$39:$C$782,СВЦЭМ!$A$39:$A$782,$A17,СВЦЭМ!$B$39:$B$782,P$11)+'СЕТ СН'!$F$12+СВЦЭМ!$D$10+'СЕТ СН'!$F$5-'СЕТ СН'!$F$20</f>
        <v>2250.45795292</v>
      </c>
      <c r="Q17" s="36">
        <f>SUMIFS(СВЦЭМ!$C$39:$C$782,СВЦЭМ!$A$39:$A$782,$A17,СВЦЭМ!$B$39:$B$782,Q$11)+'СЕТ СН'!$F$12+СВЦЭМ!$D$10+'СЕТ СН'!$F$5-'СЕТ СН'!$F$20</f>
        <v>2240.0474498600001</v>
      </c>
      <c r="R17" s="36">
        <f>SUMIFS(СВЦЭМ!$C$39:$C$782,СВЦЭМ!$A$39:$A$782,$A17,СВЦЭМ!$B$39:$B$782,R$11)+'СЕТ СН'!$F$12+СВЦЭМ!$D$10+'СЕТ СН'!$F$5-'СЕТ СН'!$F$20</f>
        <v>2191.8162491800003</v>
      </c>
      <c r="S17" s="36">
        <f>SUMIFS(СВЦЭМ!$C$39:$C$782,СВЦЭМ!$A$39:$A$782,$A17,СВЦЭМ!$B$39:$B$782,S$11)+'СЕТ СН'!$F$12+СВЦЭМ!$D$10+'СЕТ СН'!$F$5-'СЕТ СН'!$F$20</f>
        <v>2168.3464476700001</v>
      </c>
      <c r="T17" s="36">
        <f>SUMIFS(СВЦЭМ!$C$39:$C$782,СВЦЭМ!$A$39:$A$782,$A17,СВЦЭМ!$B$39:$B$782,T$11)+'СЕТ СН'!$F$12+СВЦЭМ!$D$10+'СЕТ СН'!$F$5-'СЕТ СН'!$F$20</f>
        <v>2162.4639486200003</v>
      </c>
      <c r="U17" s="36">
        <f>SUMIFS(СВЦЭМ!$C$39:$C$782,СВЦЭМ!$A$39:$A$782,$A17,СВЦЭМ!$B$39:$B$782,U$11)+'СЕТ СН'!$F$12+СВЦЭМ!$D$10+'СЕТ СН'!$F$5-'СЕТ СН'!$F$20</f>
        <v>2168.79658419</v>
      </c>
      <c r="V17" s="36">
        <f>SUMIFS(СВЦЭМ!$C$39:$C$782,СВЦЭМ!$A$39:$A$782,$A17,СВЦЭМ!$B$39:$B$782,V$11)+'СЕТ СН'!$F$12+СВЦЭМ!$D$10+'СЕТ СН'!$F$5-'СЕТ СН'!$F$20</f>
        <v>2174.7641482600002</v>
      </c>
      <c r="W17" s="36">
        <f>SUMIFS(СВЦЭМ!$C$39:$C$782,СВЦЭМ!$A$39:$A$782,$A17,СВЦЭМ!$B$39:$B$782,W$11)+'СЕТ СН'!$F$12+СВЦЭМ!$D$10+'СЕТ СН'!$F$5-'СЕТ СН'!$F$20</f>
        <v>2187.4437598499999</v>
      </c>
      <c r="X17" s="36">
        <f>SUMIFS(СВЦЭМ!$C$39:$C$782,СВЦЭМ!$A$39:$A$782,$A17,СВЦЭМ!$B$39:$B$782,X$11)+'СЕТ СН'!$F$12+СВЦЭМ!$D$10+'СЕТ СН'!$F$5-'СЕТ СН'!$F$20</f>
        <v>2207.9036147799998</v>
      </c>
      <c r="Y17" s="36">
        <f>SUMIFS(СВЦЭМ!$C$39:$C$782,СВЦЭМ!$A$39:$A$782,$A17,СВЦЭМ!$B$39:$B$782,Y$11)+'СЕТ СН'!$F$12+СВЦЭМ!$D$10+'СЕТ СН'!$F$5-'СЕТ СН'!$F$20</f>
        <v>2242.9191683099998</v>
      </c>
    </row>
    <row r="18" spans="1:25" ht="15.75" x14ac:dyDescent="0.2">
      <c r="A18" s="35">
        <f t="shared" si="0"/>
        <v>44568</v>
      </c>
      <c r="B18" s="36">
        <f>SUMIFS(СВЦЭМ!$C$39:$C$782,СВЦЭМ!$A$39:$A$782,$A18,СВЦЭМ!$B$39:$B$782,B$11)+'СЕТ СН'!$F$12+СВЦЭМ!$D$10+'СЕТ СН'!$F$5-'СЕТ СН'!$F$20</f>
        <v>2278.7462428700001</v>
      </c>
      <c r="C18" s="36">
        <f>SUMIFS(СВЦЭМ!$C$39:$C$782,СВЦЭМ!$A$39:$A$782,$A18,СВЦЭМ!$B$39:$B$782,C$11)+'СЕТ СН'!$F$12+СВЦЭМ!$D$10+'СЕТ СН'!$F$5-'СЕТ СН'!$F$20</f>
        <v>2253.2220239500002</v>
      </c>
      <c r="D18" s="36">
        <f>SUMIFS(СВЦЭМ!$C$39:$C$782,СВЦЭМ!$A$39:$A$782,$A18,СВЦЭМ!$B$39:$B$782,D$11)+'СЕТ СН'!$F$12+СВЦЭМ!$D$10+'СЕТ СН'!$F$5-'СЕТ СН'!$F$20</f>
        <v>2280.2181733400002</v>
      </c>
      <c r="E18" s="36">
        <f>SUMIFS(СВЦЭМ!$C$39:$C$782,СВЦЭМ!$A$39:$A$782,$A18,СВЦЭМ!$B$39:$B$782,E$11)+'СЕТ СН'!$F$12+СВЦЭМ!$D$10+'СЕТ СН'!$F$5-'СЕТ СН'!$F$20</f>
        <v>2275.8523544700001</v>
      </c>
      <c r="F18" s="36">
        <f>SUMIFS(СВЦЭМ!$C$39:$C$782,СВЦЭМ!$A$39:$A$782,$A18,СВЦЭМ!$B$39:$B$782,F$11)+'СЕТ СН'!$F$12+СВЦЭМ!$D$10+'СЕТ СН'!$F$5-'СЕТ СН'!$F$20</f>
        <v>2269.7244126100004</v>
      </c>
      <c r="G18" s="36">
        <f>SUMIFS(СВЦЭМ!$C$39:$C$782,СВЦЭМ!$A$39:$A$782,$A18,СВЦЭМ!$B$39:$B$782,G$11)+'СЕТ СН'!$F$12+СВЦЭМ!$D$10+'СЕТ СН'!$F$5-'СЕТ СН'!$F$20</f>
        <v>2267.0658779</v>
      </c>
      <c r="H18" s="36">
        <f>SUMIFS(СВЦЭМ!$C$39:$C$782,СВЦЭМ!$A$39:$A$782,$A18,СВЦЭМ!$B$39:$B$782,H$11)+'СЕТ СН'!$F$12+СВЦЭМ!$D$10+'СЕТ СН'!$F$5-'СЕТ СН'!$F$20</f>
        <v>2239.8802453100002</v>
      </c>
      <c r="I18" s="36">
        <f>SUMIFS(СВЦЭМ!$C$39:$C$782,СВЦЭМ!$A$39:$A$782,$A18,СВЦЭМ!$B$39:$B$782,I$11)+'СЕТ СН'!$F$12+СВЦЭМ!$D$10+'СЕТ СН'!$F$5-'СЕТ СН'!$F$20</f>
        <v>2225.7805435</v>
      </c>
      <c r="J18" s="36">
        <f>SUMIFS(СВЦЭМ!$C$39:$C$782,СВЦЭМ!$A$39:$A$782,$A18,СВЦЭМ!$B$39:$B$782,J$11)+'СЕТ СН'!$F$12+СВЦЭМ!$D$10+'СЕТ СН'!$F$5-'СЕТ СН'!$F$20</f>
        <v>2242.8595639100004</v>
      </c>
      <c r="K18" s="36">
        <f>SUMIFS(СВЦЭМ!$C$39:$C$782,СВЦЭМ!$A$39:$A$782,$A18,СВЦЭМ!$B$39:$B$782,K$11)+'СЕТ СН'!$F$12+СВЦЭМ!$D$10+'СЕТ СН'!$F$5-'СЕТ СН'!$F$20</f>
        <v>2211.32317848</v>
      </c>
      <c r="L18" s="36">
        <f>SUMIFS(СВЦЭМ!$C$39:$C$782,СВЦЭМ!$A$39:$A$782,$A18,СВЦЭМ!$B$39:$B$782,L$11)+'СЕТ СН'!$F$12+СВЦЭМ!$D$10+'СЕТ СН'!$F$5-'СЕТ СН'!$F$20</f>
        <v>2228.1825220800001</v>
      </c>
      <c r="M18" s="36">
        <f>SUMIFS(СВЦЭМ!$C$39:$C$782,СВЦЭМ!$A$39:$A$782,$A18,СВЦЭМ!$B$39:$B$782,M$11)+'СЕТ СН'!$F$12+СВЦЭМ!$D$10+'СЕТ СН'!$F$5-'СЕТ СН'!$F$20</f>
        <v>2197.91260895</v>
      </c>
      <c r="N18" s="36">
        <f>SUMIFS(СВЦЭМ!$C$39:$C$782,СВЦЭМ!$A$39:$A$782,$A18,СВЦЭМ!$B$39:$B$782,N$11)+'СЕТ СН'!$F$12+СВЦЭМ!$D$10+'СЕТ СН'!$F$5-'СЕТ СН'!$F$20</f>
        <v>2231.33397479</v>
      </c>
      <c r="O18" s="36">
        <f>SUMIFS(СВЦЭМ!$C$39:$C$782,СВЦЭМ!$A$39:$A$782,$A18,СВЦЭМ!$B$39:$B$782,O$11)+'СЕТ СН'!$F$12+СВЦЭМ!$D$10+'СЕТ СН'!$F$5-'СЕТ СН'!$F$20</f>
        <v>2257.0297332</v>
      </c>
      <c r="P18" s="36">
        <f>SUMIFS(СВЦЭМ!$C$39:$C$782,СВЦЭМ!$A$39:$A$782,$A18,СВЦЭМ!$B$39:$B$782,P$11)+'СЕТ СН'!$F$12+СВЦЭМ!$D$10+'СЕТ СН'!$F$5-'СЕТ СН'!$F$20</f>
        <v>2253.4571565300002</v>
      </c>
      <c r="Q18" s="36">
        <f>SUMIFS(СВЦЭМ!$C$39:$C$782,СВЦЭМ!$A$39:$A$782,$A18,СВЦЭМ!$B$39:$B$782,Q$11)+'СЕТ СН'!$F$12+СВЦЭМ!$D$10+'СЕТ СН'!$F$5-'СЕТ СН'!$F$20</f>
        <v>2246.3691580900004</v>
      </c>
      <c r="R18" s="36">
        <f>SUMIFS(СВЦЭМ!$C$39:$C$782,СВЦЭМ!$A$39:$A$782,$A18,СВЦЭМ!$B$39:$B$782,R$11)+'СЕТ СН'!$F$12+СВЦЭМ!$D$10+'СЕТ СН'!$F$5-'СЕТ СН'!$F$20</f>
        <v>2219.8497931399997</v>
      </c>
      <c r="S18" s="36">
        <f>SUMIFS(СВЦЭМ!$C$39:$C$782,СВЦЭМ!$A$39:$A$782,$A18,СВЦЭМ!$B$39:$B$782,S$11)+'СЕТ СН'!$F$12+СВЦЭМ!$D$10+'СЕТ СН'!$F$5-'СЕТ СН'!$F$20</f>
        <v>2186.1499098700001</v>
      </c>
      <c r="T18" s="36">
        <f>SUMIFS(СВЦЭМ!$C$39:$C$782,СВЦЭМ!$A$39:$A$782,$A18,СВЦЭМ!$B$39:$B$782,T$11)+'СЕТ СН'!$F$12+СВЦЭМ!$D$10+'СЕТ СН'!$F$5-'СЕТ СН'!$F$20</f>
        <v>2209.4694393300001</v>
      </c>
      <c r="U18" s="36">
        <f>SUMIFS(СВЦЭМ!$C$39:$C$782,СВЦЭМ!$A$39:$A$782,$A18,СВЦЭМ!$B$39:$B$782,U$11)+'СЕТ СН'!$F$12+СВЦЭМ!$D$10+'СЕТ СН'!$F$5-'СЕТ СН'!$F$20</f>
        <v>2210.1783748100002</v>
      </c>
      <c r="V18" s="36">
        <f>SUMIFS(СВЦЭМ!$C$39:$C$782,СВЦЭМ!$A$39:$A$782,$A18,СВЦЭМ!$B$39:$B$782,V$11)+'СЕТ СН'!$F$12+СВЦЭМ!$D$10+'СЕТ СН'!$F$5-'СЕТ СН'!$F$20</f>
        <v>2208.6797238999998</v>
      </c>
      <c r="W18" s="36">
        <f>SUMIFS(СВЦЭМ!$C$39:$C$782,СВЦЭМ!$A$39:$A$782,$A18,СВЦЭМ!$B$39:$B$782,W$11)+'СЕТ СН'!$F$12+СВЦЭМ!$D$10+'СЕТ СН'!$F$5-'СЕТ СН'!$F$20</f>
        <v>2213.1850023400002</v>
      </c>
      <c r="X18" s="36">
        <f>SUMIFS(СВЦЭМ!$C$39:$C$782,СВЦЭМ!$A$39:$A$782,$A18,СВЦЭМ!$B$39:$B$782,X$11)+'СЕТ СН'!$F$12+СВЦЭМ!$D$10+'СЕТ СН'!$F$5-'СЕТ СН'!$F$20</f>
        <v>2274.1544114899998</v>
      </c>
      <c r="Y18" s="36">
        <f>SUMIFS(СВЦЭМ!$C$39:$C$782,СВЦЭМ!$A$39:$A$782,$A18,СВЦЭМ!$B$39:$B$782,Y$11)+'СЕТ СН'!$F$12+СВЦЭМ!$D$10+'СЕТ СН'!$F$5-'СЕТ СН'!$F$20</f>
        <v>2278.6549973400001</v>
      </c>
    </row>
    <row r="19" spans="1:25" ht="15.75" x14ac:dyDescent="0.2">
      <c r="A19" s="35">
        <f t="shared" si="0"/>
        <v>44569</v>
      </c>
      <c r="B19" s="36">
        <f>SUMIFS(СВЦЭМ!$C$39:$C$782,СВЦЭМ!$A$39:$A$782,$A19,СВЦЭМ!$B$39:$B$782,B$11)+'СЕТ СН'!$F$12+СВЦЭМ!$D$10+'СЕТ СН'!$F$5-'СЕТ СН'!$F$20</f>
        <v>2272.6761915500001</v>
      </c>
      <c r="C19" s="36">
        <f>SUMIFS(СВЦЭМ!$C$39:$C$782,СВЦЭМ!$A$39:$A$782,$A19,СВЦЭМ!$B$39:$B$782,C$11)+'СЕТ СН'!$F$12+СВЦЭМ!$D$10+'СЕТ СН'!$F$5-'СЕТ СН'!$F$20</f>
        <v>2241.5491624400001</v>
      </c>
      <c r="D19" s="36">
        <f>SUMIFS(СВЦЭМ!$C$39:$C$782,СВЦЭМ!$A$39:$A$782,$A19,СВЦЭМ!$B$39:$B$782,D$11)+'СЕТ СН'!$F$12+СВЦЭМ!$D$10+'СЕТ СН'!$F$5-'СЕТ СН'!$F$20</f>
        <v>2273.9101990300001</v>
      </c>
      <c r="E19" s="36">
        <f>SUMIFS(СВЦЭМ!$C$39:$C$782,СВЦЭМ!$A$39:$A$782,$A19,СВЦЭМ!$B$39:$B$782,E$11)+'СЕТ СН'!$F$12+СВЦЭМ!$D$10+'СЕТ СН'!$F$5-'СЕТ СН'!$F$20</f>
        <v>2271.1393983899998</v>
      </c>
      <c r="F19" s="36">
        <f>SUMIFS(СВЦЭМ!$C$39:$C$782,СВЦЭМ!$A$39:$A$782,$A19,СВЦЭМ!$B$39:$B$782,F$11)+'СЕТ СН'!$F$12+СВЦЭМ!$D$10+'СЕТ СН'!$F$5-'СЕТ СН'!$F$20</f>
        <v>2263.60134582</v>
      </c>
      <c r="G19" s="36">
        <f>SUMIFS(СВЦЭМ!$C$39:$C$782,СВЦЭМ!$A$39:$A$782,$A19,СВЦЭМ!$B$39:$B$782,G$11)+'СЕТ СН'!$F$12+СВЦЭМ!$D$10+'СЕТ СН'!$F$5-'СЕТ СН'!$F$20</f>
        <v>2256.8340921400004</v>
      </c>
      <c r="H19" s="36">
        <f>SUMIFS(СВЦЭМ!$C$39:$C$782,СВЦЭМ!$A$39:$A$782,$A19,СВЦЭМ!$B$39:$B$782,H$11)+'СЕТ СН'!$F$12+СВЦЭМ!$D$10+'СЕТ СН'!$F$5-'СЕТ СН'!$F$20</f>
        <v>2209.75602024</v>
      </c>
      <c r="I19" s="36">
        <f>SUMIFS(СВЦЭМ!$C$39:$C$782,СВЦЭМ!$A$39:$A$782,$A19,СВЦЭМ!$B$39:$B$782,I$11)+'СЕТ СН'!$F$12+СВЦЭМ!$D$10+'СЕТ СН'!$F$5-'СЕТ СН'!$F$20</f>
        <v>2198.9878719200001</v>
      </c>
      <c r="J19" s="36">
        <f>SUMIFS(СВЦЭМ!$C$39:$C$782,СВЦЭМ!$A$39:$A$782,$A19,СВЦЭМ!$B$39:$B$782,J$11)+'СЕТ СН'!$F$12+СВЦЭМ!$D$10+'СЕТ СН'!$F$5-'СЕТ СН'!$F$20</f>
        <v>2186.7740285600003</v>
      </c>
      <c r="K19" s="36">
        <f>SUMIFS(СВЦЭМ!$C$39:$C$782,СВЦЭМ!$A$39:$A$782,$A19,СВЦЭМ!$B$39:$B$782,K$11)+'СЕТ СН'!$F$12+СВЦЭМ!$D$10+'СЕТ СН'!$F$5-'СЕТ СН'!$F$20</f>
        <v>2206.1260242200001</v>
      </c>
      <c r="L19" s="36">
        <f>SUMIFS(СВЦЭМ!$C$39:$C$782,СВЦЭМ!$A$39:$A$782,$A19,СВЦЭМ!$B$39:$B$782,L$11)+'СЕТ СН'!$F$12+СВЦЭМ!$D$10+'СЕТ СН'!$F$5-'СЕТ СН'!$F$20</f>
        <v>2211.05607779</v>
      </c>
      <c r="M19" s="36">
        <f>SUMIFS(СВЦЭМ!$C$39:$C$782,СВЦЭМ!$A$39:$A$782,$A19,СВЦЭМ!$B$39:$B$782,M$11)+'СЕТ СН'!$F$12+СВЦЭМ!$D$10+'СЕТ СН'!$F$5-'СЕТ СН'!$F$20</f>
        <v>2184.6837289800001</v>
      </c>
      <c r="N19" s="36">
        <f>SUMIFS(СВЦЭМ!$C$39:$C$782,СВЦЭМ!$A$39:$A$782,$A19,СВЦЭМ!$B$39:$B$782,N$11)+'СЕТ СН'!$F$12+СВЦЭМ!$D$10+'СЕТ СН'!$F$5-'СЕТ СН'!$F$20</f>
        <v>2200.2521079100002</v>
      </c>
      <c r="O19" s="36">
        <f>SUMIFS(СВЦЭМ!$C$39:$C$782,СВЦЭМ!$A$39:$A$782,$A19,СВЦЭМ!$B$39:$B$782,O$11)+'СЕТ СН'!$F$12+СВЦЭМ!$D$10+'СЕТ СН'!$F$5-'СЕТ СН'!$F$20</f>
        <v>2233.9816418199998</v>
      </c>
      <c r="P19" s="36">
        <f>SUMIFS(СВЦЭМ!$C$39:$C$782,СВЦЭМ!$A$39:$A$782,$A19,СВЦЭМ!$B$39:$B$782,P$11)+'СЕТ СН'!$F$12+СВЦЭМ!$D$10+'СЕТ СН'!$F$5-'СЕТ СН'!$F$20</f>
        <v>2236.4003733199997</v>
      </c>
      <c r="Q19" s="36">
        <f>SUMIFS(СВЦЭМ!$C$39:$C$782,СВЦЭМ!$A$39:$A$782,$A19,СВЦЭМ!$B$39:$B$782,Q$11)+'СЕТ СН'!$F$12+СВЦЭМ!$D$10+'СЕТ СН'!$F$5-'СЕТ СН'!$F$20</f>
        <v>2231.1187088400002</v>
      </c>
      <c r="R19" s="36">
        <f>SUMIFS(СВЦЭМ!$C$39:$C$782,СВЦЭМ!$A$39:$A$782,$A19,СВЦЭМ!$B$39:$B$782,R$11)+'СЕТ СН'!$F$12+СВЦЭМ!$D$10+'СЕТ СН'!$F$5-'СЕТ СН'!$F$20</f>
        <v>2197.5636183000001</v>
      </c>
      <c r="S19" s="36">
        <f>SUMIFS(СВЦЭМ!$C$39:$C$782,СВЦЭМ!$A$39:$A$782,$A19,СВЦЭМ!$B$39:$B$782,S$11)+'СЕТ СН'!$F$12+СВЦЭМ!$D$10+'СЕТ СН'!$F$5-'СЕТ СН'!$F$20</f>
        <v>2174.8902835500003</v>
      </c>
      <c r="T19" s="36">
        <f>SUMIFS(СВЦЭМ!$C$39:$C$782,СВЦЭМ!$A$39:$A$782,$A19,СВЦЭМ!$B$39:$B$782,T$11)+'СЕТ СН'!$F$12+СВЦЭМ!$D$10+'СЕТ СН'!$F$5-'СЕТ СН'!$F$20</f>
        <v>2222.9148808800001</v>
      </c>
      <c r="U19" s="36">
        <f>SUMIFS(СВЦЭМ!$C$39:$C$782,СВЦЭМ!$A$39:$A$782,$A19,СВЦЭМ!$B$39:$B$782,U$11)+'СЕТ СН'!$F$12+СВЦЭМ!$D$10+'СЕТ СН'!$F$5-'СЕТ СН'!$F$20</f>
        <v>2219.4974995299999</v>
      </c>
      <c r="V19" s="36">
        <f>SUMIFS(СВЦЭМ!$C$39:$C$782,СВЦЭМ!$A$39:$A$782,$A19,СВЦЭМ!$B$39:$B$782,V$11)+'СЕТ СН'!$F$12+СВЦЭМ!$D$10+'СЕТ СН'!$F$5-'СЕТ СН'!$F$20</f>
        <v>2220.0024312</v>
      </c>
      <c r="W19" s="36">
        <f>SUMIFS(СВЦЭМ!$C$39:$C$782,СВЦЭМ!$A$39:$A$782,$A19,СВЦЭМ!$B$39:$B$782,W$11)+'СЕТ СН'!$F$12+СВЦЭМ!$D$10+'СЕТ СН'!$F$5-'СЕТ СН'!$F$20</f>
        <v>2222.9911686599999</v>
      </c>
      <c r="X19" s="36">
        <f>SUMIFS(СВЦЭМ!$C$39:$C$782,СВЦЭМ!$A$39:$A$782,$A19,СВЦЭМ!$B$39:$B$782,X$11)+'СЕТ СН'!$F$12+СВЦЭМ!$D$10+'СЕТ СН'!$F$5-'СЕТ СН'!$F$20</f>
        <v>2268.1141914500004</v>
      </c>
      <c r="Y19" s="36">
        <f>SUMIFS(СВЦЭМ!$C$39:$C$782,СВЦЭМ!$A$39:$A$782,$A19,СВЦЭМ!$B$39:$B$782,Y$11)+'СЕТ СН'!$F$12+СВЦЭМ!$D$10+'СЕТ СН'!$F$5-'СЕТ СН'!$F$20</f>
        <v>2295.0846498700002</v>
      </c>
    </row>
    <row r="20" spans="1:25" ht="15.75" x14ac:dyDescent="0.2">
      <c r="A20" s="35">
        <f t="shared" si="0"/>
        <v>44570</v>
      </c>
      <c r="B20" s="36">
        <f>SUMIFS(СВЦЭМ!$C$39:$C$782,СВЦЭМ!$A$39:$A$782,$A20,СВЦЭМ!$B$39:$B$782,B$11)+'СЕТ СН'!$F$12+СВЦЭМ!$D$10+'СЕТ СН'!$F$5-'СЕТ СН'!$F$20</f>
        <v>2228.0073854500001</v>
      </c>
      <c r="C20" s="36">
        <f>SUMIFS(СВЦЭМ!$C$39:$C$782,СВЦЭМ!$A$39:$A$782,$A20,СВЦЭМ!$B$39:$B$782,C$11)+'СЕТ СН'!$F$12+СВЦЭМ!$D$10+'СЕТ СН'!$F$5-'СЕТ СН'!$F$20</f>
        <v>2245.1367805899999</v>
      </c>
      <c r="D20" s="36">
        <f>SUMIFS(СВЦЭМ!$C$39:$C$782,СВЦЭМ!$A$39:$A$782,$A20,СВЦЭМ!$B$39:$B$782,D$11)+'СЕТ СН'!$F$12+СВЦЭМ!$D$10+'СЕТ СН'!$F$5-'СЕТ СН'!$F$20</f>
        <v>2298.09554837</v>
      </c>
      <c r="E20" s="36">
        <f>SUMIFS(СВЦЭМ!$C$39:$C$782,СВЦЭМ!$A$39:$A$782,$A20,СВЦЭМ!$B$39:$B$782,E$11)+'СЕТ СН'!$F$12+СВЦЭМ!$D$10+'СЕТ СН'!$F$5-'СЕТ СН'!$F$20</f>
        <v>2295.5733343399997</v>
      </c>
      <c r="F20" s="36">
        <f>SUMIFS(СВЦЭМ!$C$39:$C$782,СВЦЭМ!$A$39:$A$782,$A20,СВЦЭМ!$B$39:$B$782,F$11)+'СЕТ СН'!$F$12+СВЦЭМ!$D$10+'СЕТ СН'!$F$5-'СЕТ СН'!$F$20</f>
        <v>2295.7314122400003</v>
      </c>
      <c r="G20" s="36">
        <f>SUMIFS(СВЦЭМ!$C$39:$C$782,СВЦЭМ!$A$39:$A$782,$A20,СВЦЭМ!$B$39:$B$782,G$11)+'СЕТ СН'!$F$12+СВЦЭМ!$D$10+'СЕТ СН'!$F$5-'СЕТ СН'!$F$20</f>
        <v>2295.13638661</v>
      </c>
      <c r="H20" s="36">
        <f>SUMIFS(СВЦЭМ!$C$39:$C$782,СВЦЭМ!$A$39:$A$782,$A20,СВЦЭМ!$B$39:$B$782,H$11)+'СЕТ СН'!$F$12+СВЦЭМ!$D$10+'СЕТ СН'!$F$5-'СЕТ СН'!$F$20</f>
        <v>2266.0055328600001</v>
      </c>
      <c r="I20" s="36">
        <f>SUMIFS(СВЦЭМ!$C$39:$C$782,СВЦЭМ!$A$39:$A$782,$A20,СВЦЭМ!$B$39:$B$782,I$11)+'СЕТ СН'!$F$12+СВЦЭМ!$D$10+'СЕТ СН'!$F$5-'СЕТ СН'!$F$20</f>
        <v>2269.4266084400001</v>
      </c>
      <c r="J20" s="36">
        <f>SUMIFS(СВЦЭМ!$C$39:$C$782,СВЦЭМ!$A$39:$A$782,$A20,СВЦЭМ!$B$39:$B$782,J$11)+'СЕТ СН'!$F$12+СВЦЭМ!$D$10+'СЕТ СН'!$F$5-'СЕТ СН'!$F$20</f>
        <v>2237.3320178100003</v>
      </c>
      <c r="K20" s="36">
        <f>SUMIFS(СВЦЭМ!$C$39:$C$782,СВЦЭМ!$A$39:$A$782,$A20,СВЦЭМ!$B$39:$B$782,K$11)+'СЕТ СН'!$F$12+СВЦЭМ!$D$10+'СЕТ СН'!$F$5-'СЕТ СН'!$F$20</f>
        <v>2216.0203705700001</v>
      </c>
      <c r="L20" s="36">
        <f>SUMIFS(СВЦЭМ!$C$39:$C$782,СВЦЭМ!$A$39:$A$782,$A20,СВЦЭМ!$B$39:$B$782,L$11)+'СЕТ СН'!$F$12+СВЦЭМ!$D$10+'СЕТ СН'!$F$5-'СЕТ СН'!$F$20</f>
        <v>2222.2049667600004</v>
      </c>
      <c r="M20" s="36">
        <f>SUMIFS(СВЦЭМ!$C$39:$C$782,СВЦЭМ!$A$39:$A$782,$A20,СВЦЭМ!$B$39:$B$782,M$11)+'СЕТ СН'!$F$12+СВЦЭМ!$D$10+'СЕТ СН'!$F$5-'СЕТ СН'!$F$20</f>
        <v>2229.5354105400002</v>
      </c>
      <c r="N20" s="36">
        <f>SUMIFS(СВЦЭМ!$C$39:$C$782,СВЦЭМ!$A$39:$A$782,$A20,СВЦЭМ!$B$39:$B$782,N$11)+'СЕТ СН'!$F$12+СВЦЭМ!$D$10+'СЕТ СН'!$F$5-'СЕТ СН'!$F$20</f>
        <v>2250.6216091800002</v>
      </c>
      <c r="O20" s="36">
        <f>SUMIFS(СВЦЭМ!$C$39:$C$782,СВЦЭМ!$A$39:$A$782,$A20,СВЦЭМ!$B$39:$B$782,O$11)+'СЕТ СН'!$F$12+СВЦЭМ!$D$10+'СЕТ СН'!$F$5-'СЕТ СН'!$F$20</f>
        <v>2273.0365852200002</v>
      </c>
      <c r="P20" s="36">
        <f>SUMIFS(СВЦЭМ!$C$39:$C$782,СВЦЭМ!$A$39:$A$782,$A20,СВЦЭМ!$B$39:$B$782,P$11)+'СЕТ СН'!$F$12+СВЦЭМ!$D$10+'СЕТ СН'!$F$5-'СЕТ СН'!$F$20</f>
        <v>2267.9358888000002</v>
      </c>
      <c r="Q20" s="36">
        <f>SUMIFS(СВЦЭМ!$C$39:$C$782,СВЦЭМ!$A$39:$A$782,$A20,СВЦЭМ!$B$39:$B$782,Q$11)+'СЕТ СН'!$F$12+СВЦЭМ!$D$10+'СЕТ СН'!$F$5-'СЕТ СН'!$F$20</f>
        <v>2268.31956369</v>
      </c>
      <c r="R20" s="36">
        <f>SUMIFS(СВЦЭМ!$C$39:$C$782,СВЦЭМ!$A$39:$A$782,$A20,СВЦЭМ!$B$39:$B$782,R$11)+'СЕТ СН'!$F$12+СВЦЭМ!$D$10+'СЕТ СН'!$F$5-'СЕТ СН'!$F$20</f>
        <v>2245.4196405299999</v>
      </c>
      <c r="S20" s="36">
        <f>SUMIFS(СВЦЭМ!$C$39:$C$782,СВЦЭМ!$A$39:$A$782,$A20,СВЦЭМ!$B$39:$B$782,S$11)+'СЕТ СН'!$F$12+СВЦЭМ!$D$10+'СЕТ СН'!$F$5-'СЕТ СН'!$F$20</f>
        <v>2212.4553686300001</v>
      </c>
      <c r="T20" s="36">
        <f>SUMIFS(СВЦЭМ!$C$39:$C$782,СВЦЭМ!$A$39:$A$782,$A20,СВЦЭМ!$B$39:$B$782,T$11)+'СЕТ СН'!$F$12+СВЦЭМ!$D$10+'СЕТ СН'!$F$5-'СЕТ СН'!$F$20</f>
        <v>2213.8398498300003</v>
      </c>
      <c r="U20" s="36">
        <f>SUMIFS(СВЦЭМ!$C$39:$C$782,СВЦЭМ!$A$39:$A$782,$A20,СВЦЭМ!$B$39:$B$782,U$11)+'СЕТ СН'!$F$12+СВЦЭМ!$D$10+'СЕТ СН'!$F$5-'СЕТ СН'!$F$20</f>
        <v>2227.5559024499998</v>
      </c>
      <c r="V20" s="36">
        <f>SUMIFS(СВЦЭМ!$C$39:$C$782,СВЦЭМ!$A$39:$A$782,$A20,СВЦЭМ!$B$39:$B$782,V$11)+'СЕТ СН'!$F$12+СВЦЭМ!$D$10+'СЕТ СН'!$F$5-'СЕТ СН'!$F$20</f>
        <v>2225.7497168999998</v>
      </c>
      <c r="W20" s="36">
        <f>SUMIFS(СВЦЭМ!$C$39:$C$782,СВЦЭМ!$A$39:$A$782,$A20,СВЦЭМ!$B$39:$B$782,W$11)+'СЕТ СН'!$F$12+СВЦЭМ!$D$10+'СЕТ СН'!$F$5-'СЕТ СН'!$F$20</f>
        <v>2235.4166721600004</v>
      </c>
      <c r="X20" s="36">
        <f>SUMIFS(СВЦЭМ!$C$39:$C$782,СВЦЭМ!$A$39:$A$782,$A20,СВЦЭМ!$B$39:$B$782,X$11)+'СЕТ СН'!$F$12+СВЦЭМ!$D$10+'СЕТ СН'!$F$5-'СЕТ СН'!$F$20</f>
        <v>2241.53734798</v>
      </c>
      <c r="Y20" s="36">
        <f>SUMIFS(СВЦЭМ!$C$39:$C$782,СВЦЭМ!$A$39:$A$782,$A20,СВЦЭМ!$B$39:$B$782,Y$11)+'СЕТ СН'!$F$12+СВЦЭМ!$D$10+'СЕТ СН'!$F$5-'СЕТ СН'!$F$20</f>
        <v>2279.8179611400001</v>
      </c>
    </row>
    <row r="21" spans="1:25" ht="15.75" x14ac:dyDescent="0.2">
      <c r="A21" s="35">
        <f t="shared" si="0"/>
        <v>44571</v>
      </c>
      <c r="B21" s="36">
        <f>SUMIFS(СВЦЭМ!$C$39:$C$782,СВЦЭМ!$A$39:$A$782,$A21,СВЦЭМ!$B$39:$B$782,B$11)+'СЕТ СН'!$F$12+СВЦЭМ!$D$10+'СЕТ СН'!$F$5-'СЕТ СН'!$F$20</f>
        <v>2278.4810378800003</v>
      </c>
      <c r="C21" s="36">
        <f>SUMIFS(СВЦЭМ!$C$39:$C$782,СВЦЭМ!$A$39:$A$782,$A21,СВЦЭМ!$B$39:$B$782,C$11)+'СЕТ СН'!$F$12+СВЦЭМ!$D$10+'СЕТ СН'!$F$5-'СЕТ СН'!$F$20</f>
        <v>2277.8117717300001</v>
      </c>
      <c r="D21" s="36">
        <f>SUMIFS(СВЦЭМ!$C$39:$C$782,СВЦЭМ!$A$39:$A$782,$A21,СВЦЭМ!$B$39:$B$782,D$11)+'СЕТ СН'!$F$12+СВЦЭМ!$D$10+'СЕТ СН'!$F$5-'СЕТ СН'!$F$20</f>
        <v>2296.89535015</v>
      </c>
      <c r="E21" s="36">
        <f>SUMIFS(СВЦЭМ!$C$39:$C$782,СВЦЭМ!$A$39:$A$782,$A21,СВЦЭМ!$B$39:$B$782,E$11)+'СЕТ СН'!$F$12+СВЦЭМ!$D$10+'СЕТ СН'!$F$5-'СЕТ СН'!$F$20</f>
        <v>2299.7425060599999</v>
      </c>
      <c r="F21" s="36">
        <f>SUMIFS(СВЦЭМ!$C$39:$C$782,СВЦЭМ!$A$39:$A$782,$A21,СВЦЭМ!$B$39:$B$782,F$11)+'СЕТ СН'!$F$12+СВЦЭМ!$D$10+'СЕТ СН'!$F$5-'СЕТ СН'!$F$20</f>
        <v>2284.0339768399999</v>
      </c>
      <c r="G21" s="36">
        <f>SUMIFS(СВЦЭМ!$C$39:$C$782,СВЦЭМ!$A$39:$A$782,$A21,СВЦЭМ!$B$39:$B$782,G$11)+'СЕТ СН'!$F$12+СВЦЭМ!$D$10+'СЕТ СН'!$F$5-'СЕТ СН'!$F$20</f>
        <v>2276.2757283299998</v>
      </c>
      <c r="H21" s="36">
        <f>SUMIFS(СВЦЭМ!$C$39:$C$782,СВЦЭМ!$A$39:$A$782,$A21,СВЦЭМ!$B$39:$B$782,H$11)+'СЕТ СН'!$F$12+СВЦЭМ!$D$10+'СЕТ СН'!$F$5-'СЕТ СН'!$F$20</f>
        <v>2224.72552533</v>
      </c>
      <c r="I21" s="36">
        <f>SUMIFS(СВЦЭМ!$C$39:$C$782,СВЦЭМ!$A$39:$A$782,$A21,СВЦЭМ!$B$39:$B$782,I$11)+'СЕТ СН'!$F$12+СВЦЭМ!$D$10+'СЕТ СН'!$F$5-'СЕТ СН'!$F$20</f>
        <v>2215.85712547</v>
      </c>
      <c r="J21" s="36">
        <f>SUMIFS(СВЦЭМ!$C$39:$C$782,СВЦЭМ!$A$39:$A$782,$A21,СВЦЭМ!$B$39:$B$782,J$11)+'СЕТ СН'!$F$12+СВЦЭМ!$D$10+'СЕТ СН'!$F$5-'СЕТ СН'!$F$20</f>
        <v>2215.3274407400004</v>
      </c>
      <c r="K21" s="36">
        <f>SUMIFS(СВЦЭМ!$C$39:$C$782,СВЦЭМ!$A$39:$A$782,$A21,СВЦЭМ!$B$39:$B$782,K$11)+'СЕТ СН'!$F$12+СВЦЭМ!$D$10+'СЕТ СН'!$F$5-'СЕТ СН'!$F$20</f>
        <v>2174.9635946200001</v>
      </c>
      <c r="L21" s="36">
        <f>SUMIFS(СВЦЭМ!$C$39:$C$782,СВЦЭМ!$A$39:$A$782,$A21,СВЦЭМ!$B$39:$B$782,L$11)+'СЕТ СН'!$F$12+СВЦЭМ!$D$10+'СЕТ СН'!$F$5-'СЕТ СН'!$F$20</f>
        <v>2217.83306558</v>
      </c>
      <c r="M21" s="36">
        <f>SUMIFS(СВЦЭМ!$C$39:$C$782,СВЦЭМ!$A$39:$A$782,$A21,СВЦЭМ!$B$39:$B$782,M$11)+'СЕТ СН'!$F$12+СВЦЭМ!$D$10+'СЕТ СН'!$F$5-'СЕТ СН'!$F$20</f>
        <v>2209.87553875</v>
      </c>
      <c r="N21" s="36">
        <f>SUMIFS(СВЦЭМ!$C$39:$C$782,СВЦЭМ!$A$39:$A$782,$A21,СВЦЭМ!$B$39:$B$782,N$11)+'СЕТ СН'!$F$12+СВЦЭМ!$D$10+'СЕТ СН'!$F$5-'СЕТ СН'!$F$20</f>
        <v>2228.8101888800002</v>
      </c>
      <c r="O21" s="36">
        <f>SUMIFS(СВЦЭМ!$C$39:$C$782,СВЦЭМ!$A$39:$A$782,$A21,СВЦЭМ!$B$39:$B$782,O$11)+'СЕТ СН'!$F$12+СВЦЭМ!$D$10+'СЕТ СН'!$F$5-'СЕТ СН'!$F$20</f>
        <v>2263.89758738</v>
      </c>
      <c r="P21" s="36">
        <f>SUMIFS(СВЦЭМ!$C$39:$C$782,СВЦЭМ!$A$39:$A$782,$A21,СВЦЭМ!$B$39:$B$782,P$11)+'СЕТ СН'!$F$12+СВЦЭМ!$D$10+'СЕТ СН'!$F$5-'СЕТ СН'!$F$20</f>
        <v>2265.6195321599998</v>
      </c>
      <c r="Q21" s="36">
        <f>SUMIFS(СВЦЭМ!$C$39:$C$782,СВЦЭМ!$A$39:$A$782,$A21,СВЦЭМ!$B$39:$B$782,Q$11)+'СЕТ СН'!$F$12+СВЦЭМ!$D$10+'СЕТ СН'!$F$5-'СЕТ СН'!$F$20</f>
        <v>2249.3978428</v>
      </c>
      <c r="R21" s="36">
        <f>SUMIFS(СВЦЭМ!$C$39:$C$782,СВЦЭМ!$A$39:$A$782,$A21,СВЦЭМ!$B$39:$B$782,R$11)+'СЕТ СН'!$F$12+СВЦЭМ!$D$10+'СЕТ СН'!$F$5-'СЕТ СН'!$F$20</f>
        <v>2222.95879995</v>
      </c>
      <c r="S21" s="36">
        <f>SUMIFS(СВЦЭМ!$C$39:$C$782,СВЦЭМ!$A$39:$A$782,$A21,СВЦЭМ!$B$39:$B$782,S$11)+'СЕТ СН'!$F$12+СВЦЭМ!$D$10+'СЕТ СН'!$F$5-'СЕТ СН'!$F$20</f>
        <v>2190.0017404</v>
      </c>
      <c r="T21" s="36">
        <f>SUMIFS(СВЦЭМ!$C$39:$C$782,СВЦЭМ!$A$39:$A$782,$A21,СВЦЭМ!$B$39:$B$782,T$11)+'СЕТ СН'!$F$12+СВЦЭМ!$D$10+'СЕТ СН'!$F$5-'СЕТ СН'!$F$20</f>
        <v>2180.4397777599997</v>
      </c>
      <c r="U21" s="36">
        <f>SUMIFS(СВЦЭМ!$C$39:$C$782,СВЦЭМ!$A$39:$A$782,$A21,СВЦЭМ!$B$39:$B$782,U$11)+'СЕТ СН'!$F$12+СВЦЭМ!$D$10+'СЕТ СН'!$F$5-'СЕТ СН'!$F$20</f>
        <v>2189.3334796899999</v>
      </c>
      <c r="V21" s="36">
        <f>SUMIFS(СВЦЭМ!$C$39:$C$782,СВЦЭМ!$A$39:$A$782,$A21,СВЦЭМ!$B$39:$B$782,V$11)+'СЕТ СН'!$F$12+СВЦЭМ!$D$10+'СЕТ СН'!$F$5-'СЕТ СН'!$F$20</f>
        <v>2227.3054528600001</v>
      </c>
      <c r="W21" s="36">
        <f>SUMIFS(СВЦЭМ!$C$39:$C$782,СВЦЭМ!$A$39:$A$782,$A21,СВЦЭМ!$B$39:$B$782,W$11)+'СЕТ СН'!$F$12+СВЦЭМ!$D$10+'СЕТ СН'!$F$5-'СЕТ СН'!$F$20</f>
        <v>2223.0658035599999</v>
      </c>
      <c r="X21" s="36">
        <f>SUMIFS(СВЦЭМ!$C$39:$C$782,СВЦЭМ!$A$39:$A$782,$A21,СВЦЭМ!$B$39:$B$782,X$11)+'СЕТ СН'!$F$12+СВЦЭМ!$D$10+'СЕТ СН'!$F$5-'СЕТ СН'!$F$20</f>
        <v>2234.0142772999998</v>
      </c>
      <c r="Y21" s="36">
        <f>SUMIFS(СВЦЭМ!$C$39:$C$782,СВЦЭМ!$A$39:$A$782,$A21,СВЦЭМ!$B$39:$B$782,Y$11)+'СЕТ СН'!$F$12+СВЦЭМ!$D$10+'СЕТ СН'!$F$5-'СЕТ СН'!$F$20</f>
        <v>2256.1036737499999</v>
      </c>
    </row>
    <row r="22" spans="1:25" ht="15.75" x14ac:dyDescent="0.2">
      <c r="A22" s="35">
        <f t="shared" si="0"/>
        <v>44572</v>
      </c>
      <c r="B22" s="36">
        <f>SUMIFS(СВЦЭМ!$C$39:$C$782,СВЦЭМ!$A$39:$A$782,$A22,СВЦЭМ!$B$39:$B$782,B$11)+'СЕТ СН'!$F$12+СВЦЭМ!$D$10+'СЕТ СН'!$F$5-'СЕТ СН'!$F$20</f>
        <v>2272.4276164000003</v>
      </c>
      <c r="C22" s="36">
        <f>SUMIFS(СВЦЭМ!$C$39:$C$782,СВЦЭМ!$A$39:$A$782,$A22,СВЦЭМ!$B$39:$B$782,C$11)+'СЕТ СН'!$F$12+СВЦЭМ!$D$10+'СЕТ СН'!$F$5-'СЕТ СН'!$F$20</f>
        <v>2299.3072406199999</v>
      </c>
      <c r="D22" s="36">
        <f>SUMIFS(СВЦЭМ!$C$39:$C$782,СВЦЭМ!$A$39:$A$782,$A22,СВЦЭМ!$B$39:$B$782,D$11)+'СЕТ СН'!$F$12+СВЦЭМ!$D$10+'СЕТ СН'!$F$5-'СЕТ СН'!$F$20</f>
        <v>2332.3781635400001</v>
      </c>
      <c r="E22" s="36">
        <f>SUMIFS(СВЦЭМ!$C$39:$C$782,СВЦЭМ!$A$39:$A$782,$A22,СВЦЭМ!$B$39:$B$782,E$11)+'СЕТ СН'!$F$12+СВЦЭМ!$D$10+'СЕТ СН'!$F$5-'СЕТ СН'!$F$20</f>
        <v>2320.1406134600002</v>
      </c>
      <c r="F22" s="36">
        <f>SUMIFS(СВЦЭМ!$C$39:$C$782,СВЦЭМ!$A$39:$A$782,$A22,СВЦЭМ!$B$39:$B$782,F$11)+'СЕТ СН'!$F$12+СВЦЭМ!$D$10+'СЕТ СН'!$F$5-'СЕТ СН'!$F$20</f>
        <v>2307.4926296200001</v>
      </c>
      <c r="G22" s="36">
        <f>SUMIFS(СВЦЭМ!$C$39:$C$782,СВЦЭМ!$A$39:$A$782,$A22,СВЦЭМ!$B$39:$B$782,G$11)+'СЕТ СН'!$F$12+СВЦЭМ!$D$10+'СЕТ СН'!$F$5-'СЕТ СН'!$F$20</f>
        <v>2289.9068711500004</v>
      </c>
      <c r="H22" s="36">
        <f>SUMIFS(СВЦЭМ!$C$39:$C$782,СВЦЭМ!$A$39:$A$782,$A22,СВЦЭМ!$B$39:$B$782,H$11)+'СЕТ СН'!$F$12+СВЦЭМ!$D$10+'СЕТ СН'!$F$5-'СЕТ СН'!$F$20</f>
        <v>2236.5759183</v>
      </c>
      <c r="I22" s="36">
        <f>SUMIFS(СВЦЭМ!$C$39:$C$782,СВЦЭМ!$A$39:$A$782,$A22,СВЦЭМ!$B$39:$B$782,I$11)+'СЕТ СН'!$F$12+СВЦЭМ!$D$10+'СЕТ СН'!$F$5-'СЕТ СН'!$F$20</f>
        <v>2228.65493401</v>
      </c>
      <c r="J22" s="36">
        <f>SUMIFS(СВЦЭМ!$C$39:$C$782,СВЦЭМ!$A$39:$A$782,$A22,СВЦЭМ!$B$39:$B$782,J$11)+'СЕТ СН'!$F$12+СВЦЭМ!$D$10+'СЕТ СН'!$F$5-'СЕТ СН'!$F$20</f>
        <v>2211.0541099900001</v>
      </c>
      <c r="K22" s="36">
        <f>SUMIFS(СВЦЭМ!$C$39:$C$782,СВЦЭМ!$A$39:$A$782,$A22,СВЦЭМ!$B$39:$B$782,K$11)+'СЕТ СН'!$F$12+СВЦЭМ!$D$10+'СЕТ СН'!$F$5-'СЕТ СН'!$F$20</f>
        <v>2197.3994900899997</v>
      </c>
      <c r="L22" s="36">
        <f>SUMIFS(СВЦЭМ!$C$39:$C$782,СВЦЭМ!$A$39:$A$782,$A22,СВЦЭМ!$B$39:$B$782,L$11)+'СЕТ СН'!$F$12+СВЦЭМ!$D$10+'СЕТ СН'!$F$5-'СЕТ СН'!$F$20</f>
        <v>2198.0194300100002</v>
      </c>
      <c r="M22" s="36">
        <f>SUMIFS(СВЦЭМ!$C$39:$C$782,СВЦЭМ!$A$39:$A$782,$A22,СВЦЭМ!$B$39:$B$782,M$11)+'СЕТ СН'!$F$12+СВЦЭМ!$D$10+'СЕТ СН'!$F$5-'СЕТ СН'!$F$20</f>
        <v>2200.40527492</v>
      </c>
      <c r="N22" s="36">
        <f>SUMIFS(СВЦЭМ!$C$39:$C$782,СВЦЭМ!$A$39:$A$782,$A22,СВЦЭМ!$B$39:$B$782,N$11)+'СЕТ СН'!$F$12+СВЦЭМ!$D$10+'СЕТ СН'!$F$5-'СЕТ СН'!$F$20</f>
        <v>2215.3960989100001</v>
      </c>
      <c r="O22" s="36">
        <f>SUMIFS(СВЦЭМ!$C$39:$C$782,СВЦЭМ!$A$39:$A$782,$A22,СВЦЭМ!$B$39:$B$782,O$11)+'СЕТ СН'!$F$12+СВЦЭМ!$D$10+'СЕТ СН'!$F$5-'СЕТ СН'!$F$20</f>
        <v>2249.0013693400001</v>
      </c>
      <c r="P22" s="36">
        <f>SUMIFS(СВЦЭМ!$C$39:$C$782,СВЦЭМ!$A$39:$A$782,$A22,СВЦЭМ!$B$39:$B$782,P$11)+'СЕТ СН'!$F$12+СВЦЭМ!$D$10+'СЕТ СН'!$F$5-'СЕТ СН'!$F$20</f>
        <v>2253.36602352</v>
      </c>
      <c r="Q22" s="36">
        <f>SUMIFS(СВЦЭМ!$C$39:$C$782,СВЦЭМ!$A$39:$A$782,$A22,СВЦЭМ!$B$39:$B$782,Q$11)+'СЕТ СН'!$F$12+СВЦЭМ!$D$10+'СЕТ СН'!$F$5-'СЕТ СН'!$F$20</f>
        <v>2255.1941422600003</v>
      </c>
      <c r="R22" s="36">
        <f>SUMIFS(СВЦЭМ!$C$39:$C$782,СВЦЭМ!$A$39:$A$782,$A22,СВЦЭМ!$B$39:$B$782,R$11)+'СЕТ СН'!$F$12+СВЦЭМ!$D$10+'СЕТ СН'!$F$5-'СЕТ СН'!$F$20</f>
        <v>2214.7998141799999</v>
      </c>
      <c r="S22" s="36">
        <f>SUMIFS(СВЦЭМ!$C$39:$C$782,СВЦЭМ!$A$39:$A$782,$A22,СВЦЭМ!$B$39:$B$782,S$11)+'СЕТ СН'!$F$12+СВЦЭМ!$D$10+'СЕТ СН'!$F$5-'СЕТ СН'!$F$20</f>
        <v>2177.8234163100001</v>
      </c>
      <c r="T22" s="36">
        <f>SUMIFS(СВЦЭМ!$C$39:$C$782,СВЦЭМ!$A$39:$A$782,$A22,СВЦЭМ!$B$39:$B$782,T$11)+'СЕТ СН'!$F$12+СВЦЭМ!$D$10+'СЕТ СН'!$F$5-'СЕТ СН'!$F$20</f>
        <v>2171.5115025100004</v>
      </c>
      <c r="U22" s="36">
        <f>SUMIFS(СВЦЭМ!$C$39:$C$782,СВЦЭМ!$A$39:$A$782,$A22,СВЦЭМ!$B$39:$B$782,U$11)+'СЕТ СН'!$F$12+СВЦЭМ!$D$10+'СЕТ СН'!$F$5-'СЕТ СН'!$F$20</f>
        <v>2184.9418758700003</v>
      </c>
      <c r="V22" s="36">
        <f>SUMIFS(СВЦЭМ!$C$39:$C$782,СВЦЭМ!$A$39:$A$782,$A22,СВЦЭМ!$B$39:$B$782,V$11)+'СЕТ СН'!$F$12+СВЦЭМ!$D$10+'СЕТ СН'!$F$5-'СЕТ СН'!$F$20</f>
        <v>2209.7957064500001</v>
      </c>
      <c r="W22" s="36">
        <f>SUMIFS(СВЦЭМ!$C$39:$C$782,СВЦЭМ!$A$39:$A$782,$A22,СВЦЭМ!$B$39:$B$782,W$11)+'СЕТ СН'!$F$12+СВЦЭМ!$D$10+'СЕТ СН'!$F$5-'СЕТ СН'!$F$20</f>
        <v>2236.7583445</v>
      </c>
      <c r="X22" s="36">
        <f>SUMIFS(СВЦЭМ!$C$39:$C$782,СВЦЭМ!$A$39:$A$782,$A22,СВЦЭМ!$B$39:$B$782,X$11)+'СЕТ СН'!$F$12+СВЦЭМ!$D$10+'СЕТ СН'!$F$5-'СЕТ СН'!$F$20</f>
        <v>2255.9720826000002</v>
      </c>
      <c r="Y22" s="36">
        <f>SUMIFS(СВЦЭМ!$C$39:$C$782,СВЦЭМ!$A$39:$A$782,$A22,СВЦЭМ!$B$39:$B$782,Y$11)+'СЕТ СН'!$F$12+СВЦЭМ!$D$10+'СЕТ СН'!$F$5-'СЕТ СН'!$F$20</f>
        <v>2278.7229006100001</v>
      </c>
    </row>
    <row r="23" spans="1:25" ht="15.75" x14ac:dyDescent="0.2">
      <c r="A23" s="35">
        <f t="shared" si="0"/>
        <v>44573</v>
      </c>
      <c r="B23" s="36">
        <f>SUMIFS(СВЦЭМ!$C$39:$C$782,СВЦЭМ!$A$39:$A$782,$A23,СВЦЭМ!$B$39:$B$782,B$11)+'СЕТ СН'!$F$12+СВЦЭМ!$D$10+'СЕТ СН'!$F$5-'СЕТ СН'!$F$20</f>
        <v>2279.0838798200002</v>
      </c>
      <c r="C23" s="36">
        <f>SUMIFS(СВЦЭМ!$C$39:$C$782,СВЦЭМ!$A$39:$A$782,$A23,СВЦЭМ!$B$39:$B$782,C$11)+'СЕТ СН'!$F$12+СВЦЭМ!$D$10+'СЕТ СН'!$F$5-'СЕТ СН'!$F$20</f>
        <v>2297.3541375599998</v>
      </c>
      <c r="D23" s="36">
        <f>SUMIFS(СВЦЭМ!$C$39:$C$782,СВЦЭМ!$A$39:$A$782,$A23,СВЦЭМ!$B$39:$B$782,D$11)+'СЕТ СН'!$F$12+СВЦЭМ!$D$10+'СЕТ СН'!$F$5-'СЕТ СН'!$F$20</f>
        <v>2312.16389996</v>
      </c>
      <c r="E23" s="36">
        <f>SUMIFS(СВЦЭМ!$C$39:$C$782,СВЦЭМ!$A$39:$A$782,$A23,СВЦЭМ!$B$39:$B$782,E$11)+'СЕТ СН'!$F$12+СВЦЭМ!$D$10+'СЕТ СН'!$F$5-'СЕТ СН'!$F$20</f>
        <v>2315.0419773600001</v>
      </c>
      <c r="F23" s="36">
        <f>SUMIFS(СВЦЭМ!$C$39:$C$782,СВЦЭМ!$A$39:$A$782,$A23,СВЦЭМ!$B$39:$B$782,F$11)+'СЕТ СН'!$F$12+СВЦЭМ!$D$10+'СЕТ СН'!$F$5-'СЕТ СН'!$F$20</f>
        <v>2304.1019351599998</v>
      </c>
      <c r="G23" s="36">
        <f>SUMIFS(СВЦЭМ!$C$39:$C$782,СВЦЭМ!$A$39:$A$782,$A23,СВЦЭМ!$B$39:$B$782,G$11)+'СЕТ СН'!$F$12+СВЦЭМ!$D$10+'СЕТ СН'!$F$5-'СЕТ СН'!$F$20</f>
        <v>2270.2134605600004</v>
      </c>
      <c r="H23" s="36">
        <f>SUMIFS(СВЦЭМ!$C$39:$C$782,СВЦЭМ!$A$39:$A$782,$A23,СВЦЭМ!$B$39:$B$782,H$11)+'СЕТ СН'!$F$12+СВЦЭМ!$D$10+'СЕТ СН'!$F$5-'СЕТ СН'!$F$20</f>
        <v>2215.4688865300004</v>
      </c>
      <c r="I23" s="36">
        <f>SUMIFS(СВЦЭМ!$C$39:$C$782,СВЦЭМ!$A$39:$A$782,$A23,СВЦЭМ!$B$39:$B$782,I$11)+'СЕТ СН'!$F$12+СВЦЭМ!$D$10+'СЕТ СН'!$F$5-'СЕТ СН'!$F$20</f>
        <v>2225.44010832</v>
      </c>
      <c r="J23" s="36">
        <f>SUMIFS(СВЦЭМ!$C$39:$C$782,СВЦЭМ!$A$39:$A$782,$A23,СВЦЭМ!$B$39:$B$782,J$11)+'СЕТ СН'!$F$12+СВЦЭМ!$D$10+'СЕТ СН'!$F$5-'СЕТ СН'!$F$20</f>
        <v>2206.8293856600003</v>
      </c>
      <c r="K23" s="36">
        <f>SUMIFS(СВЦЭМ!$C$39:$C$782,СВЦЭМ!$A$39:$A$782,$A23,СВЦЭМ!$B$39:$B$782,K$11)+'СЕТ СН'!$F$12+СВЦЭМ!$D$10+'СЕТ СН'!$F$5-'СЕТ СН'!$F$20</f>
        <v>2210.9275361</v>
      </c>
      <c r="L23" s="36">
        <f>SUMIFS(СВЦЭМ!$C$39:$C$782,СВЦЭМ!$A$39:$A$782,$A23,СВЦЭМ!$B$39:$B$782,L$11)+'СЕТ СН'!$F$12+СВЦЭМ!$D$10+'СЕТ СН'!$F$5-'СЕТ СН'!$F$20</f>
        <v>2213.9439819600002</v>
      </c>
      <c r="M23" s="36">
        <f>SUMIFS(СВЦЭМ!$C$39:$C$782,СВЦЭМ!$A$39:$A$782,$A23,СВЦЭМ!$B$39:$B$782,M$11)+'СЕТ СН'!$F$12+СВЦЭМ!$D$10+'СЕТ СН'!$F$5-'СЕТ СН'!$F$20</f>
        <v>2211.42510601</v>
      </c>
      <c r="N23" s="36">
        <f>SUMIFS(СВЦЭМ!$C$39:$C$782,СВЦЭМ!$A$39:$A$782,$A23,СВЦЭМ!$B$39:$B$782,N$11)+'СЕТ СН'!$F$12+СВЦЭМ!$D$10+'СЕТ СН'!$F$5-'СЕТ СН'!$F$20</f>
        <v>2232.6293383800003</v>
      </c>
      <c r="O23" s="36">
        <f>SUMIFS(СВЦЭМ!$C$39:$C$782,СВЦЭМ!$A$39:$A$782,$A23,СВЦЭМ!$B$39:$B$782,O$11)+'СЕТ СН'!$F$12+СВЦЭМ!$D$10+'СЕТ СН'!$F$5-'СЕТ СН'!$F$20</f>
        <v>2264.8508761499997</v>
      </c>
      <c r="P23" s="36">
        <f>SUMIFS(СВЦЭМ!$C$39:$C$782,СВЦЭМ!$A$39:$A$782,$A23,СВЦЭМ!$B$39:$B$782,P$11)+'СЕТ СН'!$F$12+СВЦЭМ!$D$10+'СЕТ СН'!$F$5-'СЕТ СН'!$F$20</f>
        <v>2272.40236</v>
      </c>
      <c r="Q23" s="36">
        <f>SUMIFS(СВЦЭМ!$C$39:$C$782,СВЦЭМ!$A$39:$A$782,$A23,СВЦЭМ!$B$39:$B$782,Q$11)+'СЕТ СН'!$F$12+СВЦЭМ!$D$10+'СЕТ СН'!$F$5-'СЕТ СН'!$F$20</f>
        <v>2270.5452580299998</v>
      </c>
      <c r="R23" s="36">
        <f>SUMIFS(СВЦЭМ!$C$39:$C$782,СВЦЭМ!$A$39:$A$782,$A23,СВЦЭМ!$B$39:$B$782,R$11)+'СЕТ СН'!$F$12+СВЦЭМ!$D$10+'СЕТ СН'!$F$5-'СЕТ СН'!$F$20</f>
        <v>2223.9097348</v>
      </c>
      <c r="S23" s="36">
        <f>SUMIFS(СВЦЭМ!$C$39:$C$782,СВЦЭМ!$A$39:$A$782,$A23,СВЦЭМ!$B$39:$B$782,S$11)+'СЕТ СН'!$F$12+СВЦЭМ!$D$10+'СЕТ СН'!$F$5-'СЕТ СН'!$F$20</f>
        <v>2184.4547142700003</v>
      </c>
      <c r="T23" s="36">
        <f>SUMIFS(СВЦЭМ!$C$39:$C$782,СВЦЭМ!$A$39:$A$782,$A23,СВЦЭМ!$B$39:$B$782,T$11)+'СЕТ СН'!$F$12+СВЦЭМ!$D$10+'СЕТ СН'!$F$5-'СЕТ СН'!$F$20</f>
        <v>2187.9885477100001</v>
      </c>
      <c r="U23" s="36">
        <f>SUMIFS(СВЦЭМ!$C$39:$C$782,СВЦЭМ!$A$39:$A$782,$A23,СВЦЭМ!$B$39:$B$782,U$11)+'СЕТ СН'!$F$12+СВЦЭМ!$D$10+'СЕТ СН'!$F$5-'СЕТ СН'!$F$20</f>
        <v>2200.6647309800001</v>
      </c>
      <c r="V23" s="36">
        <f>SUMIFS(СВЦЭМ!$C$39:$C$782,СВЦЭМ!$A$39:$A$782,$A23,СВЦЭМ!$B$39:$B$782,V$11)+'СЕТ СН'!$F$12+СВЦЭМ!$D$10+'СЕТ СН'!$F$5-'СЕТ СН'!$F$20</f>
        <v>2214.76689786</v>
      </c>
      <c r="W23" s="36">
        <f>SUMIFS(СВЦЭМ!$C$39:$C$782,СВЦЭМ!$A$39:$A$782,$A23,СВЦЭМ!$B$39:$B$782,W$11)+'СЕТ СН'!$F$12+СВЦЭМ!$D$10+'СЕТ СН'!$F$5-'СЕТ СН'!$F$20</f>
        <v>2233.0338116299999</v>
      </c>
      <c r="X23" s="36">
        <f>SUMIFS(СВЦЭМ!$C$39:$C$782,СВЦЭМ!$A$39:$A$782,$A23,СВЦЭМ!$B$39:$B$782,X$11)+'СЕТ СН'!$F$12+СВЦЭМ!$D$10+'СЕТ СН'!$F$5-'СЕТ СН'!$F$20</f>
        <v>2251.5476973100003</v>
      </c>
      <c r="Y23" s="36">
        <f>SUMIFS(СВЦЭМ!$C$39:$C$782,СВЦЭМ!$A$39:$A$782,$A23,СВЦЭМ!$B$39:$B$782,Y$11)+'СЕТ СН'!$F$12+СВЦЭМ!$D$10+'СЕТ СН'!$F$5-'СЕТ СН'!$F$20</f>
        <v>2264.2696365399997</v>
      </c>
    </row>
    <row r="24" spans="1:25" ht="15.75" x14ac:dyDescent="0.2">
      <c r="A24" s="35">
        <f t="shared" si="0"/>
        <v>44574</v>
      </c>
      <c r="B24" s="36">
        <f>SUMIFS(СВЦЭМ!$C$39:$C$782,СВЦЭМ!$A$39:$A$782,$A24,СВЦЭМ!$B$39:$B$782,B$11)+'СЕТ СН'!$F$12+СВЦЭМ!$D$10+'СЕТ СН'!$F$5-'СЕТ СН'!$F$20</f>
        <v>2299.9196038300001</v>
      </c>
      <c r="C24" s="36">
        <f>SUMIFS(СВЦЭМ!$C$39:$C$782,СВЦЭМ!$A$39:$A$782,$A24,СВЦЭМ!$B$39:$B$782,C$11)+'СЕТ СН'!$F$12+СВЦЭМ!$D$10+'СЕТ СН'!$F$5-'СЕТ СН'!$F$20</f>
        <v>2316.7384699300001</v>
      </c>
      <c r="D24" s="36">
        <f>SUMIFS(СВЦЭМ!$C$39:$C$782,СВЦЭМ!$A$39:$A$782,$A24,СВЦЭМ!$B$39:$B$782,D$11)+'СЕТ СН'!$F$12+СВЦЭМ!$D$10+'СЕТ СН'!$F$5-'СЕТ СН'!$F$20</f>
        <v>2317.3765007399998</v>
      </c>
      <c r="E24" s="36">
        <f>SUMIFS(СВЦЭМ!$C$39:$C$782,СВЦЭМ!$A$39:$A$782,$A24,СВЦЭМ!$B$39:$B$782,E$11)+'СЕТ СН'!$F$12+СВЦЭМ!$D$10+'СЕТ СН'!$F$5-'СЕТ СН'!$F$20</f>
        <v>2320.9432874700001</v>
      </c>
      <c r="F24" s="36">
        <f>SUMIFS(СВЦЭМ!$C$39:$C$782,СВЦЭМ!$A$39:$A$782,$A24,СВЦЭМ!$B$39:$B$782,F$11)+'СЕТ СН'!$F$12+СВЦЭМ!$D$10+'СЕТ СН'!$F$5-'СЕТ СН'!$F$20</f>
        <v>2314.2407246500002</v>
      </c>
      <c r="G24" s="36">
        <f>SUMIFS(СВЦЭМ!$C$39:$C$782,СВЦЭМ!$A$39:$A$782,$A24,СВЦЭМ!$B$39:$B$782,G$11)+'СЕТ СН'!$F$12+СВЦЭМ!$D$10+'СЕТ СН'!$F$5-'СЕТ СН'!$F$20</f>
        <v>2266.1939518999998</v>
      </c>
      <c r="H24" s="36">
        <f>SUMIFS(СВЦЭМ!$C$39:$C$782,СВЦЭМ!$A$39:$A$782,$A24,СВЦЭМ!$B$39:$B$782,H$11)+'СЕТ СН'!$F$12+СВЦЭМ!$D$10+'СЕТ СН'!$F$5-'СЕТ СН'!$F$20</f>
        <v>2225.65404962</v>
      </c>
      <c r="I24" s="36">
        <f>SUMIFS(СВЦЭМ!$C$39:$C$782,СВЦЭМ!$A$39:$A$782,$A24,СВЦЭМ!$B$39:$B$782,I$11)+'СЕТ СН'!$F$12+СВЦЭМ!$D$10+'СЕТ СН'!$F$5-'СЕТ СН'!$F$20</f>
        <v>2222.25937165</v>
      </c>
      <c r="J24" s="36">
        <f>SUMIFS(СВЦЭМ!$C$39:$C$782,СВЦЭМ!$A$39:$A$782,$A24,СВЦЭМ!$B$39:$B$782,J$11)+'СЕТ СН'!$F$12+СВЦЭМ!$D$10+'СЕТ СН'!$F$5-'СЕТ СН'!$F$20</f>
        <v>2216.6022247999999</v>
      </c>
      <c r="K24" s="36">
        <f>SUMIFS(СВЦЭМ!$C$39:$C$782,СВЦЭМ!$A$39:$A$782,$A24,СВЦЭМ!$B$39:$B$782,K$11)+'СЕТ СН'!$F$12+СВЦЭМ!$D$10+'СЕТ СН'!$F$5-'СЕТ СН'!$F$20</f>
        <v>2213.9029464300002</v>
      </c>
      <c r="L24" s="36">
        <f>SUMIFS(СВЦЭМ!$C$39:$C$782,СВЦЭМ!$A$39:$A$782,$A24,СВЦЭМ!$B$39:$B$782,L$11)+'СЕТ СН'!$F$12+СВЦЭМ!$D$10+'СЕТ СН'!$F$5-'СЕТ СН'!$F$20</f>
        <v>2210.3040158399999</v>
      </c>
      <c r="M24" s="36">
        <f>SUMIFS(СВЦЭМ!$C$39:$C$782,СВЦЭМ!$A$39:$A$782,$A24,СВЦЭМ!$B$39:$B$782,M$11)+'СЕТ СН'!$F$12+СВЦЭМ!$D$10+'СЕТ СН'!$F$5-'СЕТ СН'!$F$20</f>
        <v>2236.1457674000003</v>
      </c>
      <c r="N24" s="36">
        <f>SUMIFS(СВЦЭМ!$C$39:$C$782,СВЦЭМ!$A$39:$A$782,$A24,СВЦЭМ!$B$39:$B$782,N$11)+'СЕТ СН'!$F$12+СВЦЭМ!$D$10+'СЕТ СН'!$F$5-'СЕТ СН'!$F$20</f>
        <v>2250.3715159100002</v>
      </c>
      <c r="O24" s="36">
        <f>SUMIFS(СВЦЭМ!$C$39:$C$782,СВЦЭМ!$A$39:$A$782,$A24,СВЦЭМ!$B$39:$B$782,O$11)+'СЕТ СН'!$F$12+СВЦЭМ!$D$10+'СЕТ СН'!$F$5-'СЕТ СН'!$F$20</f>
        <v>2283.9927001000001</v>
      </c>
      <c r="P24" s="36">
        <f>SUMIFS(СВЦЭМ!$C$39:$C$782,СВЦЭМ!$A$39:$A$782,$A24,СВЦЭМ!$B$39:$B$782,P$11)+'СЕТ СН'!$F$12+СВЦЭМ!$D$10+'СЕТ СН'!$F$5-'СЕТ СН'!$F$20</f>
        <v>2288.1841309199999</v>
      </c>
      <c r="Q24" s="36">
        <f>SUMIFS(СВЦЭМ!$C$39:$C$782,СВЦЭМ!$A$39:$A$782,$A24,СВЦЭМ!$B$39:$B$782,Q$11)+'СЕТ СН'!$F$12+СВЦЭМ!$D$10+'СЕТ СН'!$F$5-'СЕТ СН'!$F$20</f>
        <v>2289.4063391099999</v>
      </c>
      <c r="R24" s="36">
        <f>SUMIFS(СВЦЭМ!$C$39:$C$782,СВЦЭМ!$A$39:$A$782,$A24,СВЦЭМ!$B$39:$B$782,R$11)+'СЕТ СН'!$F$12+СВЦЭМ!$D$10+'СЕТ СН'!$F$5-'СЕТ СН'!$F$20</f>
        <v>2247.0574234800001</v>
      </c>
      <c r="S24" s="36">
        <f>SUMIFS(СВЦЭМ!$C$39:$C$782,СВЦЭМ!$A$39:$A$782,$A24,СВЦЭМ!$B$39:$B$782,S$11)+'СЕТ СН'!$F$12+СВЦЭМ!$D$10+'СЕТ СН'!$F$5-'СЕТ СН'!$F$20</f>
        <v>2214.7160039400001</v>
      </c>
      <c r="T24" s="36">
        <f>SUMIFS(СВЦЭМ!$C$39:$C$782,СВЦЭМ!$A$39:$A$782,$A24,СВЦЭМ!$B$39:$B$782,T$11)+'СЕТ СН'!$F$12+СВЦЭМ!$D$10+'СЕТ СН'!$F$5-'СЕТ СН'!$F$20</f>
        <v>2224.7035449100003</v>
      </c>
      <c r="U24" s="36">
        <f>SUMIFS(СВЦЭМ!$C$39:$C$782,СВЦЭМ!$A$39:$A$782,$A24,СВЦЭМ!$B$39:$B$782,U$11)+'СЕТ СН'!$F$12+СВЦЭМ!$D$10+'СЕТ СН'!$F$5-'СЕТ СН'!$F$20</f>
        <v>2231.1267779099999</v>
      </c>
      <c r="V24" s="36">
        <f>SUMIFS(СВЦЭМ!$C$39:$C$782,СВЦЭМ!$A$39:$A$782,$A24,СВЦЭМ!$B$39:$B$782,V$11)+'СЕТ СН'!$F$12+СВЦЭМ!$D$10+'СЕТ СН'!$F$5-'СЕТ СН'!$F$20</f>
        <v>2230.8359690699999</v>
      </c>
      <c r="W24" s="36">
        <f>SUMIFS(СВЦЭМ!$C$39:$C$782,СВЦЭМ!$A$39:$A$782,$A24,СВЦЭМ!$B$39:$B$782,W$11)+'СЕТ СН'!$F$12+СВЦЭМ!$D$10+'СЕТ СН'!$F$5-'СЕТ СН'!$F$20</f>
        <v>2245.7710049400002</v>
      </c>
      <c r="X24" s="36">
        <f>SUMIFS(СВЦЭМ!$C$39:$C$782,СВЦЭМ!$A$39:$A$782,$A24,СВЦЭМ!$B$39:$B$782,X$11)+'СЕТ СН'!$F$12+СВЦЭМ!$D$10+'СЕТ СН'!$F$5-'СЕТ СН'!$F$20</f>
        <v>2262.5509465200003</v>
      </c>
      <c r="Y24" s="36">
        <f>SUMIFS(СВЦЭМ!$C$39:$C$782,СВЦЭМ!$A$39:$A$782,$A24,СВЦЭМ!$B$39:$B$782,Y$11)+'СЕТ СН'!$F$12+СВЦЭМ!$D$10+'СЕТ СН'!$F$5-'СЕТ СН'!$F$20</f>
        <v>2293.2095625700003</v>
      </c>
    </row>
    <row r="25" spans="1:25" ht="15.75" x14ac:dyDescent="0.2">
      <c r="A25" s="35">
        <f t="shared" si="0"/>
        <v>44575</v>
      </c>
      <c r="B25" s="36">
        <f>SUMIFS(СВЦЭМ!$C$39:$C$782,СВЦЭМ!$A$39:$A$782,$A25,СВЦЭМ!$B$39:$B$782,B$11)+'СЕТ СН'!$F$12+СВЦЭМ!$D$10+'СЕТ СН'!$F$5-'СЕТ СН'!$F$20</f>
        <v>2314.1795861300002</v>
      </c>
      <c r="C25" s="36">
        <f>SUMIFS(СВЦЭМ!$C$39:$C$782,СВЦЭМ!$A$39:$A$782,$A25,СВЦЭМ!$B$39:$B$782,C$11)+'СЕТ СН'!$F$12+СВЦЭМ!$D$10+'СЕТ СН'!$F$5-'СЕТ СН'!$F$20</f>
        <v>2335.78179826</v>
      </c>
      <c r="D25" s="36">
        <f>SUMIFS(СВЦЭМ!$C$39:$C$782,СВЦЭМ!$A$39:$A$782,$A25,СВЦЭМ!$B$39:$B$782,D$11)+'СЕТ СН'!$F$12+СВЦЭМ!$D$10+'СЕТ СН'!$F$5-'СЕТ СН'!$F$20</f>
        <v>2353.8696393700002</v>
      </c>
      <c r="E25" s="36">
        <f>SUMIFS(СВЦЭМ!$C$39:$C$782,СВЦЭМ!$A$39:$A$782,$A25,СВЦЭМ!$B$39:$B$782,E$11)+'СЕТ СН'!$F$12+СВЦЭМ!$D$10+'СЕТ СН'!$F$5-'СЕТ СН'!$F$20</f>
        <v>2348.92831574</v>
      </c>
      <c r="F25" s="36">
        <f>SUMIFS(СВЦЭМ!$C$39:$C$782,СВЦЭМ!$A$39:$A$782,$A25,СВЦЭМ!$B$39:$B$782,F$11)+'СЕТ СН'!$F$12+СВЦЭМ!$D$10+'СЕТ СН'!$F$5-'СЕТ СН'!$F$20</f>
        <v>2341.9646117399998</v>
      </c>
      <c r="G25" s="36">
        <f>SUMIFS(СВЦЭМ!$C$39:$C$782,СВЦЭМ!$A$39:$A$782,$A25,СВЦЭМ!$B$39:$B$782,G$11)+'СЕТ СН'!$F$12+СВЦЭМ!$D$10+'СЕТ СН'!$F$5-'СЕТ СН'!$F$20</f>
        <v>2323.0589614099999</v>
      </c>
      <c r="H25" s="36">
        <f>SUMIFS(СВЦЭМ!$C$39:$C$782,СВЦЭМ!$A$39:$A$782,$A25,СВЦЭМ!$B$39:$B$782,H$11)+'СЕТ СН'!$F$12+СВЦЭМ!$D$10+'СЕТ СН'!$F$5-'СЕТ СН'!$F$20</f>
        <v>2278.1312619700002</v>
      </c>
      <c r="I25" s="36">
        <f>SUMIFS(СВЦЭМ!$C$39:$C$782,СВЦЭМ!$A$39:$A$782,$A25,СВЦЭМ!$B$39:$B$782,I$11)+'СЕТ СН'!$F$12+СВЦЭМ!$D$10+'СЕТ СН'!$F$5-'СЕТ СН'!$F$20</f>
        <v>2246.8852569600003</v>
      </c>
      <c r="J25" s="36">
        <f>SUMIFS(СВЦЭМ!$C$39:$C$782,СВЦЭМ!$A$39:$A$782,$A25,СВЦЭМ!$B$39:$B$782,J$11)+'СЕТ СН'!$F$12+СВЦЭМ!$D$10+'СЕТ СН'!$F$5-'СЕТ СН'!$F$20</f>
        <v>2234.8097209300004</v>
      </c>
      <c r="K25" s="36">
        <f>SUMIFS(СВЦЭМ!$C$39:$C$782,СВЦЭМ!$A$39:$A$782,$A25,СВЦЭМ!$B$39:$B$782,K$11)+'СЕТ СН'!$F$12+СВЦЭМ!$D$10+'СЕТ СН'!$F$5-'СЕТ СН'!$F$20</f>
        <v>2230.5236037900004</v>
      </c>
      <c r="L25" s="36">
        <f>SUMIFS(СВЦЭМ!$C$39:$C$782,СВЦЭМ!$A$39:$A$782,$A25,СВЦЭМ!$B$39:$B$782,L$11)+'СЕТ СН'!$F$12+СВЦЭМ!$D$10+'СЕТ СН'!$F$5-'СЕТ СН'!$F$20</f>
        <v>2242.8550179900003</v>
      </c>
      <c r="M25" s="36">
        <f>SUMIFS(СВЦЭМ!$C$39:$C$782,СВЦЭМ!$A$39:$A$782,$A25,СВЦЭМ!$B$39:$B$782,M$11)+'СЕТ СН'!$F$12+СВЦЭМ!$D$10+'СЕТ СН'!$F$5-'СЕТ СН'!$F$20</f>
        <v>2260.4779985499999</v>
      </c>
      <c r="N25" s="36">
        <f>SUMIFS(СВЦЭМ!$C$39:$C$782,СВЦЭМ!$A$39:$A$782,$A25,СВЦЭМ!$B$39:$B$782,N$11)+'СЕТ СН'!$F$12+СВЦЭМ!$D$10+'СЕТ СН'!$F$5-'СЕТ СН'!$F$20</f>
        <v>2266.6771746900004</v>
      </c>
      <c r="O25" s="36">
        <f>SUMIFS(СВЦЭМ!$C$39:$C$782,СВЦЭМ!$A$39:$A$782,$A25,СВЦЭМ!$B$39:$B$782,O$11)+'СЕТ СН'!$F$12+СВЦЭМ!$D$10+'СЕТ СН'!$F$5-'СЕТ СН'!$F$20</f>
        <v>2292.8269426699999</v>
      </c>
      <c r="P25" s="36">
        <f>SUMIFS(СВЦЭМ!$C$39:$C$782,СВЦЭМ!$A$39:$A$782,$A25,СВЦЭМ!$B$39:$B$782,P$11)+'СЕТ СН'!$F$12+СВЦЭМ!$D$10+'СЕТ СН'!$F$5-'СЕТ СН'!$F$20</f>
        <v>2316.7110739099999</v>
      </c>
      <c r="Q25" s="36">
        <f>SUMIFS(СВЦЭМ!$C$39:$C$782,СВЦЭМ!$A$39:$A$782,$A25,СВЦЭМ!$B$39:$B$782,Q$11)+'СЕТ СН'!$F$12+СВЦЭМ!$D$10+'СЕТ СН'!$F$5-'СЕТ СН'!$F$20</f>
        <v>2307.4439474800001</v>
      </c>
      <c r="R25" s="36">
        <f>SUMIFS(СВЦЭМ!$C$39:$C$782,СВЦЭМ!$A$39:$A$782,$A25,СВЦЭМ!$B$39:$B$782,R$11)+'СЕТ СН'!$F$12+СВЦЭМ!$D$10+'СЕТ СН'!$F$5-'СЕТ СН'!$F$20</f>
        <v>2262.1358728800001</v>
      </c>
      <c r="S25" s="36">
        <f>SUMIFS(СВЦЭМ!$C$39:$C$782,СВЦЭМ!$A$39:$A$782,$A25,СВЦЭМ!$B$39:$B$782,S$11)+'СЕТ СН'!$F$12+СВЦЭМ!$D$10+'СЕТ СН'!$F$5-'СЕТ СН'!$F$20</f>
        <v>2243.9452555300004</v>
      </c>
      <c r="T25" s="36">
        <f>SUMIFS(СВЦЭМ!$C$39:$C$782,СВЦЭМ!$A$39:$A$782,$A25,СВЦЭМ!$B$39:$B$782,T$11)+'СЕТ СН'!$F$12+СВЦЭМ!$D$10+'СЕТ СН'!$F$5-'СЕТ СН'!$F$20</f>
        <v>2232.7346875100002</v>
      </c>
      <c r="U25" s="36">
        <f>SUMIFS(СВЦЭМ!$C$39:$C$782,СВЦЭМ!$A$39:$A$782,$A25,СВЦЭМ!$B$39:$B$782,U$11)+'СЕТ СН'!$F$12+СВЦЭМ!$D$10+'СЕТ СН'!$F$5-'СЕТ СН'!$F$20</f>
        <v>2242.7527453399998</v>
      </c>
      <c r="V25" s="36">
        <f>SUMIFS(СВЦЭМ!$C$39:$C$782,СВЦЭМ!$A$39:$A$782,$A25,СВЦЭМ!$B$39:$B$782,V$11)+'СЕТ СН'!$F$12+СВЦЭМ!$D$10+'СЕТ СН'!$F$5-'СЕТ СН'!$F$20</f>
        <v>2252.1030904200002</v>
      </c>
      <c r="W25" s="36">
        <f>SUMIFS(СВЦЭМ!$C$39:$C$782,СВЦЭМ!$A$39:$A$782,$A25,СВЦЭМ!$B$39:$B$782,W$11)+'СЕТ СН'!$F$12+СВЦЭМ!$D$10+'СЕТ СН'!$F$5-'СЕТ СН'!$F$20</f>
        <v>2247.41103393</v>
      </c>
      <c r="X25" s="36">
        <f>SUMIFS(СВЦЭМ!$C$39:$C$782,СВЦЭМ!$A$39:$A$782,$A25,СВЦЭМ!$B$39:$B$782,X$11)+'СЕТ СН'!$F$12+СВЦЭМ!$D$10+'СЕТ СН'!$F$5-'СЕТ СН'!$F$20</f>
        <v>2268.1137585000001</v>
      </c>
      <c r="Y25" s="36">
        <f>SUMIFS(СВЦЭМ!$C$39:$C$782,СВЦЭМ!$A$39:$A$782,$A25,СВЦЭМ!$B$39:$B$782,Y$11)+'СЕТ СН'!$F$12+СВЦЭМ!$D$10+'СЕТ СН'!$F$5-'СЕТ СН'!$F$20</f>
        <v>2284.2297374700001</v>
      </c>
    </row>
    <row r="26" spans="1:25" ht="15.75" x14ac:dyDescent="0.2">
      <c r="A26" s="35">
        <f t="shared" si="0"/>
        <v>44576</v>
      </c>
      <c r="B26" s="36">
        <f>SUMIFS(СВЦЭМ!$C$39:$C$782,СВЦЭМ!$A$39:$A$782,$A26,СВЦЭМ!$B$39:$B$782,B$11)+'СЕТ СН'!$F$12+СВЦЭМ!$D$10+'СЕТ СН'!$F$5-'СЕТ СН'!$F$20</f>
        <v>2266.9539577400001</v>
      </c>
      <c r="C26" s="36">
        <f>SUMIFS(СВЦЭМ!$C$39:$C$782,СВЦЭМ!$A$39:$A$782,$A26,СВЦЭМ!$B$39:$B$782,C$11)+'СЕТ СН'!$F$12+СВЦЭМ!$D$10+'СЕТ СН'!$F$5-'СЕТ СН'!$F$20</f>
        <v>2213.5748458899998</v>
      </c>
      <c r="D26" s="36">
        <f>SUMIFS(СВЦЭМ!$C$39:$C$782,СВЦЭМ!$A$39:$A$782,$A26,СВЦЭМ!$B$39:$B$782,D$11)+'СЕТ СН'!$F$12+СВЦЭМ!$D$10+'СЕТ СН'!$F$5-'СЕТ СН'!$F$20</f>
        <v>2252.88642407</v>
      </c>
      <c r="E26" s="36">
        <f>SUMIFS(СВЦЭМ!$C$39:$C$782,СВЦЭМ!$A$39:$A$782,$A26,СВЦЭМ!$B$39:$B$782,E$11)+'СЕТ СН'!$F$12+СВЦЭМ!$D$10+'СЕТ СН'!$F$5-'СЕТ СН'!$F$20</f>
        <v>2264.7302105500003</v>
      </c>
      <c r="F26" s="36">
        <f>SUMIFS(СВЦЭМ!$C$39:$C$782,СВЦЭМ!$A$39:$A$782,$A26,СВЦЭМ!$B$39:$B$782,F$11)+'СЕТ СН'!$F$12+СВЦЭМ!$D$10+'СЕТ СН'!$F$5-'СЕТ СН'!$F$20</f>
        <v>2265.5020507400004</v>
      </c>
      <c r="G26" s="36">
        <f>SUMIFS(СВЦЭМ!$C$39:$C$782,СВЦЭМ!$A$39:$A$782,$A26,СВЦЭМ!$B$39:$B$782,G$11)+'СЕТ СН'!$F$12+СВЦЭМ!$D$10+'СЕТ СН'!$F$5-'СЕТ СН'!$F$20</f>
        <v>2260.96618119</v>
      </c>
      <c r="H26" s="36">
        <f>SUMIFS(СВЦЭМ!$C$39:$C$782,СВЦЭМ!$A$39:$A$782,$A26,СВЦЭМ!$B$39:$B$782,H$11)+'СЕТ СН'!$F$12+СВЦЭМ!$D$10+'СЕТ СН'!$F$5-'СЕТ СН'!$F$20</f>
        <v>2224.26870203</v>
      </c>
      <c r="I26" s="36">
        <f>SUMIFS(СВЦЭМ!$C$39:$C$782,СВЦЭМ!$A$39:$A$782,$A26,СВЦЭМ!$B$39:$B$782,I$11)+'СЕТ СН'!$F$12+СВЦЭМ!$D$10+'СЕТ СН'!$F$5-'СЕТ СН'!$F$20</f>
        <v>2210.4389171100001</v>
      </c>
      <c r="J26" s="36">
        <f>SUMIFS(СВЦЭМ!$C$39:$C$782,СВЦЭМ!$A$39:$A$782,$A26,СВЦЭМ!$B$39:$B$782,J$11)+'СЕТ СН'!$F$12+СВЦЭМ!$D$10+'СЕТ СН'!$F$5-'СЕТ СН'!$F$20</f>
        <v>2192.04622694</v>
      </c>
      <c r="K26" s="36">
        <f>SUMIFS(СВЦЭМ!$C$39:$C$782,СВЦЭМ!$A$39:$A$782,$A26,СВЦЭМ!$B$39:$B$782,K$11)+'СЕТ СН'!$F$12+СВЦЭМ!$D$10+'СЕТ СН'!$F$5-'СЕТ СН'!$F$20</f>
        <v>2172.3949892300002</v>
      </c>
      <c r="L26" s="36">
        <f>SUMIFS(СВЦЭМ!$C$39:$C$782,СВЦЭМ!$A$39:$A$782,$A26,СВЦЭМ!$B$39:$B$782,L$11)+'СЕТ СН'!$F$12+СВЦЭМ!$D$10+'СЕТ СН'!$F$5-'СЕТ СН'!$F$20</f>
        <v>2163.18067346</v>
      </c>
      <c r="M26" s="36">
        <f>SUMIFS(СВЦЭМ!$C$39:$C$782,СВЦЭМ!$A$39:$A$782,$A26,СВЦЭМ!$B$39:$B$782,M$11)+'СЕТ СН'!$F$12+СВЦЭМ!$D$10+'СЕТ СН'!$F$5-'СЕТ СН'!$F$20</f>
        <v>2176.5167148800001</v>
      </c>
      <c r="N26" s="36">
        <f>SUMIFS(СВЦЭМ!$C$39:$C$782,СВЦЭМ!$A$39:$A$782,$A26,СВЦЭМ!$B$39:$B$782,N$11)+'СЕТ СН'!$F$12+СВЦЭМ!$D$10+'СЕТ СН'!$F$5-'СЕТ СН'!$F$20</f>
        <v>2213.1948224899998</v>
      </c>
      <c r="O26" s="36">
        <f>SUMIFS(СВЦЭМ!$C$39:$C$782,СВЦЭМ!$A$39:$A$782,$A26,СВЦЭМ!$B$39:$B$782,O$11)+'СЕТ СН'!$F$12+СВЦЭМ!$D$10+'СЕТ СН'!$F$5-'СЕТ СН'!$F$20</f>
        <v>2241.9812123400002</v>
      </c>
      <c r="P26" s="36">
        <f>SUMIFS(СВЦЭМ!$C$39:$C$782,СВЦЭМ!$A$39:$A$782,$A26,СВЦЭМ!$B$39:$B$782,P$11)+'СЕТ СН'!$F$12+СВЦЭМ!$D$10+'СЕТ СН'!$F$5-'СЕТ СН'!$F$20</f>
        <v>2243.9169938499999</v>
      </c>
      <c r="Q26" s="36">
        <f>SUMIFS(СВЦЭМ!$C$39:$C$782,СВЦЭМ!$A$39:$A$782,$A26,СВЦЭМ!$B$39:$B$782,Q$11)+'СЕТ СН'!$F$12+СВЦЭМ!$D$10+'СЕТ СН'!$F$5-'СЕТ СН'!$F$20</f>
        <v>2243.47257872</v>
      </c>
      <c r="R26" s="36">
        <f>SUMIFS(СВЦЭМ!$C$39:$C$782,СВЦЭМ!$A$39:$A$782,$A26,СВЦЭМ!$B$39:$B$782,R$11)+'СЕТ СН'!$F$12+СВЦЭМ!$D$10+'СЕТ СН'!$F$5-'СЕТ СН'!$F$20</f>
        <v>2200.57431589</v>
      </c>
      <c r="S26" s="36">
        <f>SUMIFS(СВЦЭМ!$C$39:$C$782,СВЦЭМ!$A$39:$A$782,$A26,СВЦЭМ!$B$39:$B$782,S$11)+'СЕТ СН'!$F$12+СВЦЭМ!$D$10+'СЕТ СН'!$F$5-'СЕТ СН'!$F$20</f>
        <v>2178.81384609</v>
      </c>
      <c r="T26" s="36">
        <f>SUMIFS(СВЦЭМ!$C$39:$C$782,СВЦЭМ!$A$39:$A$782,$A26,СВЦЭМ!$B$39:$B$782,T$11)+'СЕТ СН'!$F$12+СВЦЭМ!$D$10+'СЕТ СН'!$F$5-'СЕТ СН'!$F$20</f>
        <v>2178.0288903600003</v>
      </c>
      <c r="U26" s="36">
        <f>SUMIFS(СВЦЭМ!$C$39:$C$782,СВЦЭМ!$A$39:$A$782,$A26,СВЦЭМ!$B$39:$B$782,U$11)+'СЕТ СН'!$F$12+СВЦЭМ!$D$10+'СЕТ СН'!$F$5-'СЕТ СН'!$F$20</f>
        <v>2188.6412205300003</v>
      </c>
      <c r="V26" s="36">
        <f>SUMIFS(СВЦЭМ!$C$39:$C$782,СВЦЭМ!$A$39:$A$782,$A26,СВЦЭМ!$B$39:$B$782,V$11)+'СЕТ СН'!$F$12+СВЦЭМ!$D$10+'СЕТ СН'!$F$5-'СЕТ СН'!$F$20</f>
        <v>2199.7333760900001</v>
      </c>
      <c r="W26" s="36">
        <f>SUMIFS(СВЦЭМ!$C$39:$C$782,СВЦЭМ!$A$39:$A$782,$A26,СВЦЭМ!$B$39:$B$782,W$11)+'СЕТ СН'!$F$12+СВЦЭМ!$D$10+'СЕТ СН'!$F$5-'СЕТ СН'!$F$20</f>
        <v>2209.7140714500001</v>
      </c>
      <c r="X26" s="36">
        <f>SUMIFS(СВЦЭМ!$C$39:$C$782,СВЦЭМ!$A$39:$A$782,$A26,СВЦЭМ!$B$39:$B$782,X$11)+'СЕТ СН'!$F$12+СВЦЭМ!$D$10+'СЕТ СН'!$F$5-'СЕТ СН'!$F$20</f>
        <v>2218.0702190299999</v>
      </c>
      <c r="Y26" s="36">
        <f>SUMIFS(СВЦЭМ!$C$39:$C$782,СВЦЭМ!$A$39:$A$782,$A26,СВЦЭМ!$B$39:$B$782,Y$11)+'СЕТ СН'!$F$12+СВЦЭМ!$D$10+'СЕТ СН'!$F$5-'СЕТ СН'!$F$20</f>
        <v>2236.49265582</v>
      </c>
    </row>
    <row r="27" spans="1:25" ht="15.75" x14ac:dyDescent="0.2">
      <c r="A27" s="35">
        <f t="shared" si="0"/>
        <v>44577</v>
      </c>
      <c r="B27" s="36">
        <f>SUMIFS(СВЦЭМ!$C$39:$C$782,СВЦЭМ!$A$39:$A$782,$A27,СВЦЭМ!$B$39:$B$782,B$11)+'СЕТ СН'!$F$12+СВЦЭМ!$D$10+'СЕТ СН'!$F$5-'СЕТ СН'!$F$20</f>
        <v>2228.39495472</v>
      </c>
      <c r="C27" s="36">
        <f>SUMIFS(СВЦЭМ!$C$39:$C$782,СВЦЭМ!$A$39:$A$782,$A27,СВЦЭМ!$B$39:$B$782,C$11)+'СЕТ СН'!$F$12+СВЦЭМ!$D$10+'СЕТ СН'!$F$5-'СЕТ СН'!$F$20</f>
        <v>2249.6498626299999</v>
      </c>
      <c r="D27" s="36">
        <f>SUMIFS(СВЦЭМ!$C$39:$C$782,СВЦЭМ!$A$39:$A$782,$A27,СВЦЭМ!$B$39:$B$782,D$11)+'СЕТ СН'!$F$12+СВЦЭМ!$D$10+'СЕТ СН'!$F$5-'СЕТ СН'!$F$20</f>
        <v>2267.6070336700004</v>
      </c>
      <c r="E27" s="36">
        <f>SUMIFS(СВЦЭМ!$C$39:$C$782,СВЦЭМ!$A$39:$A$782,$A27,СВЦЭМ!$B$39:$B$782,E$11)+'СЕТ СН'!$F$12+СВЦЭМ!$D$10+'СЕТ СН'!$F$5-'СЕТ СН'!$F$20</f>
        <v>2262.3714143300003</v>
      </c>
      <c r="F27" s="36">
        <f>SUMIFS(СВЦЭМ!$C$39:$C$782,СВЦЭМ!$A$39:$A$782,$A27,СВЦЭМ!$B$39:$B$782,F$11)+'СЕТ СН'!$F$12+СВЦЭМ!$D$10+'СЕТ СН'!$F$5-'СЕТ СН'!$F$20</f>
        <v>2259.12144954</v>
      </c>
      <c r="G27" s="36">
        <f>SUMIFS(СВЦЭМ!$C$39:$C$782,СВЦЭМ!$A$39:$A$782,$A27,СВЦЭМ!$B$39:$B$782,G$11)+'СЕТ СН'!$F$12+СВЦЭМ!$D$10+'СЕТ СН'!$F$5-'СЕТ СН'!$F$20</f>
        <v>2257.4630333499999</v>
      </c>
      <c r="H27" s="36">
        <f>SUMIFS(СВЦЭМ!$C$39:$C$782,СВЦЭМ!$A$39:$A$782,$A27,СВЦЭМ!$B$39:$B$782,H$11)+'СЕТ СН'!$F$12+СВЦЭМ!$D$10+'СЕТ СН'!$F$5-'СЕТ СН'!$F$20</f>
        <v>2220.8792675700001</v>
      </c>
      <c r="I27" s="36">
        <f>SUMIFS(СВЦЭМ!$C$39:$C$782,СВЦЭМ!$A$39:$A$782,$A27,СВЦЭМ!$B$39:$B$782,I$11)+'СЕТ СН'!$F$12+СВЦЭМ!$D$10+'СЕТ СН'!$F$5-'СЕТ СН'!$F$20</f>
        <v>2198.3232513000003</v>
      </c>
      <c r="J27" s="36">
        <f>SUMIFS(СВЦЭМ!$C$39:$C$782,СВЦЭМ!$A$39:$A$782,$A27,СВЦЭМ!$B$39:$B$782,J$11)+'СЕТ СН'!$F$12+СВЦЭМ!$D$10+'СЕТ СН'!$F$5-'СЕТ СН'!$F$20</f>
        <v>2194.8020891900001</v>
      </c>
      <c r="K27" s="36">
        <f>SUMIFS(СВЦЭМ!$C$39:$C$782,СВЦЭМ!$A$39:$A$782,$A27,СВЦЭМ!$B$39:$B$782,K$11)+'СЕТ СН'!$F$12+СВЦЭМ!$D$10+'СЕТ СН'!$F$5-'СЕТ СН'!$F$20</f>
        <v>2180.82564727</v>
      </c>
      <c r="L27" s="36">
        <f>SUMIFS(СВЦЭМ!$C$39:$C$782,СВЦЭМ!$A$39:$A$782,$A27,СВЦЭМ!$B$39:$B$782,L$11)+'СЕТ СН'!$F$12+СВЦЭМ!$D$10+'СЕТ СН'!$F$5-'СЕТ СН'!$F$20</f>
        <v>2193.4033255599998</v>
      </c>
      <c r="M27" s="36">
        <f>SUMIFS(СВЦЭМ!$C$39:$C$782,СВЦЭМ!$A$39:$A$782,$A27,СВЦЭМ!$B$39:$B$782,M$11)+'СЕТ СН'!$F$12+СВЦЭМ!$D$10+'СЕТ СН'!$F$5-'СЕТ СН'!$F$20</f>
        <v>2215.55226928</v>
      </c>
      <c r="N27" s="36">
        <f>SUMIFS(СВЦЭМ!$C$39:$C$782,СВЦЭМ!$A$39:$A$782,$A27,СВЦЭМ!$B$39:$B$782,N$11)+'СЕТ СН'!$F$12+СВЦЭМ!$D$10+'СЕТ СН'!$F$5-'СЕТ СН'!$F$20</f>
        <v>2247.6244718200001</v>
      </c>
      <c r="O27" s="36">
        <f>SUMIFS(СВЦЭМ!$C$39:$C$782,СВЦЭМ!$A$39:$A$782,$A27,СВЦЭМ!$B$39:$B$782,O$11)+'СЕТ СН'!$F$12+СВЦЭМ!$D$10+'СЕТ СН'!$F$5-'СЕТ СН'!$F$20</f>
        <v>2280.5075204700001</v>
      </c>
      <c r="P27" s="36">
        <f>SUMIFS(СВЦЭМ!$C$39:$C$782,СВЦЭМ!$A$39:$A$782,$A27,СВЦЭМ!$B$39:$B$782,P$11)+'СЕТ СН'!$F$12+СВЦЭМ!$D$10+'СЕТ СН'!$F$5-'СЕТ СН'!$F$20</f>
        <v>2285.3272869299999</v>
      </c>
      <c r="Q27" s="36">
        <f>SUMIFS(СВЦЭМ!$C$39:$C$782,СВЦЭМ!$A$39:$A$782,$A27,СВЦЭМ!$B$39:$B$782,Q$11)+'СЕТ СН'!$F$12+СВЦЭМ!$D$10+'СЕТ СН'!$F$5-'СЕТ СН'!$F$20</f>
        <v>2284.5781918800003</v>
      </c>
      <c r="R27" s="36">
        <f>SUMIFS(СВЦЭМ!$C$39:$C$782,СВЦЭМ!$A$39:$A$782,$A27,СВЦЭМ!$B$39:$B$782,R$11)+'СЕТ СН'!$F$12+СВЦЭМ!$D$10+'СЕТ СН'!$F$5-'СЕТ СН'!$F$20</f>
        <v>2243.7982063899999</v>
      </c>
      <c r="S27" s="36">
        <f>SUMIFS(СВЦЭМ!$C$39:$C$782,СВЦЭМ!$A$39:$A$782,$A27,СВЦЭМ!$B$39:$B$782,S$11)+'СЕТ СН'!$F$12+СВЦЭМ!$D$10+'СЕТ СН'!$F$5-'СЕТ СН'!$F$20</f>
        <v>2195.54912117</v>
      </c>
      <c r="T27" s="36">
        <f>SUMIFS(СВЦЭМ!$C$39:$C$782,СВЦЭМ!$A$39:$A$782,$A27,СВЦЭМ!$B$39:$B$782,T$11)+'СЕТ СН'!$F$12+СВЦЭМ!$D$10+'СЕТ СН'!$F$5-'СЕТ СН'!$F$20</f>
        <v>2188.3092463000003</v>
      </c>
      <c r="U27" s="36">
        <f>SUMIFS(СВЦЭМ!$C$39:$C$782,СВЦЭМ!$A$39:$A$782,$A27,СВЦЭМ!$B$39:$B$782,U$11)+'СЕТ СН'!$F$12+СВЦЭМ!$D$10+'СЕТ СН'!$F$5-'СЕТ СН'!$F$20</f>
        <v>2200.45108119</v>
      </c>
      <c r="V27" s="36">
        <f>SUMIFS(СВЦЭМ!$C$39:$C$782,СВЦЭМ!$A$39:$A$782,$A27,СВЦЭМ!$B$39:$B$782,V$11)+'СЕТ СН'!$F$12+СВЦЭМ!$D$10+'СЕТ СН'!$F$5-'СЕТ СН'!$F$20</f>
        <v>2213.0286531299998</v>
      </c>
      <c r="W27" s="36">
        <f>SUMIFS(СВЦЭМ!$C$39:$C$782,СВЦЭМ!$A$39:$A$782,$A27,СВЦЭМ!$B$39:$B$782,W$11)+'СЕТ СН'!$F$12+СВЦЭМ!$D$10+'СЕТ СН'!$F$5-'СЕТ СН'!$F$20</f>
        <v>2231.5377319999998</v>
      </c>
      <c r="X27" s="36">
        <f>SUMIFS(СВЦЭМ!$C$39:$C$782,СВЦЭМ!$A$39:$A$782,$A27,СВЦЭМ!$B$39:$B$782,X$11)+'СЕТ СН'!$F$12+СВЦЭМ!$D$10+'СЕТ СН'!$F$5-'СЕТ СН'!$F$20</f>
        <v>2244.8302639000003</v>
      </c>
      <c r="Y27" s="36">
        <f>SUMIFS(СВЦЭМ!$C$39:$C$782,СВЦЭМ!$A$39:$A$782,$A27,СВЦЭМ!$B$39:$B$782,Y$11)+'СЕТ СН'!$F$12+СВЦЭМ!$D$10+'СЕТ СН'!$F$5-'СЕТ СН'!$F$20</f>
        <v>2264.8453312000001</v>
      </c>
    </row>
    <row r="28" spans="1:25" ht="15.75" x14ac:dyDescent="0.2">
      <c r="A28" s="35">
        <f t="shared" si="0"/>
        <v>44578</v>
      </c>
      <c r="B28" s="36">
        <f>SUMIFS(СВЦЭМ!$C$39:$C$782,СВЦЭМ!$A$39:$A$782,$A28,СВЦЭМ!$B$39:$B$782,B$11)+'СЕТ СН'!$F$12+СВЦЭМ!$D$10+'СЕТ СН'!$F$5-'СЕТ СН'!$F$20</f>
        <v>2293.0818580100004</v>
      </c>
      <c r="C28" s="36">
        <f>SUMIFS(СВЦЭМ!$C$39:$C$782,СВЦЭМ!$A$39:$A$782,$A28,СВЦЭМ!$B$39:$B$782,C$11)+'СЕТ СН'!$F$12+СВЦЭМ!$D$10+'СЕТ СН'!$F$5-'СЕТ СН'!$F$20</f>
        <v>2351.2125289300002</v>
      </c>
      <c r="D28" s="36">
        <f>SUMIFS(СВЦЭМ!$C$39:$C$782,СВЦЭМ!$A$39:$A$782,$A28,СВЦЭМ!$B$39:$B$782,D$11)+'СЕТ СН'!$F$12+СВЦЭМ!$D$10+'СЕТ СН'!$F$5-'СЕТ СН'!$F$20</f>
        <v>2356.8748028800001</v>
      </c>
      <c r="E28" s="36">
        <f>SUMIFS(СВЦЭМ!$C$39:$C$782,СВЦЭМ!$A$39:$A$782,$A28,СВЦЭМ!$B$39:$B$782,E$11)+'СЕТ СН'!$F$12+СВЦЭМ!$D$10+'СЕТ СН'!$F$5-'СЕТ СН'!$F$20</f>
        <v>2308.1474627699999</v>
      </c>
      <c r="F28" s="36">
        <f>SUMIFS(СВЦЭМ!$C$39:$C$782,СВЦЭМ!$A$39:$A$782,$A28,СВЦЭМ!$B$39:$B$782,F$11)+'СЕТ СН'!$F$12+СВЦЭМ!$D$10+'СЕТ СН'!$F$5-'СЕТ СН'!$F$20</f>
        <v>2310.3130369700002</v>
      </c>
      <c r="G28" s="36">
        <f>SUMIFS(СВЦЭМ!$C$39:$C$782,СВЦЭМ!$A$39:$A$782,$A28,СВЦЭМ!$B$39:$B$782,G$11)+'СЕТ СН'!$F$12+СВЦЭМ!$D$10+'СЕТ СН'!$F$5-'СЕТ СН'!$F$20</f>
        <v>2255.7957132000001</v>
      </c>
      <c r="H28" s="36">
        <f>SUMIFS(СВЦЭМ!$C$39:$C$782,СВЦЭМ!$A$39:$A$782,$A28,СВЦЭМ!$B$39:$B$782,H$11)+'СЕТ СН'!$F$12+СВЦЭМ!$D$10+'СЕТ СН'!$F$5-'СЕТ СН'!$F$20</f>
        <v>2236.0265880900001</v>
      </c>
      <c r="I28" s="36">
        <f>SUMIFS(СВЦЭМ!$C$39:$C$782,СВЦЭМ!$A$39:$A$782,$A28,СВЦЭМ!$B$39:$B$782,I$11)+'СЕТ СН'!$F$12+СВЦЭМ!$D$10+'СЕТ СН'!$F$5-'СЕТ СН'!$F$20</f>
        <v>2202.8833266500001</v>
      </c>
      <c r="J28" s="36">
        <f>SUMIFS(СВЦЭМ!$C$39:$C$782,СВЦЭМ!$A$39:$A$782,$A28,СВЦЭМ!$B$39:$B$782,J$11)+'СЕТ СН'!$F$12+СВЦЭМ!$D$10+'СЕТ СН'!$F$5-'СЕТ СН'!$F$20</f>
        <v>2226.4697580000002</v>
      </c>
      <c r="K28" s="36">
        <f>SUMIFS(СВЦЭМ!$C$39:$C$782,СВЦЭМ!$A$39:$A$782,$A28,СВЦЭМ!$B$39:$B$782,K$11)+'СЕТ СН'!$F$12+СВЦЭМ!$D$10+'СЕТ СН'!$F$5-'СЕТ СН'!$F$20</f>
        <v>2240.5573924199998</v>
      </c>
      <c r="L28" s="36">
        <f>SUMIFS(СВЦЭМ!$C$39:$C$782,СВЦЭМ!$A$39:$A$782,$A28,СВЦЭМ!$B$39:$B$782,L$11)+'СЕТ СН'!$F$12+СВЦЭМ!$D$10+'СЕТ СН'!$F$5-'СЕТ СН'!$F$20</f>
        <v>2244.9830105299998</v>
      </c>
      <c r="M28" s="36">
        <f>SUMIFS(СВЦЭМ!$C$39:$C$782,СВЦЭМ!$A$39:$A$782,$A28,СВЦЭМ!$B$39:$B$782,M$11)+'СЕТ СН'!$F$12+СВЦЭМ!$D$10+'СЕТ СН'!$F$5-'СЕТ СН'!$F$20</f>
        <v>2234.0630426400003</v>
      </c>
      <c r="N28" s="36">
        <f>SUMIFS(СВЦЭМ!$C$39:$C$782,СВЦЭМ!$A$39:$A$782,$A28,СВЦЭМ!$B$39:$B$782,N$11)+'СЕТ СН'!$F$12+СВЦЭМ!$D$10+'СЕТ СН'!$F$5-'СЕТ СН'!$F$20</f>
        <v>2234.0000148400004</v>
      </c>
      <c r="O28" s="36">
        <f>SUMIFS(СВЦЭМ!$C$39:$C$782,СВЦЭМ!$A$39:$A$782,$A28,СВЦЭМ!$B$39:$B$782,O$11)+'СЕТ СН'!$F$12+СВЦЭМ!$D$10+'СЕТ СН'!$F$5-'СЕТ СН'!$F$20</f>
        <v>2242.8282651099998</v>
      </c>
      <c r="P28" s="36">
        <f>SUMIFS(СВЦЭМ!$C$39:$C$782,СВЦЭМ!$A$39:$A$782,$A28,СВЦЭМ!$B$39:$B$782,P$11)+'СЕТ СН'!$F$12+СВЦЭМ!$D$10+'СЕТ СН'!$F$5-'СЕТ СН'!$F$20</f>
        <v>2244.62752856</v>
      </c>
      <c r="Q28" s="36">
        <f>SUMIFS(СВЦЭМ!$C$39:$C$782,СВЦЭМ!$A$39:$A$782,$A28,СВЦЭМ!$B$39:$B$782,Q$11)+'СЕТ СН'!$F$12+СВЦЭМ!$D$10+'СЕТ СН'!$F$5-'СЕТ СН'!$F$20</f>
        <v>2237.4594643300002</v>
      </c>
      <c r="R28" s="36">
        <f>SUMIFS(СВЦЭМ!$C$39:$C$782,СВЦЭМ!$A$39:$A$782,$A28,СВЦЭМ!$B$39:$B$782,R$11)+'СЕТ СН'!$F$12+СВЦЭМ!$D$10+'СЕТ СН'!$F$5-'СЕТ СН'!$F$20</f>
        <v>2228.5019707900001</v>
      </c>
      <c r="S28" s="36">
        <f>SUMIFS(СВЦЭМ!$C$39:$C$782,СВЦЭМ!$A$39:$A$782,$A28,СВЦЭМ!$B$39:$B$782,S$11)+'СЕТ СН'!$F$12+СВЦЭМ!$D$10+'СЕТ СН'!$F$5-'СЕТ СН'!$F$20</f>
        <v>2195.92149359</v>
      </c>
      <c r="T28" s="36">
        <f>SUMIFS(СВЦЭМ!$C$39:$C$782,СВЦЭМ!$A$39:$A$782,$A28,СВЦЭМ!$B$39:$B$782,T$11)+'СЕТ СН'!$F$12+СВЦЭМ!$D$10+'СЕТ СН'!$F$5-'СЕТ СН'!$F$20</f>
        <v>2236.3624448800001</v>
      </c>
      <c r="U28" s="36">
        <f>SUMIFS(СВЦЭМ!$C$39:$C$782,СВЦЭМ!$A$39:$A$782,$A28,СВЦЭМ!$B$39:$B$782,U$11)+'СЕТ СН'!$F$12+СВЦЭМ!$D$10+'СЕТ СН'!$F$5-'СЕТ СН'!$F$20</f>
        <v>2245.2013685700003</v>
      </c>
      <c r="V28" s="36">
        <f>SUMIFS(СВЦЭМ!$C$39:$C$782,СВЦЭМ!$A$39:$A$782,$A28,СВЦЭМ!$B$39:$B$782,V$11)+'СЕТ СН'!$F$12+СВЦЭМ!$D$10+'СЕТ СН'!$F$5-'СЕТ СН'!$F$20</f>
        <v>2245.8931041300002</v>
      </c>
      <c r="W28" s="36">
        <f>SUMIFS(СВЦЭМ!$C$39:$C$782,СВЦЭМ!$A$39:$A$782,$A28,СВЦЭМ!$B$39:$B$782,W$11)+'СЕТ СН'!$F$12+СВЦЭМ!$D$10+'СЕТ СН'!$F$5-'СЕТ СН'!$F$20</f>
        <v>2254.5196321600001</v>
      </c>
      <c r="X28" s="36">
        <f>SUMIFS(СВЦЭМ!$C$39:$C$782,СВЦЭМ!$A$39:$A$782,$A28,СВЦЭМ!$B$39:$B$782,X$11)+'СЕТ СН'!$F$12+СВЦЭМ!$D$10+'СЕТ СН'!$F$5-'СЕТ СН'!$F$20</f>
        <v>2270.6039787700001</v>
      </c>
      <c r="Y28" s="36">
        <f>SUMIFS(СВЦЭМ!$C$39:$C$782,СВЦЭМ!$A$39:$A$782,$A28,СВЦЭМ!$B$39:$B$782,Y$11)+'СЕТ СН'!$F$12+СВЦЭМ!$D$10+'СЕТ СН'!$F$5-'СЕТ СН'!$F$20</f>
        <v>2318.33067291</v>
      </c>
    </row>
    <row r="29" spans="1:25" ht="15.75" x14ac:dyDescent="0.2">
      <c r="A29" s="35">
        <f t="shared" si="0"/>
        <v>44579</v>
      </c>
      <c r="B29" s="36">
        <f>SUMIFS(СВЦЭМ!$C$39:$C$782,СВЦЭМ!$A$39:$A$782,$A29,СВЦЭМ!$B$39:$B$782,B$11)+'СЕТ СН'!$F$12+СВЦЭМ!$D$10+'СЕТ СН'!$F$5-'СЕТ СН'!$F$20</f>
        <v>2288.8526364500003</v>
      </c>
      <c r="C29" s="36">
        <f>SUMIFS(СВЦЭМ!$C$39:$C$782,СВЦЭМ!$A$39:$A$782,$A29,СВЦЭМ!$B$39:$B$782,C$11)+'СЕТ СН'!$F$12+СВЦЭМ!$D$10+'СЕТ СН'!$F$5-'СЕТ СН'!$F$20</f>
        <v>2309.0914096300003</v>
      </c>
      <c r="D29" s="36">
        <f>SUMIFS(СВЦЭМ!$C$39:$C$782,СВЦЭМ!$A$39:$A$782,$A29,СВЦЭМ!$B$39:$B$782,D$11)+'СЕТ СН'!$F$12+СВЦЭМ!$D$10+'СЕТ СН'!$F$5-'СЕТ СН'!$F$20</f>
        <v>2342.7777786900001</v>
      </c>
      <c r="E29" s="36">
        <f>SUMIFS(СВЦЭМ!$C$39:$C$782,СВЦЭМ!$A$39:$A$782,$A29,СВЦЭМ!$B$39:$B$782,E$11)+'СЕТ СН'!$F$12+СВЦЭМ!$D$10+'СЕТ СН'!$F$5-'СЕТ СН'!$F$20</f>
        <v>2349.1665373300002</v>
      </c>
      <c r="F29" s="36">
        <f>SUMIFS(СВЦЭМ!$C$39:$C$782,СВЦЭМ!$A$39:$A$782,$A29,СВЦЭМ!$B$39:$B$782,F$11)+'СЕТ СН'!$F$12+СВЦЭМ!$D$10+'СЕТ СН'!$F$5-'СЕТ СН'!$F$20</f>
        <v>2337.2697803999999</v>
      </c>
      <c r="G29" s="36">
        <f>SUMIFS(СВЦЭМ!$C$39:$C$782,СВЦЭМ!$A$39:$A$782,$A29,СВЦЭМ!$B$39:$B$782,G$11)+'СЕТ СН'!$F$12+СВЦЭМ!$D$10+'СЕТ СН'!$F$5-'СЕТ СН'!$F$20</f>
        <v>2303.7427720100004</v>
      </c>
      <c r="H29" s="36">
        <f>SUMIFS(СВЦЭМ!$C$39:$C$782,СВЦЭМ!$A$39:$A$782,$A29,СВЦЭМ!$B$39:$B$782,H$11)+'СЕТ СН'!$F$12+СВЦЭМ!$D$10+'СЕТ СН'!$F$5-'СЕТ СН'!$F$20</f>
        <v>2265.1402923100004</v>
      </c>
      <c r="I29" s="36">
        <f>SUMIFS(СВЦЭМ!$C$39:$C$782,СВЦЭМ!$A$39:$A$782,$A29,СВЦЭМ!$B$39:$B$782,I$11)+'СЕТ СН'!$F$12+СВЦЭМ!$D$10+'СЕТ СН'!$F$5-'СЕТ СН'!$F$20</f>
        <v>2234.6115608600003</v>
      </c>
      <c r="J29" s="36">
        <f>SUMIFS(СВЦЭМ!$C$39:$C$782,СВЦЭМ!$A$39:$A$782,$A29,СВЦЭМ!$B$39:$B$782,J$11)+'СЕТ СН'!$F$12+СВЦЭМ!$D$10+'СЕТ СН'!$F$5-'СЕТ СН'!$F$20</f>
        <v>2202.3915527400004</v>
      </c>
      <c r="K29" s="36">
        <f>SUMIFS(СВЦЭМ!$C$39:$C$782,СВЦЭМ!$A$39:$A$782,$A29,СВЦЭМ!$B$39:$B$782,K$11)+'СЕТ СН'!$F$12+СВЦЭМ!$D$10+'СЕТ СН'!$F$5-'СЕТ СН'!$F$20</f>
        <v>2227.6723248200001</v>
      </c>
      <c r="L29" s="36">
        <f>SUMIFS(СВЦЭМ!$C$39:$C$782,СВЦЭМ!$A$39:$A$782,$A29,СВЦЭМ!$B$39:$B$782,L$11)+'СЕТ СН'!$F$12+СВЦЭМ!$D$10+'СЕТ СН'!$F$5-'СЕТ СН'!$F$20</f>
        <v>2237.5686252200003</v>
      </c>
      <c r="M29" s="36">
        <f>SUMIFS(СВЦЭМ!$C$39:$C$782,СВЦЭМ!$A$39:$A$782,$A29,СВЦЭМ!$B$39:$B$782,M$11)+'СЕТ СН'!$F$12+СВЦЭМ!$D$10+'СЕТ СН'!$F$5-'СЕТ СН'!$F$20</f>
        <v>2254.0665015900004</v>
      </c>
      <c r="N29" s="36">
        <f>SUMIFS(СВЦЭМ!$C$39:$C$782,СВЦЭМ!$A$39:$A$782,$A29,СВЦЭМ!$B$39:$B$782,N$11)+'СЕТ СН'!$F$12+СВЦЭМ!$D$10+'СЕТ СН'!$F$5-'СЕТ СН'!$F$20</f>
        <v>2241.8700139000002</v>
      </c>
      <c r="O29" s="36">
        <f>SUMIFS(СВЦЭМ!$C$39:$C$782,СВЦЭМ!$A$39:$A$782,$A29,СВЦЭМ!$B$39:$B$782,O$11)+'СЕТ СН'!$F$12+СВЦЭМ!$D$10+'СЕТ СН'!$F$5-'СЕТ СН'!$F$20</f>
        <v>2257.7084699300003</v>
      </c>
      <c r="P29" s="36">
        <f>SUMIFS(СВЦЭМ!$C$39:$C$782,СВЦЭМ!$A$39:$A$782,$A29,СВЦЭМ!$B$39:$B$782,P$11)+'СЕТ СН'!$F$12+СВЦЭМ!$D$10+'СЕТ СН'!$F$5-'СЕТ СН'!$F$20</f>
        <v>2272.80554149</v>
      </c>
      <c r="Q29" s="36">
        <f>SUMIFS(СВЦЭМ!$C$39:$C$782,СВЦЭМ!$A$39:$A$782,$A29,СВЦЭМ!$B$39:$B$782,Q$11)+'СЕТ СН'!$F$12+СВЦЭМ!$D$10+'СЕТ СН'!$F$5-'СЕТ СН'!$F$20</f>
        <v>2275.2911401600004</v>
      </c>
      <c r="R29" s="36">
        <f>SUMIFS(СВЦЭМ!$C$39:$C$782,СВЦЭМ!$A$39:$A$782,$A29,СВЦЭМ!$B$39:$B$782,R$11)+'СЕТ СН'!$F$12+СВЦЭМ!$D$10+'СЕТ СН'!$F$5-'СЕТ СН'!$F$20</f>
        <v>2240.8082522599998</v>
      </c>
      <c r="S29" s="36">
        <f>SUMIFS(СВЦЭМ!$C$39:$C$782,СВЦЭМ!$A$39:$A$782,$A29,СВЦЭМ!$B$39:$B$782,S$11)+'СЕТ СН'!$F$12+СВЦЭМ!$D$10+'СЕТ СН'!$F$5-'СЕТ СН'!$F$20</f>
        <v>2230.53318274</v>
      </c>
      <c r="T29" s="36">
        <f>SUMIFS(СВЦЭМ!$C$39:$C$782,СВЦЭМ!$A$39:$A$782,$A29,СВЦЭМ!$B$39:$B$782,T$11)+'СЕТ СН'!$F$12+СВЦЭМ!$D$10+'СЕТ СН'!$F$5-'СЕТ СН'!$F$20</f>
        <v>2235.4387216800001</v>
      </c>
      <c r="U29" s="36">
        <f>SUMIFS(СВЦЭМ!$C$39:$C$782,СВЦЭМ!$A$39:$A$782,$A29,СВЦЭМ!$B$39:$B$782,U$11)+'СЕТ СН'!$F$12+СВЦЭМ!$D$10+'СЕТ СН'!$F$5-'СЕТ СН'!$F$20</f>
        <v>2219.9577041500002</v>
      </c>
      <c r="V29" s="36">
        <f>SUMIFS(СВЦЭМ!$C$39:$C$782,СВЦЭМ!$A$39:$A$782,$A29,СВЦЭМ!$B$39:$B$782,V$11)+'СЕТ СН'!$F$12+СВЦЭМ!$D$10+'СЕТ СН'!$F$5-'СЕТ СН'!$F$20</f>
        <v>2213.94519773</v>
      </c>
      <c r="W29" s="36">
        <f>SUMIFS(СВЦЭМ!$C$39:$C$782,СВЦЭМ!$A$39:$A$782,$A29,СВЦЭМ!$B$39:$B$782,W$11)+'СЕТ СН'!$F$12+СВЦЭМ!$D$10+'СЕТ СН'!$F$5-'СЕТ СН'!$F$20</f>
        <v>2229.1587724299998</v>
      </c>
      <c r="X29" s="36">
        <f>SUMIFS(СВЦЭМ!$C$39:$C$782,СВЦЭМ!$A$39:$A$782,$A29,СВЦЭМ!$B$39:$B$782,X$11)+'СЕТ СН'!$F$12+СВЦЭМ!$D$10+'СЕТ СН'!$F$5-'СЕТ СН'!$F$20</f>
        <v>2248.0902805300002</v>
      </c>
      <c r="Y29" s="36">
        <f>SUMIFS(СВЦЭМ!$C$39:$C$782,СВЦЭМ!$A$39:$A$782,$A29,СВЦЭМ!$B$39:$B$782,Y$11)+'СЕТ СН'!$F$12+СВЦЭМ!$D$10+'СЕТ СН'!$F$5-'СЕТ СН'!$F$20</f>
        <v>2258.6897749099999</v>
      </c>
    </row>
    <row r="30" spans="1:25" ht="15.75" x14ac:dyDescent="0.2">
      <c r="A30" s="35">
        <f t="shared" si="0"/>
        <v>44580</v>
      </c>
      <c r="B30" s="36">
        <f>SUMIFS(СВЦЭМ!$C$39:$C$782,СВЦЭМ!$A$39:$A$782,$A30,СВЦЭМ!$B$39:$B$782,B$11)+'СЕТ СН'!$F$12+СВЦЭМ!$D$10+'СЕТ СН'!$F$5-'СЕТ СН'!$F$20</f>
        <v>2311.7960761200002</v>
      </c>
      <c r="C30" s="36">
        <f>SUMIFS(СВЦЭМ!$C$39:$C$782,СВЦЭМ!$A$39:$A$782,$A30,СВЦЭМ!$B$39:$B$782,C$11)+'СЕТ СН'!$F$12+СВЦЭМ!$D$10+'СЕТ СН'!$F$5-'СЕТ СН'!$F$20</f>
        <v>2339.9837785500004</v>
      </c>
      <c r="D30" s="36">
        <f>SUMIFS(СВЦЭМ!$C$39:$C$782,СВЦЭМ!$A$39:$A$782,$A30,СВЦЭМ!$B$39:$B$782,D$11)+'СЕТ СН'!$F$12+СВЦЭМ!$D$10+'СЕТ СН'!$F$5-'СЕТ СН'!$F$20</f>
        <v>2361.6303688600001</v>
      </c>
      <c r="E30" s="36">
        <f>SUMIFS(СВЦЭМ!$C$39:$C$782,СВЦЭМ!$A$39:$A$782,$A30,СВЦЭМ!$B$39:$B$782,E$11)+'СЕТ СН'!$F$12+СВЦЭМ!$D$10+'СЕТ СН'!$F$5-'СЕТ СН'!$F$20</f>
        <v>2363.4224016100002</v>
      </c>
      <c r="F30" s="36">
        <f>SUMIFS(СВЦЭМ!$C$39:$C$782,СВЦЭМ!$A$39:$A$782,$A30,СВЦЭМ!$B$39:$B$782,F$11)+'СЕТ СН'!$F$12+СВЦЭМ!$D$10+'СЕТ СН'!$F$5-'СЕТ СН'!$F$20</f>
        <v>2352.71925151</v>
      </c>
      <c r="G30" s="36">
        <f>SUMIFS(СВЦЭМ!$C$39:$C$782,СВЦЭМ!$A$39:$A$782,$A30,СВЦЭМ!$B$39:$B$782,G$11)+'СЕТ СН'!$F$12+СВЦЭМ!$D$10+'СЕТ СН'!$F$5-'СЕТ СН'!$F$20</f>
        <v>2311.3010494600003</v>
      </c>
      <c r="H30" s="36">
        <f>SUMIFS(СВЦЭМ!$C$39:$C$782,СВЦЭМ!$A$39:$A$782,$A30,СВЦЭМ!$B$39:$B$782,H$11)+'СЕТ СН'!$F$12+СВЦЭМ!$D$10+'СЕТ СН'!$F$5-'СЕТ СН'!$F$20</f>
        <v>2274.5074465100001</v>
      </c>
      <c r="I30" s="36">
        <f>SUMIFS(СВЦЭМ!$C$39:$C$782,СВЦЭМ!$A$39:$A$782,$A30,СВЦЭМ!$B$39:$B$782,I$11)+'СЕТ СН'!$F$12+СВЦЭМ!$D$10+'СЕТ СН'!$F$5-'СЕТ СН'!$F$20</f>
        <v>2244.2998558999998</v>
      </c>
      <c r="J30" s="36">
        <f>SUMIFS(СВЦЭМ!$C$39:$C$782,СВЦЭМ!$A$39:$A$782,$A30,СВЦЭМ!$B$39:$B$782,J$11)+'СЕТ СН'!$F$12+СВЦЭМ!$D$10+'СЕТ СН'!$F$5-'СЕТ СН'!$F$20</f>
        <v>2227.4330472199999</v>
      </c>
      <c r="K30" s="36">
        <f>SUMIFS(СВЦЭМ!$C$39:$C$782,СВЦЭМ!$A$39:$A$782,$A30,СВЦЭМ!$B$39:$B$782,K$11)+'СЕТ СН'!$F$12+СВЦЭМ!$D$10+'СЕТ СН'!$F$5-'СЕТ СН'!$F$20</f>
        <v>2227.1646574599999</v>
      </c>
      <c r="L30" s="36">
        <f>SUMIFS(СВЦЭМ!$C$39:$C$782,СВЦЭМ!$A$39:$A$782,$A30,СВЦЭМ!$B$39:$B$782,L$11)+'СЕТ СН'!$F$12+СВЦЭМ!$D$10+'СЕТ СН'!$F$5-'СЕТ СН'!$F$20</f>
        <v>2234.6583177500002</v>
      </c>
      <c r="M30" s="36">
        <f>SUMIFS(СВЦЭМ!$C$39:$C$782,СВЦЭМ!$A$39:$A$782,$A30,СВЦЭМ!$B$39:$B$782,M$11)+'СЕТ СН'!$F$12+СВЦЭМ!$D$10+'СЕТ СН'!$F$5-'СЕТ СН'!$F$20</f>
        <v>2243.4953185499999</v>
      </c>
      <c r="N30" s="36">
        <f>SUMIFS(СВЦЭМ!$C$39:$C$782,СВЦЭМ!$A$39:$A$782,$A30,СВЦЭМ!$B$39:$B$782,N$11)+'СЕТ СН'!$F$12+СВЦЭМ!$D$10+'СЕТ СН'!$F$5-'СЕТ СН'!$F$20</f>
        <v>2245.0576401400003</v>
      </c>
      <c r="O30" s="36">
        <f>SUMIFS(СВЦЭМ!$C$39:$C$782,СВЦЭМ!$A$39:$A$782,$A30,СВЦЭМ!$B$39:$B$782,O$11)+'СЕТ СН'!$F$12+СВЦЭМ!$D$10+'СЕТ СН'!$F$5-'СЕТ СН'!$F$20</f>
        <v>2280.0234407200001</v>
      </c>
      <c r="P30" s="36">
        <f>SUMIFS(СВЦЭМ!$C$39:$C$782,СВЦЭМ!$A$39:$A$782,$A30,СВЦЭМ!$B$39:$B$782,P$11)+'СЕТ СН'!$F$12+СВЦЭМ!$D$10+'СЕТ СН'!$F$5-'СЕТ СН'!$F$20</f>
        <v>2283.24080095</v>
      </c>
      <c r="Q30" s="36">
        <f>SUMIFS(СВЦЭМ!$C$39:$C$782,СВЦЭМ!$A$39:$A$782,$A30,СВЦЭМ!$B$39:$B$782,Q$11)+'СЕТ СН'!$F$12+СВЦЭМ!$D$10+'СЕТ СН'!$F$5-'СЕТ СН'!$F$20</f>
        <v>2276.27787803</v>
      </c>
      <c r="R30" s="36">
        <f>SUMIFS(СВЦЭМ!$C$39:$C$782,СВЦЭМ!$A$39:$A$782,$A30,СВЦЭМ!$B$39:$B$782,R$11)+'СЕТ СН'!$F$12+СВЦЭМ!$D$10+'СЕТ СН'!$F$5-'СЕТ СН'!$F$20</f>
        <v>2249.76639561</v>
      </c>
      <c r="S30" s="36">
        <f>SUMIFS(СВЦЭМ!$C$39:$C$782,СВЦЭМ!$A$39:$A$782,$A30,СВЦЭМ!$B$39:$B$782,S$11)+'СЕТ СН'!$F$12+СВЦЭМ!$D$10+'СЕТ СН'!$F$5-'СЕТ СН'!$F$20</f>
        <v>2227.2600386600002</v>
      </c>
      <c r="T30" s="36">
        <f>SUMIFS(СВЦЭМ!$C$39:$C$782,СВЦЭМ!$A$39:$A$782,$A30,СВЦЭМ!$B$39:$B$782,T$11)+'СЕТ СН'!$F$12+СВЦЭМ!$D$10+'СЕТ СН'!$F$5-'СЕТ СН'!$F$20</f>
        <v>2220.06472102</v>
      </c>
      <c r="U30" s="36">
        <f>SUMIFS(СВЦЭМ!$C$39:$C$782,СВЦЭМ!$A$39:$A$782,$A30,СВЦЭМ!$B$39:$B$782,U$11)+'СЕТ СН'!$F$12+СВЦЭМ!$D$10+'СЕТ СН'!$F$5-'СЕТ СН'!$F$20</f>
        <v>2224.7580605900002</v>
      </c>
      <c r="V30" s="36">
        <f>SUMIFS(СВЦЭМ!$C$39:$C$782,СВЦЭМ!$A$39:$A$782,$A30,СВЦЭМ!$B$39:$B$782,V$11)+'СЕТ СН'!$F$12+СВЦЭМ!$D$10+'СЕТ СН'!$F$5-'СЕТ СН'!$F$20</f>
        <v>2216.2788316200003</v>
      </c>
      <c r="W30" s="36">
        <f>SUMIFS(СВЦЭМ!$C$39:$C$782,СВЦЭМ!$A$39:$A$782,$A30,СВЦЭМ!$B$39:$B$782,W$11)+'СЕТ СН'!$F$12+СВЦЭМ!$D$10+'СЕТ СН'!$F$5-'СЕТ СН'!$F$20</f>
        <v>2227.37173863</v>
      </c>
      <c r="X30" s="36">
        <f>SUMIFS(СВЦЭМ!$C$39:$C$782,СВЦЭМ!$A$39:$A$782,$A30,СВЦЭМ!$B$39:$B$782,X$11)+'СЕТ СН'!$F$12+СВЦЭМ!$D$10+'СЕТ СН'!$F$5-'СЕТ СН'!$F$20</f>
        <v>2245.6425072399998</v>
      </c>
      <c r="Y30" s="36">
        <f>SUMIFS(СВЦЭМ!$C$39:$C$782,СВЦЭМ!$A$39:$A$782,$A30,СВЦЭМ!$B$39:$B$782,Y$11)+'СЕТ СН'!$F$12+СВЦЭМ!$D$10+'СЕТ СН'!$F$5-'СЕТ СН'!$F$20</f>
        <v>2255.8633389400002</v>
      </c>
    </row>
    <row r="31" spans="1:25" ht="15.75" x14ac:dyDescent="0.2">
      <c r="A31" s="35">
        <f t="shared" si="0"/>
        <v>44581</v>
      </c>
      <c r="B31" s="36">
        <f>SUMIFS(СВЦЭМ!$C$39:$C$782,СВЦЭМ!$A$39:$A$782,$A31,СВЦЭМ!$B$39:$B$782,B$11)+'СЕТ СН'!$F$12+СВЦЭМ!$D$10+'СЕТ СН'!$F$5-'СЕТ СН'!$F$20</f>
        <v>2285.7248924599999</v>
      </c>
      <c r="C31" s="36">
        <f>SUMIFS(СВЦЭМ!$C$39:$C$782,СВЦЭМ!$A$39:$A$782,$A31,СВЦЭМ!$B$39:$B$782,C$11)+'СЕТ СН'!$F$12+СВЦЭМ!$D$10+'СЕТ СН'!$F$5-'СЕТ СН'!$F$20</f>
        <v>2294.7008523000004</v>
      </c>
      <c r="D31" s="36">
        <f>SUMIFS(СВЦЭМ!$C$39:$C$782,СВЦЭМ!$A$39:$A$782,$A31,СВЦЭМ!$B$39:$B$782,D$11)+'СЕТ СН'!$F$12+СВЦЭМ!$D$10+'СЕТ СН'!$F$5-'СЕТ СН'!$F$20</f>
        <v>2338.9750957300002</v>
      </c>
      <c r="E31" s="36">
        <f>SUMIFS(СВЦЭМ!$C$39:$C$782,СВЦЭМ!$A$39:$A$782,$A31,СВЦЭМ!$B$39:$B$782,E$11)+'СЕТ СН'!$F$12+СВЦЭМ!$D$10+'СЕТ СН'!$F$5-'СЕТ СН'!$F$20</f>
        <v>2353.7682125000001</v>
      </c>
      <c r="F31" s="36">
        <f>SUMIFS(СВЦЭМ!$C$39:$C$782,СВЦЭМ!$A$39:$A$782,$A31,СВЦЭМ!$B$39:$B$782,F$11)+'СЕТ СН'!$F$12+СВЦЭМ!$D$10+'СЕТ СН'!$F$5-'СЕТ СН'!$F$20</f>
        <v>2344.9870055000001</v>
      </c>
      <c r="G31" s="36">
        <f>SUMIFS(СВЦЭМ!$C$39:$C$782,СВЦЭМ!$A$39:$A$782,$A31,СВЦЭМ!$B$39:$B$782,G$11)+'СЕТ СН'!$F$12+СВЦЭМ!$D$10+'СЕТ СН'!$F$5-'СЕТ СН'!$F$20</f>
        <v>2323.3040840000003</v>
      </c>
      <c r="H31" s="36">
        <f>SUMIFS(СВЦЭМ!$C$39:$C$782,СВЦЭМ!$A$39:$A$782,$A31,СВЦЭМ!$B$39:$B$782,H$11)+'СЕТ СН'!$F$12+СВЦЭМ!$D$10+'СЕТ СН'!$F$5-'СЕТ СН'!$F$20</f>
        <v>2271.0741942599998</v>
      </c>
      <c r="I31" s="36">
        <f>SUMIFS(СВЦЭМ!$C$39:$C$782,СВЦЭМ!$A$39:$A$782,$A31,СВЦЭМ!$B$39:$B$782,I$11)+'СЕТ СН'!$F$12+СВЦЭМ!$D$10+'СЕТ СН'!$F$5-'СЕТ СН'!$F$20</f>
        <v>2243.6858267600001</v>
      </c>
      <c r="J31" s="36">
        <f>SUMIFS(СВЦЭМ!$C$39:$C$782,СВЦЭМ!$A$39:$A$782,$A31,СВЦЭМ!$B$39:$B$782,J$11)+'СЕТ СН'!$F$12+СВЦЭМ!$D$10+'СЕТ СН'!$F$5-'СЕТ СН'!$F$20</f>
        <v>2230.89767072</v>
      </c>
      <c r="K31" s="36">
        <f>SUMIFS(СВЦЭМ!$C$39:$C$782,СВЦЭМ!$A$39:$A$782,$A31,СВЦЭМ!$B$39:$B$782,K$11)+'СЕТ СН'!$F$12+СВЦЭМ!$D$10+'СЕТ СН'!$F$5-'СЕТ СН'!$F$20</f>
        <v>2226.8236809700002</v>
      </c>
      <c r="L31" s="36">
        <f>SUMIFS(СВЦЭМ!$C$39:$C$782,СВЦЭМ!$A$39:$A$782,$A31,СВЦЭМ!$B$39:$B$782,L$11)+'СЕТ СН'!$F$12+СВЦЭМ!$D$10+'СЕТ СН'!$F$5-'СЕТ СН'!$F$20</f>
        <v>2227.7754430700002</v>
      </c>
      <c r="M31" s="36">
        <f>SUMIFS(СВЦЭМ!$C$39:$C$782,СВЦЭМ!$A$39:$A$782,$A31,СВЦЭМ!$B$39:$B$782,M$11)+'СЕТ СН'!$F$12+СВЦЭМ!$D$10+'СЕТ СН'!$F$5-'СЕТ СН'!$F$20</f>
        <v>2232.9632028300002</v>
      </c>
      <c r="N31" s="36">
        <f>SUMIFS(СВЦЭМ!$C$39:$C$782,СВЦЭМ!$A$39:$A$782,$A31,СВЦЭМ!$B$39:$B$782,N$11)+'СЕТ СН'!$F$12+СВЦЭМ!$D$10+'СЕТ СН'!$F$5-'СЕТ СН'!$F$20</f>
        <v>2260.6094118800002</v>
      </c>
      <c r="O31" s="36">
        <f>SUMIFS(СВЦЭМ!$C$39:$C$782,СВЦЭМ!$A$39:$A$782,$A31,СВЦЭМ!$B$39:$B$782,O$11)+'СЕТ СН'!$F$12+СВЦЭМ!$D$10+'СЕТ СН'!$F$5-'СЕТ СН'!$F$20</f>
        <v>2280.80616564</v>
      </c>
      <c r="P31" s="36">
        <f>SUMIFS(СВЦЭМ!$C$39:$C$782,СВЦЭМ!$A$39:$A$782,$A31,СВЦЭМ!$B$39:$B$782,P$11)+'СЕТ СН'!$F$12+СВЦЭМ!$D$10+'СЕТ СН'!$F$5-'СЕТ СН'!$F$20</f>
        <v>2278.5390981</v>
      </c>
      <c r="Q31" s="36">
        <f>SUMIFS(СВЦЭМ!$C$39:$C$782,СВЦЭМ!$A$39:$A$782,$A31,СВЦЭМ!$B$39:$B$782,Q$11)+'СЕТ СН'!$F$12+СВЦЭМ!$D$10+'СЕТ СН'!$F$5-'СЕТ СН'!$F$20</f>
        <v>2266.9786757500001</v>
      </c>
      <c r="R31" s="36">
        <f>SUMIFS(СВЦЭМ!$C$39:$C$782,СВЦЭМ!$A$39:$A$782,$A31,СВЦЭМ!$B$39:$B$782,R$11)+'СЕТ СН'!$F$12+СВЦЭМ!$D$10+'СЕТ СН'!$F$5-'СЕТ СН'!$F$20</f>
        <v>2241.9003601700001</v>
      </c>
      <c r="S31" s="36">
        <f>SUMIFS(СВЦЭМ!$C$39:$C$782,СВЦЭМ!$A$39:$A$782,$A31,СВЦЭМ!$B$39:$B$782,S$11)+'СЕТ СН'!$F$12+СВЦЭМ!$D$10+'СЕТ СН'!$F$5-'СЕТ СН'!$F$20</f>
        <v>2218.7572536400003</v>
      </c>
      <c r="T31" s="36">
        <f>SUMIFS(СВЦЭМ!$C$39:$C$782,СВЦЭМ!$A$39:$A$782,$A31,СВЦЭМ!$B$39:$B$782,T$11)+'СЕТ СН'!$F$12+СВЦЭМ!$D$10+'СЕТ СН'!$F$5-'СЕТ СН'!$F$20</f>
        <v>2213.1681093100001</v>
      </c>
      <c r="U31" s="36">
        <f>SUMIFS(СВЦЭМ!$C$39:$C$782,СВЦЭМ!$A$39:$A$782,$A31,СВЦЭМ!$B$39:$B$782,U$11)+'СЕТ СН'!$F$12+СВЦЭМ!$D$10+'СЕТ СН'!$F$5-'СЕТ СН'!$F$20</f>
        <v>2226.5310756400004</v>
      </c>
      <c r="V31" s="36">
        <f>SUMIFS(СВЦЭМ!$C$39:$C$782,СВЦЭМ!$A$39:$A$782,$A31,СВЦЭМ!$B$39:$B$782,V$11)+'СЕТ СН'!$F$12+СВЦЭМ!$D$10+'СЕТ СН'!$F$5-'СЕТ СН'!$F$20</f>
        <v>2234.4582084900003</v>
      </c>
      <c r="W31" s="36">
        <f>SUMIFS(СВЦЭМ!$C$39:$C$782,СВЦЭМ!$A$39:$A$782,$A31,СВЦЭМ!$B$39:$B$782,W$11)+'СЕТ СН'!$F$12+СВЦЭМ!$D$10+'СЕТ СН'!$F$5-'СЕТ СН'!$F$20</f>
        <v>2248.8099767600002</v>
      </c>
      <c r="X31" s="36">
        <f>SUMIFS(СВЦЭМ!$C$39:$C$782,СВЦЭМ!$A$39:$A$782,$A31,СВЦЭМ!$B$39:$B$782,X$11)+'СЕТ СН'!$F$12+СВЦЭМ!$D$10+'СЕТ СН'!$F$5-'СЕТ СН'!$F$20</f>
        <v>2274.1558778400004</v>
      </c>
      <c r="Y31" s="36">
        <f>SUMIFS(СВЦЭМ!$C$39:$C$782,СВЦЭМ!$A$39:$A$782,$A31,СВЦЭМ!$B$39:$B$782,Y$11)+'СЕТ СН'!$F$12+СВЦЭМ!$D$10+'СЕТ СН'!$F$5-'СЕТ СН'!$F$20</f>
        <v>2307.6018002000001</v>
      </c>
    </row>
    <row r="32" spans="1:25" ht="15.75" x14ac:dyDescent="0.2">
      <c r="A32" s="35">
        <f t="shared" si="0"/>
        <v>44582</v>
      </c>
      <c r="B32" s="36">
        <f>SUMIFS(СВЦЭМ!$C$39:$C$782,СВЦЭМ!$A$39:$A$782,$A32,СВЦЭМ!$B$39:$B$782,B$11)+'СЕТ СН'!$F$12+СВЦЭМ!$D$10+'СЕТ СН'!$F$5-'СЕТ СН'!$F$20</f>
        <v>2285.9398750600003</v>
      </c>
      <c r="C32" s="36">
        <f>SUMIFS(СВЦЭМ!$C$39:$C$782,СВЦЭМ!$A$39:$A$782,$A32,СВЦЭМ!$B$39:$B$782,C$11)+'СЕТ СН'!$F$12+СВЦЭМ!$D$10+'СЕТ СН'!$F$5-'СЕТ СН'!$F$20</f>
        <v>2284.8508612200003</v>
      </c>
      <c r="D32" s="36">
        <f>SUMIFS(СВЦЭМ!$C$39:$C$782,СВЦЭМ!$A$39:$A$782,$A32,СВЦЭМ!$B$39:$B$782,D$11)+'СЕТ СН'!$F$12+СВЦЭМ!$D$10+'СЕТ СН'!$F$5-'СЕТ СН'!$F$20</f>
        <v>2307.5590986400002</v>
      </c>
      <c r="E32" s="36">
        <f>SUMIFS(СВЦЭМ!$C$39:$C$782,СВЦЭМ!$A$39:$A$782,$A32,СВЦЭМ!$B$39:$B$782,E$11)+'СЕТ СН'!$F$12+СВЦЭМ!$D$10+'СЕТ СН'!$F$5-'СЕТ СН'!$F$20</f>
        <v>2298.01316937</v>
      </c>
      <c r="F32" s="36">
        <f>SUMIFS(СВЦЭМ!$C$39:$C$782,СВЦЭМ!$A$39:$A$782,$A32,СВЦЭМ!$B$39:$B$782,F$11)+'СЕТ СН'!$F$12+СВЦЭМ!$D$10+'СЕТ СН'!$F$5-'СЕТ СН'!$F$20</f>
        <v>2293.6994617700002</v>
      </c>
      <c r="G32" s="36">
        <f>SUMIFS(СВЦЭМ!$C$39:$C$782,СВЦЭМ!$A$39:$A$782,$A32,СВЦЭМ!$B$39:$B$782,G$11)+'СЕТ СН'!$F$12+СВЦЭМ!$D$10+'СЕТ СН'!$F$5-'СЕТ СН'!$F$20</f>
        <v>2285.5005784800001</v>
      </c>
      <c r="H32" s="36">
        <f>SUMIFS(СВЦЭМ!$C$39:$C$782,СВЦЭМ!$A$39:$A$782,$A32,СВЦЭМ!$B$39:$B$782,H$11)+'СЕТ СН'!$F$12+СВЦЭМ!$D$10+'СЕТ СН'!$F$5-'СЕТ СН'!$F$20</f>
        <v>2243.9212729400001</v>
      </c>
      <c r="I32" s="36">
        <f>SUMIFS(СВЦЭМ!$C$39:$C$782,СВЦЭМ!$A$39:$A$782,$A32,СВЦЭМ!$B$39:$B$782,I$11)+'СЕТ СН'!$F$12+СВЦЭМ!$D$10+'СЕТ СН'!$F$5-'СЕТ СН'!$F$20</f>
        <v>2252.2377454799998</v>
      </c>
      <c r="J32" s="36">
        <f>SUMIFS(СВЦЭМ!$C$39:$C$782,СВЦЭМ!$A$39:$A$782,$A32,СВЦЭМ!$B$39:$B$782,J$11)+'СЕТ СН'!$F$12+СВЦЭМ!$D$10+'СЕТ СН'!$F$5-'СЕТ СН'!$F$20</f>
        <v>2248.7790545600001</v>
      </c>
      <c r="K32" s="36">
        <f>SUMIFS(СВЦЭМ!$C$39:$C$782,СВЦЭМ!$A$39:$A$782,$A32,СВЦЭМ!$B$39:$B$782,K$11)+'СЕТ СН'!$F$12+СВЦЭМ!$D$10+'СЕТ СН'!$F$5-'СЕТ СН'!$F$20</f>
        <v>2218.0183101299999</v>
      </c>
      <c r="L32" s="36">
        <f>SUMIFS(СВЦЭМ!$C$39:$C$782,СВЦЭМ!$A$39:$A$782,$A32,СВЦЭМ!$B$39:$B$782,L$11)+'СЕТ СН'!$F$12+СВЦЭМ!$D$10+'СЕТ СН'!$F$5-'СЕТ СН'!$F$20</f>
        <v>2218.0061218800001</v>
      </c>
      <c r="M32" s="36">
        <f>SUMIFS(СВЦЭМ!$C$39:$C$782,СВЦЭМ!$A$39:$A$782,$A32,СВЦЭМ!$B$39:$B$782,M$11)+'СЕТ СН'!$F$12+СВЦЭМ!$D$10+'СЕТ СН'!$F$5-'СЕТ СН'!$F$20</f>
        <v>2243.39178038</v>
      </c>
      <c r="N32" s="36">
        <f>SUMIFS(СВЦЭМ!$C$39:$C$782,СВЦЭМ!$A$39:$A$782,$A32,СВЦЭМ!$B$39:$B$782,N$11)+'СЕТ СН'!$F$12+СВЦЭМ!$D$10+'СЕТ СН'!$F$5-'СЕТ СН'!$F$20</f>
        <v>2266.8479769699998</v>
      </c>
      <c r="O32" s="36">
        <f>SUMIFS(СВЦЭМ!$C$39:$C$782,СВЦЭМ!$A$39:$A$782,$A32,СВЦЭМ!$B$39:$B$782,O$11)+'СЕТ СН'!$F$12+СВЦЭМ!$D$10+'СЕТ СН'!$F$5-'СЕТ СН'!$F$20</f>
        <v>2300.4170761599999</v>
      </c>
      <c r="P32" s="36">
        <f>SUMIFS(СВЦЭМ!$C$39:$C$782,СВЦЭМ!$A$39:$A$782,$A32,СВЦЭМ!$B$39:$B$782,P$11)+'СЕТ СН'!$F$12+СВЦЭМ!$D$10+'СЕТ СН'!$F$5-'СЕТ СН'!$F$20</f>
        <v>2297.9851728100002</v>
      </c>
      <c r="Q32" s="36">
        <f>SUMIFS(СВЦЭМ!$C$39:$C$782,СВЦЭМ!$A$39:$A$782,$A32,СВЦЭМ!$B$39:$B$782,Q$11)+'СЕТ СН'!$F$12+СВЦЭМ!$D$10+'СЕТ СН'!$F$5-'СЕТ СН'!$F$20</f>
        <v>2286.3760834499999</v>
      </c>
      <c r="R32" s="36">
        <f>SUMIFS(СВЦЭМ!$C$39:$C$782,СВЦЭМ!$A$39:$A$782,$A32,СВЦЭМ!$B$39:$B$782,R$11)+'СЕТ СН'!$F$12+СВЦЭМ!$D$10+'СЕТ СН'!$F$5-'СЕТ СН'!$F$20</f>
        <v>2265.6673801300003</v>
      </c>
      <c r="S32" s="36">
        <f>SUMIFS(СВЦЭМ!$C$39:$C$782,СВЦЭМ!$A$39:$A$782,$A32,СВЦЭМ!$B$39:$B$782,S$11)+'СЕТ СН'!$F$12+СВЦЭМ!$D$10+'СЕТ СН'!$F$5-'СЕТ СН'!$F$20</f>
        <v>2226.22245759</v>
      </c>
      <c r="T32" s="36">
        <f>SUMIFS(СВЦЭМ!$C$39:$C$782,СВЦЭМ!$A$39:$A$782,$A32,СВЦЭМ!$B$39:$B$782,T$11)+'СЕТ СН'!$F$12+СВЦЭМ!$D$10+'СЕТ СН'!$F$5-'СЕТ СН'!$F$20</f>
        <v>2211.7294705499999</v>
      </c>
      <c r="U32" s="36">
        <f>SUMIFS(СВЦЭМ!$C$39:$C$782,СВЦЭМ!$A$39:$A$782,$A32,СВЦЭМ!$B$39:$B$782,U$11)+'СЕТ СН'!$F$12+СВЦЭМ!$D$10+'СЕТ СН'!$F$5-'СЕТ СН'!$F$20</f>
        <v>2220.3821191000002</v>
      </c>
      <c r="V32" s="36">
        <f>SUMIFS(СВЦЭМ!$C$39:$C$782,СВЦЭМ!$A$39:$A$782,$A32,СВЦЭМ!$B$39:$B$782,V$11)+'СЕТ СН'!$F$12+СВЦЭМ!$D$10+'СЕТ СН'!$F$5-'СЕТ СН'!$F$20</f>
        <v>2225.33857743</v>
      </c>
      <c r="W32" s="36">
        <f>SUMIFS(СВЦЭМ!$C$39:$C$782,СВЦЭМ!$A$39:$A$782,$A32,СВЦЭМ!$B$39:$B$782,W$11)+'СЕТ СН'!$F$12+СВЦЭМ!$D$10+'СЕТ СН'!$F$5-'СЕТ СН'!$F$20</f>
        <v>2249.2747100799997</v>
      </c>
      <c r="X32" s="36">
        <f>SUMIFS(СВЦЭМ!$C$39:$C$782,СВЦЭМ!$A$39:$A$782,$A32,СВЦЭМ!$B$39:$B$782,X$11)+'СЕТ СН'!$F$12+СВЦЭМ!$D$10+'СЕТ СН'!$F$5-'СЕТ СН'!$F$20</f>
        <v>2273.5719106900001</v>
      </c>
      <c r="Y32" s="36">
        <f>SUMIFS(СВЦЭМ!$C$39:$C$782,СВЦЭМ!$A$39:$A$782,$A32,СВЦЭМ!$B$39:$B$782,Y$11)+'СЕТ СН'!$F$12+СВЦЭМ!$D$10+'СЕТ СН'!$F$5-'СЕТ СН'!$F$20</f>
        <v>2313.1301496800002</v>
      </c>
    </row>
    <row r="33" spans="1:25" ht="15.75" x14ac:dyDescent="0.2">
      <c r="A33" s="35">
        <f t="shared" si="0"/>
        <v>44583</v>
      </c>
      <c r="B33" s="36">
        <f>SUMIFS(СВЦЭМ!$C$39:$C$782,СВЦЭМ!$A$39:$A$782,$A33,СВЦЭМ!$B$39:$B$782,B$11)+'СЕТ СН'!$F$12+СВЦЭМ!$D$10+'СЕТ СН'!$F$5-'СЕТ СН'!$F$20</f>
        <v>2337.4918097199998</v>
      </c>
      <c r="C33" s="36">
        <f>SUMIFS(СВЦЭМ!$C$39:$C$782,СВЦЭМ!$A$39:$A$782,$A33,СВЦЭМ!$B$39:$B$782,C$11)+'СЕТ СН'!$F$12+СВЦЭМ!$D$10+'СЕТ СН'!$F$5-'СЕТ СН'!$F$20</f>
        <v>2345.0356790300002</v>
      </c>
      <c r="D33" s="36">
        <f>SUMIFS(СВЦЭМ!$C$39:$C$782,СВЦЭМ!$A$39:$A$782,$A33,СВЦЭМ!$B$39:$B$782,D$11)+'СЕТ СН'!$F$12+СВЦЭМ!$D$10+'СЕТ СН'!$F$5-'СЕТ СН'!$F$20</f>
        <v>2362.54016047</v>
      </c>
      <c r="E33" s="36">
        <f>SUMIFS(СВЦЭМ!$C$39:$C$782,СВЦЭМ!$A$39:$A$782,$A33,СВЦЭМ!$B$39:$B$782,E$11)+'СЕТ СН'!$F$12+СВЦЭМ!$D$10+'СЕТ СН'!$F$5-'СЕТ СН'!$F$20</f>
        <v>2373.5093698000001</v>
      </c>
      <c r="F33" s="36">
        <f>SUMIFS(СВЦЭМ!$C$39:$C$782,СВЦЭМ!$A$39:$A$782,$A33,СВЦЭМ!$B$39:$B$782,F$11)+'СЕТ СН'!$F$12+СВЦЭМ!$D$10+'СЕТ СН'!$F$5-'СЕТ СН'!$F$20</f>
        <v>2369.7640144100001</v>
      </c>
      <c r="G33" s="36">
        <f>SUMIFS(СВЦЭМ!$C$39:$C$782,СВЦЭМ!$A$39:$A$782,$A33,СВЦЭМ!$B$39:$B$782,G$11)+'СЕТ СН'!$F$12+СВЦЭМ!$D$10+'СЕТ СН'!$F$5-'СЕТ СН'!$F$20</f>
        <v>2358.9275514000001</v>
      </c>
      <c r="H33" s="36">
        <f>SUMIFS(СВЦЭМ!$C$39:$C$782,СВЦЭМ!$A$39:$A$782,$A33,СВЦЭМ!$B$39:$B$782,H$11)+'СЕТ СН'!$F$12+СВЦЭМ!$D$10+'СЕТ СН'!$F$5-'СЕТ СН'!$F$20</f>
        <v>2298.26262554</v>
      </c>
      <c r="I33" s="36">
        <f>SUMIFS(СВЦЭМ!$C$39:$C$782,СВЦЭМ!$A$39:$A$782,$A33,СВЦЭМ!$B$39:$B$782,I$11)+'СЕТ СН'!$F$12+СВЦЭМ!$D$10+'СЕТ СН'!$F$5-'СЕТ СН'!$F$20</f>
        <v>2275.6105390399998</v>
      </c>
      <c r="J33" s="36">
        <f>SUMIFS(СВЦЭМ!$C$39:$C$782,СВЦЭМ!$A$39:$A$782,$A33,СВЦЭМ!$B$39:$B$782,J$11)+'СЕТ СН'!$F$12+СВЦЭМ!$D$10+'СЕТ СН'!$F$5-'СЕТ СН'!$F$20</f>
        <v>2234.28349183</v>
      </c>
      <c r="K33" s="36">
        <f>SUMIFS(СВЦЭМ!$C$39:$C$782,СВЦЭМ!$A$39:$A$782,$A33,СВЦЭМ!$B$39:$B$782,K$11)+'СЕТ СН'!$F$12+СВЦЭМ!$D$10+'СЕТ СН'!$F$5-'СЕТ СН'!$F$20</f>
        <v>2218.4762050700001</v>
      </c>
      <c r="L33" s="36">
        <f>SUMIFS(СВЦЭМ!$C$39:$C$782,СВЦЭМ!$A$39:$A$782,$A33,СВЦЭМ!$B$39:$B$782,L$11)+'СЕТ СН'!$F$12+СВЦЭМ!$D$10+'СЕТ СН'!$F$5-'СЕТ СН'!$F$20</f>
        <v>2222.9368070700002</v>
      </c>
      <c r="M33" s="36">
        <f>SUMIFS(СВЦЭМ!$C$39:$C$782,СВЦЭМ!$A$39:$A$782,$A33,СВЦЭМ!$B$39:$B$782,M$11)+'СЕТ СН'!$F$12+СВЦЭМ!$D$10+'СЕТ СН'!$F$5-'СЕТ СН'!$F$20</f>
        <v>2225.65702723</v>
      </c>
      <c r="N33" s="36">
        <f>SUMIFS(СВЦЭМ!$C$39:$C$782,СВЦЭМ!$A$39:$A$782,$A33,СВЦЭМ!$B$39:$B$782,N$11)+'СЕТ СН'!$F$12+СВЦЭМ!$D$10+'СЕТ СН'!$F$5-'СЕТ СН'!$F$20</f>
        <v>2247.7418116099998</v>
      </c>
      <c r="O33" s="36">
        <f>SUMIFS(СВЦЭМ!$C$39:$C$782,СВЦЭМ!$A$39:$A$782,$A33,СВЦЭМ!$B$39:$B$782,O$11)+'СЕТ СН'!$F$12+СВЦЭМ!$D$10+'СЕТ СН'!$F$5-'СЕТ СН'!$F$20</f>
        <v>2291.3057207000002</v>
      </c>
      <c r="P33" s="36">
        <f>SUMIFS(СВЦЭМ!$C$39:$C$782,СВЦЭМ!$A$39:$A$782,$A33,СВЦЭМ!$B$39:$B$782,P$11)+'СЕТ СН'!$F$12+СВЦЭМ!$D$10+'СЕТ СН'!$F$5-'СЕТ СН'!$F$20</f>
        <v>2300.63381884</v>
      </c>
      <c r="Q33" s="36">
        <f>SUMIFS(СВЦЭМ!$C$39:$C$782,СВЦЭМ!$A$39:$A$782,$A33,СВЦЭМ!$B$39:$B$782,Q$11)+'СЕТ СН'!$F$12+СВЦЭМ!$D$10+'СЕТ СН'!$F$5-'СЕТ СН'!$F$20</f>
        <v>2294.1235787699998</v>
      </c>
      <c r="R33" s="36">
        <f>SUMIFS(СВЦЭМ!$C$39:$C$782,СВЦЭМ!$A$39:$A$782,$A33,СВЦЭМ!$B$39:$B$782,R$11)+'СЕТ СН'!$F$12+СВЦЭМ!$D$10+'СЕТ СН'!$F$5-'СЕТ СН'!$F$20</f>
        <v>2266.2338386400002</v>
      </c>
      <c r="S33" s="36">
        <f>SUMIFS(СВЦЭМ!$C$39:$C$782,СВЦЭМ!$A$39:$A$782,$A33,СВЦЭМ!$B$39:$B$782,S$11)+'СЕТ СН'!$F$12+СВЦЭМ!$D$10+'СЕТ СН'!$F$5-'СЕТ СН'!$F$20</f>
        <v>2219.7560333000001</v>
      </c>
      <c r="T33" s="36">
        <f>SUMIFS(СВЦЭМ!$C$39:$C$782,СВЦЭМ!$A$39:$A$782,$A33,СВЦЭМ!$B$39:$B$782,T$11)+'СЕТ СН'!$F$12+СВЦЭМ!$D$10+'СЕТ СН'!$F$5-'СЕТ СН'!$F$20</f>
        <v>2215.0958858600002</v>
      </c>
      <c r="U33" s="36">
        <f>SUMIFS(СВЦЭМ!$C$39:$C$782,СВЦЭМ!$A$39:$A$782,$A33,СВЦЭМ!$B$39:$B$782,U$11)+'СЕТ СН'!$F$12+СВЦЭМ!$D$10+'СЕТ СН'!$F$5-'СЕТ СН'!$F$20</f>
        <v>2229.9090954499998</v>
      </c>
      <c r="V33" s="36">
        <f>SUMIFS(СВЦЭМ!$C$39:$C$782,СВЦЭМ!$A$39:$A$782,$A33,СВЦЭМ!$B$39:$B$782,V$11)+'СЕТ СН'!$F$12+СВЦЭМ!$D$10+'СЕТ СН'!$F$5-'СЕТ СН'!$F$20</f>
        <v>2238.8371513399998</v>
      </c>
      <c r="W33" s="36">
        <f>SUMIFS(СВЦЭМ!$C$39:$C$782,СВЦЭМ!$A$39:$A$782,$A33,СВЦЭМ!$B$39:$B$782,W$11)+'СЕТ СН'!$F$12+СВЦЭМ!$D$10+'СЕТ СН'!$F$5-'СЕТ СН'!$F$20</f>
        <v>2247.6523527600002</v>
      </c>
      <c r="X33" s="36">
        <f>SUMIFS(СВЦЭМ!$C$39:$C$782,СВЦЭМ!$A$39:$A$782,$A33,СВЦЭМ!$B$39:$B$782,X$11)+'СЕТ СН'!$F$12+СВЦЭМ!$D$10+'СЕТ СН'!$F$5-'СЕТ СН'!$F$20</f>
        <v>2280.7212403600001</v>
      </c>
      <c r="Y33" s="36">
        <f>SUMIFS(СВЦЭМ!$C$39:$C$782,СВЦЭМ!$A$39:$A$782,$A33,СВЦЭМ!$B$39:$B$782,Y$11)+'СЕТ СН'!$F$12+СВЦЭМ!$D$10+'СЕТ СН'!$F$5-'СЕТ СН'!$F$20</f>
        <v>2312.0599713299998</v>
      </c>
    </row>
    <row r="34" spans="1:25" ht="15.75" x14ac:dyDescent="0.2">
      <c r="A34" s="35">
        <f t="shared" si="0"/>
        <v>44584</v>
      </c>
      <c r="B34" s="36">
        <f>SUMIFS(СВЦЭМ!$C$39:$C$782,СВЦЭМ!$A$39:$A$782,$A34,СВЦЭМ!$B$39:$B$782,B$11)+'СЕТ СН'!$F$12+СВЦЭМ!$D$10+'СЕТ СН'!$F$5-'СЕТ СН'!$F$20</f>
        <v>2350.77980609</v>
      </c>
      <c r="C34" s="36">
        <f>SUMIFS(СВЦЭМ!$C$39:$C$782,СВЦЭМ!$A$39:$A$782,$A34,СВЦЭМ!$B$39:$B$782,C$11)+'СЕТ СН'!$F$12+СВЦЭМ!$D$10+'СЕТ СН'!$F$5-'СЕТ СН'!$F$20</f>
        <v>2370.5799766099999</v>
      </c>
      <c r="D34" s="36">
        <f>SUMIFS(СВЦЭМ!$C$39:$C$782,СВЦЭМ!$A$39:$A$782,$A34,СВЦЭМ!$B$39:$B$782,D$11)+'СЕТ СН'!$F$12+СВЦЭМ!$D$10+'СЕТ СН'!$F$5-'СЕТ СН'!$F$20</f>
        <v>2378.5472749099999</v>
      </c>
      <c r="E34" s="36">
        <f>SUMIFS(СВЦЭМ!$C$39:$C$782,СВЦЭМ!$A$39:$A$782,$A34,СВЦЭМ!$B$39:$B$782,E$11)+'СЕТ СН'!$F$12+СВЦЭМ!$D$10+'СЕТ СН'!$F$5-'СЕТ СН'!$F$20</f>
        <v>2377.5846999599999</v>
      </c>
      <c r="F34" s="36">
        <f>SUMIFS(СВЦЭМ!$C$39:$C$782,СВЦЭМ!$A$39:$A$782,$A34,СВЦЭМ!$B$39:$B$782,F$11)+'СЕТ СН'!$F$12+СВЦЭМ!$D$10+'СЕТ СН'!$F$5-'СЕТ СН'!$F$20</f>
        <v>2390.0518690400004</v>
      </c>
      <c r="G34" s="36">
        <f>SUMIFS(СВЦЭМ!$C$39:$C$782,СВЦЭМ!$A$39:$A$782,$A34,СВЦЭМ!$B$39:$B$782,G$11)+'СЕТ СН'!$F$12+СВЦЭМ!$D$10+'СЕТ СН'!$F$5-'СЕТ СН'!$F$20</f>
        <v>2380.0267242800001</v>
      </c>
      <c r="H34" s="36">
        <f>SUMIFS(СВЦЭМ!$C$39:$C$782,СВЦЭМ!$A$39:$A$782,$A34,СВЦЭМ!$B$39:$B$782,H$11)+'СЕТ СН'!$F$12+СВЦЭМ!$D$10+'СЕТ СН'!$F$5-'СЕТ СН'!$F$20</f>
        <v>2340.76070325</v>
      </c>
      <c r="I34" s="36">
        <f>SUMIFS(СВЦЭМ!$C$39:$C$782,СВЦЭМ!$A$39:$A$782,$A34,СВЦЭМ!$B$39:$B$782,I$11)+'СЕТ СН'!$F$12+СВЦЭМ!$D$10+'СЕТ СН'!$F$5-'СЕТ СН'!$F$20</f>
        <v>2326.92817182</v>
      </c>
      <c r="J34" s="36">
        <f>SUMIFS(СВЦЭМ!$C$39:$C$782,СВЦЭМ!$A$39:$A$782,$A34,СВЦЭМ!$B$39:$B$782,J$11)+'СЕТ СН'!$F$12+СВЦЭМ!$D$10+'СЕТ СН'!$F$5-'СЕТ СН'!$F$20</f>
        <v>2269.14061558</v>
      </c>
      <c r="K34" s="36">
        <f>SUMIFS(СВЦЭМ!$C$39:$C$782,СВЦЭМ!$A$39:$A$782,$A34,СВЦЭМ!$B$39:$B$782,K$11)+'СЕТ СН'!$F$12+СВЦЭМ!$D$10+'СЕТ СН'!$F$5-'СЕТ СН'!$F$20</f>
        <v>2257.3964948600001</v>
      </c>
      <c r="L34" s="36">
        <f>SUMIFS(СВЦЭМ!$C$39:$C$782,СВЦЭМ!$A$39:$A$782,$A34,СВЦЭМ!$B$39:$B$782,L$11)+'СЕТ СН'!$F$12+СВЦЭМ!$D$10+'СЕТ СН'!$F$5-'СЕТ СН'!$F$20</f>
        <v>2267.4279368100001</v>
      </c>
      <c r="M34" s="36">
        <f>SUMIFS(СВЦЭМ!$C$39:$C$782,СВЦЭМ!$A$39:$A$782,$A34,СВЦЭМ!$B$39:$B$782,M$11)+'СЕТ СН'!$F$12+СВЦЭМ!$D$10+'СЕТ СН'!$F$5-'СЕТ СН'!$F$20</f>
        <v>2260.6296017700001</v>
      </c>
      <c r="N34" s="36">
        <f>SUMIFS(СВЦЭМ!$C$39:$C$782,СВЦЭМ!$A$39:$A$782,$A34,СВЦЭМ!$B$39:$B$782,N$11)+'СЕТ СН'!$F$12+СВЦЭМ!$D$10+'СЕТ СН'!$F$5-'СЕТ СН'!$F$20</f>
        <v>2304.3351049800003</v>
      </c>
      <c r="O34" s="36">
        <f>SUMIFS(СВЦЭМ!$C$39:$C$782,СВЦЭМ!$A$39:$A$782,$A34,СВЦЭМ!$B$39:$B$782,O$11)+'СЕТ СН'!$F$12+СВЦЭМ!$D$10+'СЕТ СН'!$F$5-'СЕТ СН'!$F$20</f>
        <v>2341.7302244500002</v>
      </c>
      <c r="P34" s="36">
        <f>SUMIFS(СВЦЭМ!$C$39:$C$782,СВЦЭМ!$A$39:$A$782,$A34,СВЦЭМ!$B$39:$B$782,P$11)+'СЕТ СН'!$F$12+СВЦЭМ!$D$10+'СЕТ СН'!$F$5-'СЕТ СН'!$F$20</f>
        <v>2333.8482207799998</v>
      </c>
      <c r="Q34" s="36">
        <f>SUMIFS(СВЦЭМ!$C$39:$C$782,СВЦЭМ!$A$39:$A$782,$A34,СВЦЭМ!$B$39:$B$782,Q$11)+'СЕТ СН'!$F$12+СВЦЭМ!$D$10+'СЕТ СН'!$F$5-'СЕТ СН'!$F$20</f>
        <v>2338.2584789100001</v>
      </c>
      <c r="R34" s="36">
        <f>SUMIFS(СВЦЭМ!$C$39:$C$782,СВЦЭМ!$A$39:$A$782,$A34,СВЦЭМ!$B$39:$B$782,R$11)+'СЕТ СН'!$F$12+СВЦЭМ!$D$10+'СЕТ СН'!$F$5-'СЕТ СН'!$F$20</f>
        <v>2322.7419845100003</v>
      </c>
      <c r="S34" s="36">
        <f>SUMIFS(СВЦЭМ!$C$39:$C$782,СВЦЭМ!$A$39:$A$782,$A34,СВЦЭМ!$B$39:$B$782,S$11)+'СЕТ СН'!$F$12+СВЦЭМ!$D$10+'СЕТ СН'!$F$5-'СЕТ СН'!$F$20</f>
        <v>2261.55556372</v>
      </c>
      <c r="T34" s="36">
        <f>SUMIFS(СВЦЭМ!$C$39:$C$782,СВЦЭМ!$A$39:$A$782,$A34,СВЦЭМ!$B$39:$B$782,T$11)+'СЕТ СН'!$F$12+СВЦЭМ!$D$10+'СЕТ СН'!$F$5-'СЕТ СН'!$F$20</f>
        <v>2243.1289060099998</v>
      </c>
      <c r="U34" s="36">
        <f>SUMIFS(СВЦЭМ!$C$39:$C$782,СВЦЭМ!$A$39:$A$782,$A34,СВЦЭМ!$B$39:$B$782,U$11)+'СЕТ СН'!$F$12+СВЦЭМ!$D$10+'СЕТ СН'!$F$5-'СЕТ СН'!$F$20</f>
        <v>2263.0910472</v>
      </c>
      <c r="V34" s="36">
        <f>SUMIFS(СВЦЭМ!$C$39:$C$782,СВЦЭМ!$A$39:$A$782,$A34,СВЦЭМ!$B$39:$B$782,V$11)+'СЕТ СН'!$F$12+СВЦЭМ!$D$10+'СЕТ СН'!$F$5-'СЕТ СН'!$F$20</f>
        <v>2288.0929384199999</v>
      </c>
      <c r="W34" s="36">
        <f>SUMIFS(СВЦЭМ!$C$39:$C$782,СВЦЭМ!$A$39:$A$782,$A34,СВЦЭМ!$B$39:$B$782,W$11)+'СЕТ СН'!$F$12+СВЦЭМ!$D$10+'СЕТ СН'!$F$5-'СЕТ СН'!$F$20</f>
        <v>2293.3645070100001</v>
      </c>
      <c r="X34" s="36">
        <f>SUMIFS(СВЦЭМ!$C$39:$C$782,СВЦЭМ!$A$39:$A$782,$A34,СВЦЭМ!$B$39:$B$782,X$11)+'СЕТ СН'!$F$12+СВЦЭМ!$D$10+'СЕТ СН'!$F$5-'СЕТ СН'!$F$20</f>
        <v>2331.7431686700002</v>
      </c>
      <c r="Y34" s="36">
        <f>SUMIFS(СВЦЭМ!$C$39:$C$782,СВЦЭМ!$A$39:$A$782,$A34,СВЦЭМ!$B$39:$B$782,Y$11)+'СЕТ СН'!$F$12+СВЦЭМ!$D$10+'СЕТ СН'!$F$5-'СЕТ СН'!$F$20</f>
        <v>2359.1352493100003</v>
      </c>
    </row>
    <row r="35" spans="1:25" ht="15.75" x14ac:dyDescent="0.2">
      <c r="A35" s="35">
        <f t="shared" si="0"/>
        <v>44585</v>
      </c>
      <c r="B35" s="36">
        <f>SUMIFS(СВЦЭМ!$C$39:$C$782,СВЦЭМ!$A$39:$A$782,$A35,СВЦЭМ!$B$39:$B$782,B$11)+'СЕТ СН'!$F$12+СВЦЭМ!$D$10+'СЕТ СН'!$F$5-'СЕТ СН'!$F$20</f>
        <v>2393.17165488</v>
      </c>
      <c r="C35" s="36">
        <f>SUMIFS(СВЦЭМ!$C$39:$C$782,СВЦЭМ!$A$39:$A$782,$A35,СВЦЭМ!$B$39:$B$782,C$11)+'СЕТ СН'!$F$12+СВЦЭМ!$D$10+'СЕТ СН'!$F$5-'СЕТ СН'!$F$20</f>
        <v>2379.6531909100004</v>
      </c>
      <c r="D35" s="36">
        <f>SUMIFS(СВЦЭМ!$C$39:$C$782,СВЦЭМ!$A$39:$A$782,$A35,СВЦЭМ!$B$39:$B$782,D$11)+'СЕТ СН'!$F$12+СВЦЭМ!$D$10+'СЕТ СН'!$F$5-'СЕТ СН'!$F$20</f>
        <v>2373.6703442100002</v>
      </c>
      <c r="E35" s="36">
        <f>SUMIFS(СВЦЭМ!$C$39:$C$782,СВЦЭМ!$A$39:$A$782,$A35,СВЦЭМ!$B$39:$B$782,E$11)+'СЕТ СН'!$F$12+СВЦЭМ!$D$10+'СЕТ СН'!$F$5-'СЕТ СН'!$F$20</f>
        <v>2371.9552613699998</v>
      </c>
      <c r="F35" s="36">
        <f>SUMIFS(СВЦЭМ!$C$39:$C$782,СВЦЭМ!$A$39:$A$782,$A35,СВЦЭМ!$B$39:$B$782,F$11)+'СЕТ СН'!$F$12+СВЦЭМ!$D$10+'СЕТ СН'!$F$5-'СЕТ СН'!$F$20</f>
        <v>2366.26391728</v>
      </c>
      <c r="G35" s="36">
        <f>SUMIFS(СВЦЭМ!$C$39:$C$782,СВЦЭМ!$A$39:$A$782,$A35,СВЦЭМ!$B$39:$B$782,G$11)+'СЕТ СН'!$F$12+СВЦЭМ!$D$10+'СЕТ СН'!$F$5-'СЕТ СН'!$F$20</f>
        <v>2332.4100181600002</v>
      </c>
      <c r="H35" s="36">
        <f>SUMIFS(СВЦЭМ!$C$39:$C$782,СВЦЭМ!$A$39:$A$782,$A35,СВЦЭМ!$B$39:$B$782,H$11)+'СЕТ СН'!$F$12+СВЦЭМ!$D$10+'СЕТ СН'!$F$5-'СЕТ СН'!$F$20</f>
        <v>2272.8326459600003</v>
      </c>
      <c r="I35" s="36">
        <f>SUMIFS(СВЦЭМ!$C$39:$C$782,СВЦЭМ!$A$39:$A$782,$A35,СВЦЭМ!$B$39:$B$782,I$11)+'СЕТ СН'!$F$12+СВЦЭМ!$D$10+'СЕТ СН'!$F$5-'СЕТ СН'!$F$20</f>
        <v>2267.4066763600003</v>
      </c>
      <c r="J35" s="36">
        <f>SUMIFS(СВЦЭМ!$C$39:$C$782,СВЦЭМ!$A$39:$A$782,$A35,СВЦЭМ!$B$39:$B$782,J$11)+'СЕТ СН'!$F$12+СВЦЭМ!$D$10+'СЕТ СН'!$F$5-'СЕТ СН'!$F$20</f>
        <v>2258.8202731299998</v>
      </c>
      <c r="K35" s="36">
        <f>SUMIFS(СВЦЭМ!$C$39:$C$782,СВЦЭМ!$A$39:$A$782,$A35,СВЦЭМ!$B$39:$B$782,K$11)+'СЕТ СН'!$F$12+СВЦЭМ!$D$10+'СЕТ СН'!$F$5-'СЕТ СН'!$F$20</f>
        <v>2268.2858760099998</v>
      </c>
      <c r="L35" s="36">
        <f>SUMIFS(СВЦЭМ!$C$39:$C$782,СВЦЭМ!$A$39:$A$782,$A35,СВЦЭМ!$B$39:$B$782,L$11)+'СЕТ СН'!$F$12+СВЦЭМ!$D$10+'СЕТ СН'!$F$5-'СЕТ СН'!$F$20</f>
        <v>2279.1887107500002</v>
      </c>
      <c r="M35" s="36">
        <f>SUMIFS(СВЦЭМ!$C$39:$C$782,СВЦЭМ!$A$39:$A$782,$A35,СВЦЭМ!$B$39:$B$782,M$11)+'СЕТ СН'!$F$12+СВЦЭМ!$D$10+'СЕТ СН'!$F$5-'СЕТ СН'!$F$20</f>
        <v>2288.8885195900002</v>
      </c>
      <c r="N35" s="36">
        <f>SUMIFS(СВЦЭМ!$C$39:$C$782,СВЦЭМ!$A$39:$A$782,$A35,СВЦЭМ!$B$39:$B$782,N$11)+'СЕТ СН'!$F$12+СВЦЭМ!$D$10+'СЕТ СН'!$F$5-'СЕТ СН'!$F$20</f>
        <v>2305.9714466400001</v>
      </c>
      <c r="O35" s="36">
        <f>SUMIFS(СВЦЭМ!$C$39:$C$782,СВЦЭМ!$A$39:$A$782,$A35,СВЦЭМ!$B$39:$B$782,O$11)+'СЕТ СН'!$F$12+СВЦЭМ!$D$10+'СЕТ СН'!$F$5-'СЕТ СН'!$F$20</f>
        <v>2345.6455928</v>
      </c>
      <c r="P35" s="36">
        <f>SUMIFS(СВЦЭМ!$C$39:$C$782,СВЦЭМ!$A$39:$A$782,$A35,СВЦЭМ!$B$39:$B$782,P$11)+'СЕТ СН'!$F$12+СВЦЭМ!$D$10+'СЕТ СН'!$F$5-'СЕТ СН'!$F$20</f>
        <v>2347.80547742</v>
      </c>
      <c r="Q35" s="36">
        <f>SUMIFS(СВЦЭМ!$C$39:$C$782,СВЦЭМ!$A$39:$A$782,$A35,СВЦЭМ!$B$39:$B$782,Q$11)+'СЕТ СН'!$F$12+СВЦЭМ!$D$10+'СЕТ СН'!$F$5-'СЕТ СН'!$F$20</f>
        <v>2352.6301452799999</v>
      </c>
      <c r="R35" s="36">
        <f>SUMIFS(СВЦЭМ!$C$39:$C$782,СВЦЭМ!$A$39:$A$782,$A35,СВЦЭМ!$B$39:$B$782,R$11)+'СЕТ СН'!$F$12+СВЦЭМ!$D$10+'СЕТ СН'!$F$5-'СЕТ СН'!$F$20</f>
        <v>2314.4805025699998</v>
      </c>
      <c r="S35" s="36">
        <f>SUMIFS(СВЦЭМ!$C$39:$C$782,СВЦЭМ!$A$39:$A$782,$A35,СВЦЭМ!$B$39:$B$782,S$11)+'СЕТ СН'!$F$12+СВЦЭМ!$D$10+'СЕТ СН'!$F$5-'СЕТ СН'!$F$20</f>
        <v>2267.5728509400001</v>
      </c>
      <c r="T35" s="36">
        <f>SUMIFS(СВЦЭМ!$C$39:$C$782,СВЦЭМ!$A$39:$A$782,$A35,СВЦЭМ!$B$39:$B$782,T$11)+'СЕТ СН'!$F$12+СВЦЭМ!$D$10+'СЕТ СН'!$F$5-'СЕТ СН'!$F$20</f>
        <v>2262.0570337999998</v>
      </c>
      <c r="U35" s="36">
        <f>SUMIFS(СВЦЭМ!$C$39:$C$782,СВЦЭМ!$A$39:$A$782,$A35,СВЦЭМ!$B$39:$B$782,U$11)+'СЕТ СН'!$F$12+СВЦЭМ!$D$10+'СЕТ СН'!$F$5-'СЕТ СН'!$F$20</f>
        <v>2270.0052232200001</v>
      </c>
      <c r="V35" s="36">
        <f>SUMIFS(СВЦЭМ!$C$39:$C$782,СВЦЭМ!$A$39:$A$782,$A35,СВЦЭМ!$B$39:$B$782,V$11)+'СЕТ СН'!$F$12+СВЦЭМ!$D$10+'СЕТ СН'!$F$5-'СЕТ СН'!$F$20</f>
        <v>2287.0900559500001</v>
      </c>
      <c r="W35" s="36">
        <f>SUMIFS(СВЦЭМ!$C$39:$C$782,СВЦЭМ!$A$39:$A$782,$A35,СВЦЭМ!$B$39:$B$782,W$11)+'СЕТ СН'!$F$12+СВЦЭМ!$D$10+'СЕТ СН'!$F$5-'СЕТ СН'!$F$20</f>
        <v>2296.4898724599998</v>
      </c>
      <c r="X35" s="36">
        <f>SUMIFS(СВЦЭМ!$C$39:$C$782,СВЦЭМ!$A$39:$A$782,$A35,СВЦЭМ!$B$39:$B$782,X$11)+'СЕТ СН'!$F$12+СВЦЭМ!$D$10+'СЕТ СН'!$F$5-'СЕТ СН'!$F$20</f>
        <v>2321.42089846</v>
      </c>
      <c r="Y35" s="36">
        <f>SUMIFS(СВЦЭМ!$C$39:$C$782,СВЦЭМ!$A$39:$A$782,$A35,СВЦЭМ!$B$39:$B$782,Y$11)+'СЕТ СН'!$F$12+СВЦЭМ!$D$10+'СЕТ СН'!$F$5-'СЕТ СН'!$F$20</f>
        <v>2346.8121270700003</v>
      </c>
    </row>
    <row r="36" spans="1:25" ht="15.75" x14ac:dyDescent="0.2">
      <c r="A36" s="35">
        <f t="shared" si="0"/>
        <v>44586</v>
      </c>
      <c r="B36" s="36">
        <f>SUMIFS(СВЦЭМ!$C$39:$C$782,СВЦЭМ!$A$39:$A$782,$A36,СВЦЭМ!$B$39:$B$782,B$11)+'СЕТ СН'!$F$12+СВЦЭМ!$D$10+'СЕТ СН'!$F$5-'СЕТ СН'!$F$20</f>
        <v>2333.5238926299999</v>
      </c>
      <c r="C36" s="36">
        <f>SUMIFS(СВЦЭМ!$C$39:$C$782,СВЦЭМ!$A$39:$A$782,$A36,СВЦЭМ!$B$39:$B$782,C$11)+'СЕТ СН'!$F$12+СВЦЭМ!$D$10+'СЕТ СН'!$F$5-'СЕТ СН'!$F$20</f>
        <v>2369.4197852500001</v>
      </c>
      <c r="D36" s="36">
        <f>SUMIFS(СВЦЭМ!$C$39:$C$782,СВЦЭМ!$A$39:$A$782,$A36,СВЦЭМ!$B$39:$B$782,D$11)+'СЕТ СН'!$F$12+СВЦЭМ!$D$10+'СЕТ СН'!$F$5-'СЕТ СН'!$F$20</f>
        <v>2392.2828878400001</v>
      </c>
      <c r="E36" s="36">
        <f>SUMIFS(СВЦЭМ!$C$39:$C$782,СВЦЭМ!$A$39:$A$782,$A36,СВЦЭМ!$B$39:$B$782,E$11)+'СЕТ СН'!$F$12+СВЦЭМ!$D$10+'СЕТ СН'!$F$5-'СЕТ СН'!$F$20</f>
        <v>2390.1368888900001</v>
      </c>
      <c r="F36" s="36">
        <f>SUMIFS(СВЦЭМ!$C$39:$C$782,СВЦЭМ!$A$39:$A$782,$A36,СВЦЭМ!$B$39:$B$782,F$11)+'СЕТ СН'!$F$12+СВЦЭМ!$D$10+'СЕТ СН'!$F$5-'СЕТ СН'!$F$20</f>
        <v>2382.0577982200002</v>
      </c>
      <c r="G36" s="36">
        <f>SUMIFS(СВЦЭМ!$C$39:$C$782,СВЦЭМ!$A$39:$A$782,$A36,СВЦЭМ!$B$39:$B$782,G$11)+'СЕТ СН'!$F$12+СВЦЭМ!$D$10+'СЕТ СН'!$F$5-'СЕТ СН'!$F$20</f>
        <v>2342.2390973000001</v>
      </c>
      <c r="H36" s="36">
        <f>SUMIFS(СВЦЭМ!$C$39:$C$782,СВЦЭМ!$A$39:$A$782,$A36,СВЦЭМ!$B$39:$B$782,H$11)+'СЕТ СН'!$F$12+СВЦЭМ!$D$10+'СЕТ СН'!$F$5-'СЕТ СН'!$F$20</f>
        <v>2266.6948153600001</v>
      </c>
      <c r="I36" s="36">
        <f>SUMIFS(СВЦЭМ!$C$39:$C$782,СВЦЭМ!$A$39:$A$782,$A36,СВЦЭМ!$B$39:$B$782,I$11)+'СЕТ СН'!$F$12+СВЦЭМ!$D$10+'СЕТ СН'!$F$5-'СЕТ СН'!$F$20</f>
        <v>2247.0858802700004</v>
      </c>
      <c r="J36" s="36">
        <f>SUMIFS(СВЦЭМ!$C$39:$C$782,СВЦЭМ!$A$39:$A$782,$A36,СВЦЭМ!$B$39:$B$782,J$11)+'СЕТ СН'!$F$12+СВЦЭМ!$D$10+'СЕТ СН'!$F$5-'СЕТ СН'!$F$20</f>
        <v>2226.6692462400001</v>
      </c>
      <c r="K36" s="36">
        <f>SUMIFS(СВЦЭМ!$C$39:$C$782,СВЦЭМ!$A$39:$A$782,$A36,СВЦЭМ!$B$39:$B$782,K$11)+'СЕТ СН'!$F$12+СВЦЭМ!$D$10+'СЕТ СН'!$F$5-'СЕТ СН'!$F$20</f>
        <v>2226.0504835800002</v>
      </c>
      <c r="L36" s="36">
        <f>SUMIFS(СВЦЭМ!$C$39:$C$782,СВЦЭМ!$A$39:$A$782,$A36,СВЦЭМ!$B$39:$B$782,L$11)+'СЕТ СН'!$F$12+СВЦЭМ!$D$10+'СЕТ СН'!$F$5-'СЕТ СН'!$F$20</f>
        <v>2233.3065861</v>
      </c>
      <c r="M36" s="36">
        <f>SUMIFS(СВЦЭМ!$C$39:$C$782,СВЦЭМ!$A$39:$A$782,$A36,СВЦЭМ!$B$39:$B$782,M$11)+'СЕТ СН'!$F$12+СВЦЭМ!$D$10+'СЕТ СН'!$F$5-'СЕТ СН'!$F$20</f>
        <v>2241.4653248200002</v>
      </c>
      <c r="N36" s="36">
        <f>SUMIFS(СВЦЭМ!$C$39:$C$782,СВЦЭМ!$A$39:$A$782,$A36,СВЦЭМ!$B$39:$B$782,N$11)+'СЕТ СН'!$F$12+СВЦЭМ!$D$10+'СЕТ СН'!$F$5-'СЕТ СН'!$F$20</f>
        <v>2271.6566139699999</v>
      </c>
      <c r="O36" s="36">
        <f>SUMIFS(СВЦЭМ!$C$39:$C$782,СВЦЭМ!$A$39:$A$782,$A36,СВЦЭМ!$B$39:$B$782,O$11)+'СЕТ СН'!$F$12+СВЦЭМ!$D$10+'СЕТ СН'!$F$5-'СЕТ СН'!$F$20</f>
        <v>2306.8160605800003</v>
      </c>
      <c r="P36" s="36">
        <f>SUMIFS(СВЦЭМ!$C$39:$C$782,СВЦЭМ!$A$39:$A$782,$A36,СВЦЭМ!$B$39:$B$782,P$11)+'СЕТ СН'!$F$12+СВЦЭМ!$D$10+'СЕТ СН'!$F$5-'СЕТ СН'!$F$20</f>
        <v>2314.54810395</v>
      </c>
      <c r="Q36" s="36">
        <f>SUMIFS(СВЦЭМ!$C$39:$C$782,СВЦЭМ!$A$39:$A$782,$A36,СВЦЭМ!$B$39:$B$782,Q$11)+'СЕТ СН'!$F$12+СВЦЭМ!$D$10+'СЕТ СН'!$F$5-'СЕТ СН'!$F$20</f>
        <v>2309.4542823100001</v>
      </c>
      <c r="R36" s="36">
        <f>SUMIFS(СВЦЭМ!$C$39:$C$782,СВЦЭМ!$A$39:$A$782,$A36,СВЦЭМ!$B$39:$B$782,R$11)+'СЕТ СН'!$F$12+СВЦЭМ!$D$10+'СЕТ СН'!$F$5-'СЕТ СН'!$F$20</f>
        <v>2273.84560044</v>
      </c>
      <c r="S36" s="36">
        <f>SUMIFS(СВЦЭМ!$C$39:$C$782,СВЦЭМ!$A$39:$A$782,$A36,СВЦЭМ!$B$39:$B$782,S$11)+'СЕТ СН'!$F$12+СВЦЭМ!$D$10+'СЕТ СН'!$F$5-'СЕТ СН'!$F$20</f>
        <v>2230.2044016</v>
      </c>
      <c r="T36" s="36">
        <f>SUMIFS(СВЦЭМ!$C$39:$C$782,СВЦЭМ!$A$39:$A$782,$A36,СВЦЭМ!$B$39:$B$782,T$11)+'СЕТ СН'!$F$12+СВЦЭМ!$D$10+'СЕТ СН'!$F$5-'СЕТ СН'!$F$20</f>
        <v>2227.1339580200001</v>
      </c>
      <c r="U36" s="36">
        <f>SUMIFS(СВЦЭМ!$C$39:$C$782,СВЦЭМ!$A$39:$A$782,$A36,СВЦЭМ!$B$39:$B$782,U$11)+'СЕТ СН'!$F$12+СВЦЭМ!$D$10+'СЕТ СН'!$F$5-'СЕТ СН'!$F$20</f>
        <v>2241.8832125099998</v>
      </c>
      <c r="V36" s="36">
        <f>SUMIFS(СВЦЭМ!$C$39:$C$782,СВЦЭМ!$A$39:$A$782,$A36,СВЦЭМ!$B$39:$B$782,V$11)+'СЕТ СН'!$F$12+СВЦЭМ!$D$10+'СЕТ СН'!$F$5-'СЕТ СН'!$F$20</f>
        <v>2258.7281423900004</v>
      </c>
      <c r="W36" s="36">
        <f>SUMIFS(СВЦЭМ!$C$39:$C$782,СВЦЭМ!$A$39:$A$782,$A36,СВЦЭМ!$B$39:$B$782,W$11)+'СЕТ СН'!$F$12+СВЦЭМ!$D$10+'СЕТ СН'!$F$5-'СЕТ СН'!$F$20</f>
        <v>2272.9114503800001</v>
      </c>
      <c r="X36" s="36">
        <f>SUMIFS(СВЦЭМ!$C$39:$C$782,СВЦЭМ!$A$39:$A$782,$A36,СВЦЭМ!$B$39:$B$782,X$11)+'СЕТ СН'!$F$12+СВЦЭМ!$D$10+'СЕТ СН'!$F$5-'СЕТ СН'!$F$20</f>
        <v>2295.0337693800002</v>
      </c>
      <c r="Y36" s="36">
        <f>SUMIFS(СВЦЭМ!$C$39:$C$782,СВЦЭМ!$A$39:$A$782,$A36,СВЦЭМ!$B$39:$B$782,Y$11)+'СЕТ СН'!$F$12+СВЦЭМ!$D$10+'СЕТ СН'!$F$5-'СЕТ СН'!$F$20</f>
        <v>2332.48659047</v>
      </c>
    </row>
    <row r="37" spans="1:25" ht="15.75" x14ac:dyDescent="0.2">
      <c r="A37" s="35">
        <f t="shared" si="0"/>
        <v>44587</v>
      </c>
      <c r="B37" s="36">
        <f>SUMIFS(СВЦЭМ!$C$39:$C$782,СВЦЭМ!$A$39:$A$782,$A37,СВЦЭМ!$B$39:$B$782,B$11)+'СЕТ СН'!$F$12+СВЦЭМ!$D$10+'СЕТ СН'!$F$5-'СЕТ СН'!$F$20</f>
        <v>2284.2176444300003</v>
      </c>
      <c r="C37" s="36">
        <f>SUMIFS(СВЦЭМ!$C$39:$C$782,СВЦЭМ!$A$39:$A$782,$A37,СВЦЭМ!$B$39:$B$782,C$11)+'СЕТ СН'!$F$12+СВЦЭМ!$D$10+'СЕТ СН'!$F$5-'СЕТ СН'!$F$20</f>
        <v>2340.14314384</v>
      </c>
      <c r="D37" s="36">
        <f>SUMIFS(СВЦЭМ!$C$39:$C$782,СВЦЭМ!$A$39:$A$782,$A37,СВЦЭМ!$B$39:$B$782,D$11)+'СЕТ СН'!$F$12+СВЦЭМ!$D$10+'СЕТ СН'!$F$5-'СЕТ СН'!$F$20</f>
        <v>2367.0239428599998</v>
      </c>
      <c r="E37" s="36">
        <f>SUMIFS(СВЦЭМ!$C$39:$C$782,СВЦЭМ!$A$39:$A$782,$A37,СВЦЭМ!$B$39:$B$782,E$11)+'СЕТ СН'!$F$12+СВЦЭМ!$D$10+'СЕТ СН'!$F$5-'СЕТ СН'!$F$20</f>
        <v>2370.9738730200002</v>
      </c>
      <c r="F37" s="36">
        <f>SUMIFS(СВЦЭМ!$C$39:$C$782,СВЦЭМ!$A$39:$A$782,$A37,СВЦЭМ!$B$39:$B$782,F$11)+'СЕТ СН'!$F$12+СВЦЭМ!$D$10+'СЕТ СН'!$F$5-'СЕТ СН'!$F$20</f>
        <v>2359.3479083500001</v>
      </c>
      <c r="G37" s="36">
        <f>SUMIFS(СВЦЭМ!$C$39:$C$782,СВЦЭМ!$A$39:$A$782,$A37,СВЦЭМ!$B$39:$B$782,G$11)+'СЕТ СН'!$F$12+СВЦЭМ!$D$10+'СЕТ СН'!$F$5-'СЕТ СН'!$F$20</f>
        <v>2323.9816055700003</v>
      </c>
      <c r="H37" s="36">
        <f>SUMIFS(СВЦЭМ!$C$39:$C$782,СВЦЭМ!$A$39:$A$782,$A37,СВЦЭМ!$B$39:$B$782,H$11)+'СЕТ СН'!$F$12+СВЦЭМ!$D$10+'СЕТ СН'!$F$5-'СЕТ СН'!$F$20</f>
        <v>2274.7789779200002</v>
      </c>
      <c r="I37" s="36">
        <f>SUMIFS(СВЦЭМ!$C$39:$C$782,СВЦЭМ!$A$39:$A$782,$A37,СВЦЭМ!$B$39:$B$782,I$11)+'СЕТ СН'!$F$12+СВЦЭМ!$D$10+'СЕТ СН'!$F$5-'СЕТ СН'!$F$20</f>
        <v>2266.76471395</v>
      </c>
      <c r="J37" s="36">
        <f>SUMIFS(СВЦЭМ!$C$39:$C$782,СВЦЭМ!$A$39:$A$782,$A37,СВЦЭМ!$B$39:$B$782,J$11)+'СЕТ СН'!$F$12+СВЦЭМ!$D$10+'СЕТ СН'!$F$5-'СЕТ СН'!$F$20</f>
        <v>2260.4725247599999</v>
      </c>
      <c r="K37" s="36">
        <f>SUMIFS(СВЦЭМ!$C$39:$C$782,СВЦЭМ!$A$39:$A$782,$A37,СВЦЭМ!$B$39:$B$782,K$11)+'СЕТ СН'!$F$12+СВЦЭМ!$D$10+'СЕТ СН'!$F$5-'СЕТ СН'!$F$20</f>
        <v>2249.5995608000003</v>
      </c>
      <c r="L37" s="36">
        <f>SUMIFS(СВЦЭМ!$C$39:$C$782,СВЦЭМ!$A$39:$A$782,$A37,СВЦЭМ!$B$39:$B$782,L$11)+'СЕТ СН'!$F$12+СВЦЭМ!$D$10+'СЕТ СН'!$F$5-'СЕТ СН'!$F$20</f>
        <v>2254.2940091800001</v>
      </c>
      <c r="M37" s="36">
        <f>SUMIFS(СВЦЭМ!$C$39:$C$782,СВЦЭМ!$A$39:$A$782,$A37,СВЦЭМ!$B$39:$B$782,M$11)+'СЕТ СН'!$F$12+СВЦЭМ!$D$10+'СЕТ СН'!$F$5-'СЕТ СН'!$F$20</f>
        <v>2251.71894264</v>
      </c>
      <c r="N37" s="36">
        <f>SUMIFS(СВЦЭМ!$C$39:$C$782,СВЦЭМ!$A$39:$A$782,$A37,СВЦЭМ!$B$39:$B$782,N$11)+'СЕТ СН'!$F$12+СВЦЭМ!$D$10+'СЕТ СН'!$F$5-'СЕТ СН'!$F$20</f>
        <v>2283.0938960000003</v>
      </c>
      <c r="O37" s="36">
        <f>SUMIFS(СВЦЭМ!$C$39:$C$782,СВЦЭМ!$A$39:$A$782,$A37,СВЦЭМ!$B$39:$B$782,O$11)+'СЕТ СН'!$F$12+СВЦЭМ!$D$10+'СЕТ СН'!$F$5-'СЕТ СН'!$F$20</f>
        <v>2313.4731017700001</v>
      </c>
      <c r="P37" s="36">
        <f>SUMIFS(СВЦЭМ!$C$39:$C$782,СВЦЭМ!$A$39:$A$782,$A37,СВЦЭМ!$B$39:$B$782,P$11)+'СЕТ СН'!$F$12+СВЦЭМ!$D$10+'СЕТ СН'!$F$5-'СЕТ СН'!$F$20</f>
        <v>2317.9801638500003</v>
      </c>
      <c r="Q37" s="36">
        <f>SUMIFS(СВЦЭМ!$C$39:$C$782,СВЦЭМ!$A$39:$A$782,$A37,СВЦЭМ!$B$39:$B$782,Q$11)+'СЕТ СН'!$F$12+СВЦЭМ!$D$10+'СЕТ СН'!$F$5-'СЕТ СН'!$F$20</f>
        <v>2322.1323346999998</v>
      </c>
      <c r="R37" s="36">
        <f>SUMIFS(СВЦЭМ!$C$39:$C$782,СВЦЭМ!$A$39:$A$782,$A37,СВЦЭМ!$B$39:$B$782,R$11)+'СЕТ СН'!$F$12+СВЦЭМ!$D$10+'СЕТ СН'!$F$5-'СЕТ СН'!$F$20</f>
        <v>2285.0316988499999</v>
      </c>
      <c r="S37" s="36">
        <f>SUMIFS(СВЦЭМ!$C$39:$C$782,СВЦЭМ!$A$39:$A$782,$A37,СВЦЭМ!$B$39:$B$782,S$11)+'СЕТ СН'!$F$12+СВЦЭМ!$D$10+'СЕТ СН'!$F$5-'СЕТ СН'!$F$20</f>
        <v>2259.0727107100001</v>
      </c>
      <c r="T37" s="36">
        <f>SUMIFS(СВЦЭМ!$C$39:$C$782,СВЦЭМ!$A$39:$A$782,$A37,СВЦЭМ!$B$39:$B$782,T$11)+'СЕТ СН'!$F$12+СВЦЭМ!$D$10+'СЕТ СН'!$F$5-'СЕТ СН'!$F$20</f>
        <v>2263.5052979299999</v>
      </c>
      <c r="U37" s="36">
        <f>SUMIFS(СВЦЭМ!$C$39:$C$782,СВЦЭМ!$A$39:$A$782,$A37,СВЦЭМ!$B$39:$B$782,U$11)+'СЕТ СН'!$F$12+СВЦЭМ!$D$10+'СЕТ СН'!$F$5-'СЕТ СН'!$F$20</f>
        <v>2259.5198614600004</v>
      </c>
      <c r="V37" s="36">
        <f>SUMIFS(СВЦЭМ!$C$39:$C$782,СВЦЭМ!$A$39:$A$782,$A37,СВЦЭМ!$B$39:$B$782,V$11)+'СЕТ СН'!$F$12+СВЦЭМ!$D$10+'СЕТ СН'!$F$5-'СЕТ СН'!$F$20</f>
        <v>2275.7572416900002</v>
      </c>
      <c r="W37" s="36">
        <f>SUMIFS(СВЦЭМ!$C$39:$C$782,СВЦЭМ!$A$39:$A$782,$A37,СВЦЭМ!$B$39:$B$782,W$11)+'СЕТ СН'!$F$12+СВЦЭМ!$D$10+'СЕТ СН'!$F$5-'СЕТ СН'!$F$20</f>
        <v>2305.0607235100001</v>
      </c>
      <c r="X37" s="36">
        <f>SUMIFS(СВЦЭМ!$C$39:$C$782,СВЦЭМ!$A$39:$A$782,$A37,СВЦЭМ!$B$39:$B$782,X$11)+'СЕТ СН'!$F$12+СВЦЭМ!$D$10+'СЕТ СН'!$F$5-'СЕТ СН'!$F$20</f>
        <v>2327.34718036</v>
      </c>
      <c r="Y37" s="36">
        <f>SUMIFS(СВЦЭМ!$C$39:$C$782,СВЦЭМ!$A$39:$A$782,$A37,СВЦЭМ!$B$39:$B$782,Y$11)+'СЕТ СН'!$F$12+СВЦЭМ!$D$10+'СЕТ СН'!$F$5-'СЕТ СН'!$F$20</f>
        <v>2336.02229128</v>
      </c>
    </row>
    <row r="38" spans="1:25" ht="15.75" x14ac:dyDescent="0.2">
      <c r="A38" s="35">
        <f t="shared" si="0"/>
        <v>44588</v>
      </c>
      <c r="B38" s="36">
        <f>SUMIFS(СВЦЭМ!$C$39:$C$782,СВЦЭМ!$A$39:$A$782,$A38,СВЦЭМ!$B$39:$B$782,B$11)+'СЕТ СН'!$F$12+СВЦЭМ!$D$10+'СЕТ СН'!$F$5-'СЕТ СН'!$F$20</f>
        <v>2354.8896746800001</v>
      </c>
      <c r="C38" s="36">
        <f>SUMIFS(СВЦЭМ!$C$39:$C$782,СВЦЭМ!$A$39:$A$782,$A38,СВЦЭМ!$B$39:$B$782,C$11)+'СЕТ СН'!$F$12+СВЦЭМ!$D$10+'СЕТ СН'!$F$5-'СЕТ СН'!$F$20</f>
        <v>2375.44974624</v>
      </c>
      <c r="D38" s="36">
        <f>SUMIFS(СВЦЭМ!$C$39:$C$782,СВЦЭМ!$A$39:$A$782,$A38,СВЦЭМ!$B$39:$B$782,D$11)+'СЕТ СН'!$F$12+СВЦЭМ!$D$10+'СЕТ СН'!$F$5-'СЕТ СН'!$F$20</f>
        <v>2383.3258528800002</v>
      </c>
      <c r="E38" s="36">
        <f>SUMIFS(СВЦЭМ!$C$39:$C$782,СВЦЭМ!$A$39:$A$782,$A38,СВЦЭМ!$B$39:$B$782,E$11)+'СЕТ СН'!$F$12+СВЦЭМ!$D$10+'СЕТ СН'!$F$5-'СЕТ СН'!$F$20</f>
        <v>2390.0333462500002</v>
      </c>
      <c r="F38" s="36">
        <f>SUMIFS(СВЦЭМ!$C$39:$C$782,СВЦЭМ!$A$39:$A$782,$A38,СВЦЭМ!$B$39:$B$782,F$11)+'СЕТ СН'!$F$12+СВЦЭМ!$D$10+'СЕТ СН'!$F$5-'СЕТ СН'!$F$20</f>
        <v>2370.4873109600003</v>
      </c>
      <c r="G38" s="36">
        <f>SUMIFS(СВЦЭМ!$C$39:$C$782,СВЦЭМ!$A$39:$A$782,$A38,СВЦЭМ!$B$39:$B$782,G$11)+'СЕТ СН'!$F$12+СВЦЭМ!$D$10+'СЕТ СН'!$F$5-'СЕТ СН'!$F$20</f>
        <v>2344.8000227399998</v>
      </c>
      <c r="H38" s="36">
        <f>SUMIFS(СВЦЭМ!$C$39:$C$782,СВЦЭМ!$A$39:$A$782,$A38,СВЦЭМ!$B$39:$B$782,H$11)+'СЕТ СН'!$F$12+СВЦЭМ!$D$10+'СЕТ СН'!$F$5-'СЕТ СН'!$F$20</f>
        <v>2287.4911991999998</v>
      </c>
      <c r="I38" s="36">
        <f>SUMIFS(СВЦЭМ!$C$39:$C$782,СВЦЭМ!$A$39:$A$782,$A38,СВЦЭМ!$B$39:$B$782,I$11)+'СЕТ СН'!$F$12+СВЦЭМ!$D$10+'СЕТ СН'!$F$5-'СЕТ СН'!$F$20</f>
        <v>2263.61335009</v>
      </c>
      <c r="J38" s="36">
        <f>SUMIFS(СВЦЭМ!$C$39:$C$782,СВЦЭМ!$A$39:$A$782,$A38,СВЦЭМ!$B$39:$B$782,J$11)+'СЕТ СН'!$F$12+СВЦЭМ!$D$10+'СЕТ СН'!$F$5-'СЕТ СН'!$F$20</f>
        <v>2247.9387180600002</v>
      </c>
      <c r="K38" s="36">
        <f>SUMIFS(СВЦЭМ!$C$39:$C$782,СВЦЭМ!$A$39:$A$782,$A38,СВЦЭМ!$B$39:$B$782,K$11)+'СЕТ СН'!$F$12+СВЦЭМ!$D$10+'СЕТ СН'!$F$5-'СЕТ СН'!$F$20</f>
        <v>2254.9220851600003</v>
      </c>
      <c r="L38" s="36">
        <f>SUMIFS(СВЦЭМ!$C$39:$C$782,СВЦЭМ!$A$39:$A$782,$A38,СВЦЭМ!$B$39:$B$782,L$11)+'СЕТ СН'!$F$12+СВЦЭМ!$D$10+'СЕТ СН'!$F$5-'СЕТ СН'!$F$20</f>
        <v>2278.4982990099998</v>
      </c>
      <c r="M38" s="36">
        <f>SUMIFS(СВЦЭМ!$C$39:$C$782,СВЦЭМ!$A$39:$A$782,$A38,СВЦЭМ!$B$39:$B$782,M$11)+'СЕТ СН'!$F$12+СВЦЭМ!$D$10+'СЕТ СН'!$F$5-'СЕТ СН'!$F$20</f>
        <v>2286.9798966600001</v>
      </c>
      <c r="N38" s="36">
        <f>SUMIFS(СВЦЭМ!$C$39:$C$782,СВЦЭМ!$A$39:$A$782,$A38,СВЦЭМ!$B$39:$B$782,N$11)+'СЕТ СН'!$F$12+СВЦЭМ!$D$10+'СЕТ СН'!$F$5-'СЕТ СН'!$F$20</f>
        <v>2296.1114476700004</v>
      </c>
      <c r="O38" s="36">
        <f>SUMIFS(СВЦЭМ!$C$39:$C$782,СВЦЭМ!$A$39:$A$782,$A38,СВЦЭМ!$B$39:$B$782,O$11)+'СЕТ СН'!$F$12+СВЦЭМ!$D$10+'СЕТ СН'!$F$5-'СЕТ СН'!$F$20</f>
        <v>2356.7710690600002</v>
      </c>
      <c r="P38" s="36">
        <f>SUMIFS(СВЦЭМ!$C$39:$C$782,СВЦЭМ!$A$39:$A$782,$A38,СВЦЭМ!$B$39:$B$782,P$11)+'СЕТ СН'!$F$12+СВЦЭМ!$D$10+'СЕТ СН'!$F$5-'СЕТ СН'!$F$20</f>
        <v>2366.8623004999999</v>
      </c>
      <c r="Q38" s="36">
        <f>SUMIFS(СВЦЭМ!$C$39:$C$782,СВЦЭМ!$A$39:$A$782,$A38,СВЦЭМ!$B$39:$B$782,Q$11)+'СЕТ СН'!$F$12+СВЦЭМ!$D$10+'СЕТ СН'!$F$5-'СЕТ СН'!$F$20</f>
        <v>2372.6357566799998</v>
      </c>
      <c r="R38" s="36">
        <f>SUMIFS(СВЦЭМ!$C$39:$C$782,СВЦЭМ!$A$39:$A$782,$A38,СВЦЭМ!$B$39:$B$782,R$11)+'СЕТ СН'!$F$12+СВЦЭМ!$D$10+'СЕТ СН'!$F$5-'СЕТ СН'!$F$20</f>
        <v>2351.41102086</v>
      </c>
      <c r="S38" s="36">
        <f>SUMIFS(СВЦЭМ!$C$39:$C$782,СВЦЭМ!$A$39:$A$782,$A38,СВЦЭМ!$B$39:$B$782,S$11)+'СЕТ СН'!$F$12+СВЦЭМ!$D$10+'СЕТ СН'!$F$5-'СЕТ СН'!$F$20</f>
        <v>2311.82466346</v>
      </c>
      <c r="T38" s="36">
        <f>SUMIFS(СВЦЭМ!$C$39:$C$782,СВЦЭМ!$A$39:$A$782,$A38,СВЦЭМ!$B$39:$B$782,T$11)+'СЕТ СН'!$F$12+СВЦЭМ!$D$10+'СЕТ СН'!$F$5-'СЕТ СН'!$F$20</f>
        <v>2284.6759177800004</v>
      </c>
      <c r="U38" s="36">
        <f>SUMIFS(СВЦЭМ!$C$39:$C$782,СВЦЭМ!$A$39:$A$782,$A38,СВЦЭМ!$B$39:$B$782,U$11)+'СЕТ СН'!$F$12+СВЦЭМ!$D$10+'СЕТ СН'!$F$5-'СЕТ СН'!$F$20</f>
        <v>2286.24113197</v>
      </c>
      <c r="V38" s="36">
        <f>SUMIFS(СВЦЭМ!$C$39:$C$782,СВЦЭМ!$A$39:$A$782,$A38,СВЦЭМ!$B$39:$B$782,V$11)+'СЕТ СН'!$F$12+СВЦЭМ!$D$10+'СЕТ СН'!$F$5-'СЕТ СН'!$F$20</f>
        <v>2276.9594461699999</v>
      </c>
      <c r="W38" s="36">
        <f>SUMIFS(СВЦЭМ!$C$39:$C$782,СВЦЭМ!$A$39:$A$782,$A38,СВЦЭМ!$B$39:$B$782,W$11)+'СЕТ СН'!$F$12+СВЦЭМ!$D$10+'СЕТ СН'!$F$5-'СЕТ СН'!$F$20</f>
        <v>2283.5524716</v>
      </c>
      <c r="X38" s="36">
        <f>SUMIFS(СВЦЭМ!$C$39:$C$782,СВЦЭМ!$A$39:$A$782,$A38,СВЦЭМ!$B$39:$B$782,X$11)+'СЕТ СН'!$F$12+СВЦЭМ!$D$10+'СЕТ СН'!$F$5-'СЕТ СН'!$F$20</f>
        <v>2308.3089137000002</v>
      </c>
      <c r="Y38" s="36">
        <f>SUMIFS(СВЦЭМ!$C$39:$C$782,СВЦЭМ!$A$39:$A$782,$A38,СВЦЭМ!$B$39:$B$782,Y$11)+'СЕТ СН'!$F$12+СВЦЭМ!$D$10+'СЕТ СН'!$F$5-'СЕТ СН'!$F$20</f>
        <v>2338.9293467900002</v>
      </c>
    </row>
    <row r="39" spans="1:25" ht="15.75" x14ac:dyDescent="0.2">
      <c r="A39" s="35">
        <f t="shared" si="0"/>
        <v>44589</v>
      </c>
      <c r="B39" s="36">
        <f>SUMIFS(СВЦЭМ!$C$39:$C$782,СВЦЭМ!$A$39:$A$782,$A39,СВЦЭМ!$B$39:$B$782,B$11)+'СЕТ СН'!$F$12+СВЦЭМ!$D$10+'СЕТ СН'!$F$5-'СЕТ СН'!$F$20</f>
        <v>2348.2843677800001</v>
      </c>
      <c r="C39" s="36">
        <f>SUMIFS(СВЦЭМ!$C$39:$C$782,СВЦЭМ!$A$39:$A$782,$A39,СВЦЭМ!$B$39:$B$782,C$11)+'СЕТ СН'!$F$12+СВЦЭМ!$D$10+'СЕТ СН'!$F$5-'СЕТ СН'!$F$20</f>
        <v>2367.4268553500001</v>
      </c>
      <c r="D39" s="36">
        <f>SUMIFS(СВЦЭМ!$C$39:$C$782,СВЦЭМ!$A$39:$A$782,$A39,СВЦЭМ!$B$39:$B$782,D$11)+'СЕТ СН'!$F$12+СВЦЭМ!$D$10+'СЕТ СН'!$F$5-'СЕТ СН'!$F$20</f>
        <v>2390.5888624099998</v>
      </c>
      <c r="E39" s="36">
        <f>SUMIFS(СВЦЭМ!$C$39:$C$782,СВЦЭМ!$A$39:$A$782,$A39,СВЦЭМ!$B$39:$B$782,E$11)+'СЕТ СН'!$F$12+СВЦЭМ!$D$10+'СЕТ СН'!$F$5-'СЕТ СН'!$F$20</f>
        <v>2392.8856715299999</v>
      </c>
      <c r="F39" s="36">
        <f>SUMIFS(СВЦЭМ!$C$39:$C$782,СВЦЭМ!$A$39:$A$782,$A39,СВЦЭМ!$B$39:$B$782,F$11)+'СЕТ СН'!$F$12+СВЦЭМ!$D$10+'СЕТ СН'!$F$5-'СЕТ СН'!$F$20</f>
        <v>2367.7213448500002</v>
      </c>
      <c r="G39" s="36">
        <f>SUMIFS(СВЦЭМ!$C$39:$C$782,СВЦЭМ!$A$39:$A$782,$A39,СВЦЭМ!$B$39:$B$782,G$11)+'СЕТ СН'!$F$12+СВЦЭМ!$D$10+'СЕТ СН'!$F$5-'СЕТ СН'!$F$20</f>
        <v>2342.71731241</v>
      </c>
      <c r="H39" s="36">
        <f>SUMIFS(СВЦЭМ!$C$39:$C$782,СВЦЭМ!$A$39:$A$782,$A39,СВЦЭМ!$B$39:$B$782,H$11)+'СЕТ СН'!$F$12+СВЦЭМ!$D$10+'СЕТ СН'!$F$5-'СЕТ СН'!$F$20</f>
        <v>2297.66035074</v>
      </c>
      <c r="I39" s="36">
        <f>SUMIFS(СВЦЭМ!$C$39:$C$782,СВЦЭМ!$A$39:$A$782,$A39,СВЦЭМ!$B$39:$B$782,I$11)+'СЕТ СН'!$F$12+СВЦЭМ!$D$10+'СЕТ СН'!$F$5-'СЕТ СН'!$F$20</f>
        <v>2270.0000923900002</v>
      </c>
      <c r="J39" s="36">
        <f>SUMIFS(СВЦЭМ!$C$39:$C$782,СВЦЭМ!$A$39:$A$782,$A39,СВЦЭМ!$B$39:$B$782,J$11)+'СЕТ СН'!$F$12+СВЦЭМ!$D$10+'СЕТ СН'!$F$5-'СЕТ СН'!$F$20</f>
        <v>2265.2435713100003</v>
      </c>
      <c r="K39" s="36">
        <f>SUMIFS(СВЦЭМ!$C$39:$C$782,СВЦЭМ!$A$39:$A$782,$A39,СВЦЭМ!$B$39:$B$782,K$11)+'СЕТ СН'!$F$12+СВЦЭМ!$D$10+'СЕТ СН'!$F$5-'СЕТ СН'!$F$20</f>
        <v>2223.11626385</v>
      </c>
      <c r="L39" s="36">
        <f>SUMIFS(СВЦЭМ!$C$39:$C$782,СВЦЭМ!$A$39:$A$782,$A39,СВЦЭМ!$B$39:$B$782,L$11)+'СЕТ СН'!$F$12+СВЦЭМ!$D$10+'СЕТ СН'!$F$5-'СЕТ СН'!$F$20</f>
        <v>2234.08980256</v>
      </c>
      <c r="M39" s="36">
        <f>SUMIFS(СВЦЭМ!$C$39:$C$782,СВЦЭМ!$A$39:$A$782,$A39,СВЦЭМ!$B$39:$B$782,M$11)+'СЕТ СН'!$F$12+СВЦЭМ!$D$10+'СЕТ СН'!$F$5-'СЕТ СН'!$F$20</f>
        <v>2245.8295982899999</v>
      </c>
      <c r="N39" s="36">
        <f>SUMIFS(СВЦЭМ!$C$39:$C$782,СВЦЭМ!$A$39:$A$782,$A39,СВЦЭМ!$B$39:$B$782,N$11)+'СЕТ СН'!$F$12+СВЦЭМ!$D$10+'СЕТ СН'!$F$5-'СЕТ СН'!$F$20</f>
        <v>2280.3028993200001</v>
      </c>
      <c r="O39" s="36">
        <f>SUMIFS(СВЦЭМ!$C$39:$C$782,СВЦЭМ!$A$39:$A$782,$A39,СВЦЭМ!$B$39:$B$782,O$11)+'СЕТ СН'!$F$12+СВЦЭМ!$D$10+'СЕТ СН'!$F$5-'СЕТ СН'!$F$20</f>
        <v>2314.21998773</v>
      </c>
      <c r="P39" s="36">
        <f>SUMIFS(СВЦЭМ!$C$39:$C$782,СВЦЭМ!$A$39:$A$782,$A39,СВЦЭМ!$B$39:$B$782,P$11)+'СЕТ СН'!$F$12+СВЦЭМ!$D$10+'СЕТ СН'!$F$5-'СЕТ СН'!$F$20</f>
        <v>2330.1534101799998</v>
      </c>
      <c r="Q39" s="36">
        <f>SUMIFS(СВЦЭМ!$C$39:$C$782,СВЦЭМ!$A$39:$A$782,$A39,СВЦЭМ!$B$39:$B$782,Q$11)+'СЕТ СН'!$F$12+СВЦЭМ!$D$10+'СЕТ СН'!$F$5-'СЕТ СН'!$F$20</f>
        <v>2336.7635042299999</v>
      </c>
      <c r="R39" s="36">
        <f>SUMIFS(СВЦЭМ!$C$39:$C$782,СВЦЭМ!$A$39:$A$782,$A39,СВЦЭМ!$B$39:$B$782,R$11)+'СЕТ СН'!$F$12+СВЦЭМ!$D$10+'СЕТ СН'!$F$5-'СЕТ СН'!$F$20</f>
        <v>2306.9834807699999</v>
      </c>
      <c r="S39" s="36">
        <f>SUMIFS(СВЦЭМ!$C$39:$C$782,СВЦЭМ!$A$39:$A$782,$A39,СВЦЭМ!$B$39:$B$782,S$11)+'СЕТ СН'!$F$12+СВЦЭМ!$D$10+'СЕТ СН'!$F$5-'СЕТ СН'!$F$20</f>
        <v>2279.51756819</v>
      </c>
      <c r="T39" s="36">
        <f>SUMIFS(СВЦЭМ!$C$39:$C$782,СВЦЭМ!$A$39:$A$782,$A39,СВЦЭМ!$B$39:$B$782,T$11)+'СЕТ СН'!$F$12+СВЦЭМ!$D$10+'СЕТ СН'!$F$5-'СЕТ СН'!$F$20</f>
        <v>2279.6097219800004</v>
      </c>
      <c r="U39" s="36">
        <f>SUMIFS(СВЦЭМ!$C$39:$C$782,СВЦЭМ!$A$39:$A$782,$A39,СВЦЭМ!$B$39:$B$782,U$11)+'СЕТ СН'!$F$12+СВЦЭМ!$D$10+'СЕТ СН'!$F$5-'СЕТ СН'!$F$20</f>
        <v>2290.3814535199999</v>
      </c>
      <c r="V39" s="36">
        <f>SUMIFS(СВЦЭМ!$C$39:$C$782,СВЦЭМ!$A$39:$A$782,$A39,СВЦЭМ!$B$39:$B$782,V$11)+'СЕТ СН'!$F$12+СВЦЭМ!$D$10+'СЕТ СН'!$F$5-'СЕТ СН'!$F$20</f>
        <v>2272.20062478</v>
      </c>
      <c r="W39" s="36">
        <f>SUMIFS(СВЦЭМ!$C$39:$C$782,СВЦЭМ!$A$39:$A$782,$A39,СВЦЭМ!$B$39:$B$782,W$11)+'СЕТ СН'!$F$12+СВЦЭМ!$D$10+'СЕТ СН'!$F$5-'СЕТ СН'!$F$20</f>
        <v>2307.1434636700001</v>
      </c>
      <c r="X39" s="36">
        <f>SUMIFS(СВЦЭМ!$C$39:$C$782,СВЦЭМ!$A$39:$A$782,$A39,СВЦЭМ!$B$39:$B$782,X$11)+'СЕТ СН'!$F$12+СВЦЭМ!$D$10+'СЕТ СН'!$F$5-'СЕТ СН'!$F$20</f>
        <v>2302.2216253200004</v>
      </c>
      <c r="Y39" s="36">
        <f>SUMIFS(СВЦЭМ!$C$39:$C$782,СВЦЭМ!$A$39:$A$782,$A39,СВЦЭМ!$B$39:$B$782,Y$11)+'СЕТ СН'!$F$12+СВЦЭМ!$D$10+'СЕТ СН'!$F$5-'СЕТ СН'!$F$20</f>
        <v>2329.3837454900004</v>
      </c>
    </row>
    <row r="40" spans="1:25" ht="15.75" x14ac:dyDescent="0.2">
      <c r="A40" s="35">
        <f t="shared" si="0"/>
        <v>44590</v>
      </c>
      <c r="B40" s="36">
        <f>SUMIFS(СВЦЭМ!$C$39:$C$782,СВЦЭМ!$A$39:$A$782,$A40,СВЦЭМ!$B$39:$B$782,B$11)+'СЕТ СН'!$F$12+СВЦЭМ!$D$10+'СЕТ СН'!$F$5-'СЕТ СН'!$F$20</f>
        <v>2349.4613851399999</v>
      </c>
      <c r="C40" s="36">
        <f>SUMIFS(СВЦЭМ!$C$39:$C$782,СВЦЭМ!$A$39:$A$782,$A40,СВЦЭМ!$B$39:$B$782,C$11)+'СЕТ СН'!$F$12+СВЦЭМ!$D$10+'СЕТ СН'!$F$5-'СЕТ СН'!$F$20</f>
        <v>2311.35205636</v>
      </c>
      <c r="D40" s="36">
        <f>SUMIFS(СВЦЭМ!$C$39:$C$782,СВЦЭМ!$A$39:$A$782,$A40,СВЦЭМ!$B$39:$B$782,D$11)+'СЕТ СН'!$F$12+СВЦЭМ!$D$10+'СЕТ СН'!$F$5-'СЕТ СН'!$F$20</f>
        <v>2338.56470902</v>
      </c>
      <c r="E40" s="36">
        <f>SUMIFS(СВЦЭМ!$C$39:$C$782,СВЦЭМ!$A$39:$A$782,$A40,СВЦЭМ!$B$39:$B$782,E$11)+'СЕТ СН'!$F$12+СВЦЭМ!$D$10+'СЕТ СН'!$F$5-'СЕТ СН'!$F$20</f>
        <v>2348.6381931300002</v>
      </c>
      <c r="F40" s="36">
        <f>SUMIFS(СВЦЭМ!$C$39:$C$782,СВЦЭМ!$A$39:$A$782,$A40,СВЦЭМ!$B$39:$B$782,F$11)+'СЕТ СН'!$F$12+СВЦЭМ!$D$10+'СЕТ СН'!$F$5-'СЕТ СН'!$F$20</f>
        <v>2329.5403966700001</v>
      </c>
      <c r="G40" s="36">
        <f>SUMIFS(СВЦЭМ!$C$39:$C$782,СВЦЭМ!$A$39:$A$782,$A40,СВЦЭМ!$B$39:$B$782,G$11)+'СЕТ СН'!$F$12+СВЦЭМ!$D$10+'СЕТ СН'!$F$5-'СЕТ СН'!$F$20</f>
        <v>2317.3279490499999</v>
      </c>
      <c r="H40" s="36">
        <f>SUMIFS(СВЦЭМ!$C$39:$C$782,СВЦЭМ!$A$39:$A$782,$A40,СВЦЭМ!$B$39:$B$782,H$11)+'СЕТ СН'!$F$12+СВЦЭМ!$D$10+'СЕТ СН'!$F$5-'СЕТ СН'!$F$20</f>
        <v>2270.4498200500002</v>
      </c>
      <c r="I40" s="36">
        <f>SUMIFS(СВЦЭМ!$C$39:$C$782,СВЦЭМ!$A$39:$A$782,$A40,СВЦЭМ!$B$39:$B$782,I$11)+'СЕТ СН'!$F$12+СВЦЭМ!$D$10+'СЕТ СН'!$F$5-'СЕТ СН'!$F$20</f>
        <v>2241.2246936600004</v>
      </c>
      <c r="J40" s="36">
        <f>SUMIFS(СВЦЭМ!$C$39:$C$782,СВЦЭМ!$A$39:$A$782,$A40,СВЦЭМ!$B$39:$B$782,J$11)+'СЕТ СН'!$F$12+СВЦЭМ!$D$10+'СЕТ СН'!$F$5-'СЕТ СН'!$F$20</f>
        <v>2212.2311797900002</v>
      </c>
      <c r="K40" s="36">
        <f>SUMIFS(СВЦЭМ!$C$39:$C$782,СВЦЭМ!$A$39:$A$782,$A40,СВЦЭМ!$B$39:$B$782,K$11)+'СЕТ СН'!$F$12+СВЦЭМ!$D$10+'СЕТ СН'!$F$5-'СЕТ СН'!$F$20</f>
        <v>2214.2549750899998</v>
      </c>
      <c r="L40" s="36">
        <f>SUMIFS(СВЦЭМ!$C$39:$C$782,СВЦЭМ!$A$39:$A$782,$A40,СВЦЭМ!$B$39:$B$782,L$11)+'СЕТ СН'!$F$12+СВЦЭМ!$D$10+'СЕТ СН'!$F$5-'СЕТ СН'!$F$20</f>
        <v>2207.0706257299998</v>
      </c>
      <c r="M40" s="36">
        <f>SUMIFS(СВЦЭМ!$C$39:$C$782,СВЦЭМ!$A$39:$A$782,$A40,СВЦЭМ!$B$39:$B$782,M$11)+'СЕТ СН'!$F$12+СВЦЭМ!$D$10+'СЕТ СН'!$F$5-'СЕТ СН'!$F$20</f>
        <v>2192.7711305299999</v>
      </c>
      <c r="N40" s="36">
        <f>SUMIFS(СВЦЭМ!$C$39:$C$782,СВЦЭМ!$A$39:$A$782,$A40,СВЦЭМ!$B$39:$B$782,N$11)+'СЕТ СН'!$F$12+СВЦЭМ!$D$10+'СЕТ СН'!$F$5-'СЕТ СН'!$F$20</f>
        <v>2223.3156026500001</v>
      </c>
      <c r="O40" s="36">
        <f>SUMIFS(СВЦЭМ!$C$39:$C$782,СВЦЭМ!$A$39:$A$782,$A40,СВЦЭМ!$B$39:$B$782,O$11)+'СЕТ СН'!$F$12+СВЦЭМ!$D$10+'СЕТ СН'!$F$5-'СЕТ СН'!$F$20</f>
        <v>2254.5298286900002</v>
      </c>
      <c r="P40" s="36">
        <f>SUMIFS(СВЦЭМ!$C$39:$C$782,СВЦЭМ!$A$39:$A$782,$A40,СВЦЭМ!$B$39:$B$782,P$11)+'СЕТ СН'!$F$12+СВЦЭМ!$D$10+'СЕТ СН'!$F$5-'СЕТ СН'!$F$20</f>
        <v>2270.5493763599998</v>
      </c>
      <c r="Q40" s="36">
        <f>SUMIFS(СВЦЭМ!$C$39:$C$782,СВЦЭМ!$A$39:$A$782,$A40,СВЦЭМ!$B$39:$B$782,Q$11)+'СЕТ СН'!$F$12+СВЦЭМ!$D$10+'СЕТ СН'!$F$5-'СЕТ СН'!$F$20</f>
        <v>2273.4283047099998</v>
      </c>
      <c r="R40" s="36">
        <f>SUMIFS(СВЦЭМ!$C$39:$C$782,СВЦЭМ!$A$39:$A$782,$A40,СВЦЭМ!$B$39:$B$782,R$11)+'СЕТ СН'!$F$12+СВЦЭМ!$D$10+'СЕТ СН'!$F$5-'СЕТ СН'!$F$20</f>
        <v>2250.9732416799998</v>
      </c>
      <c r="S40" s="36">
        <f>SUMIFS(СВЦЭМ!$C$39:$C$782,СВЦЭМ!$A$39:$A$782,$A40,СВЦЭМ!$B$39:$B$782,S$11)+'СЕТ СН'!$F$12+СВЦЭМ!$D$10+'СЕТ СН'!$F$5-'СЕТ СН'!$F$20</f>
        <v>2228.4625475800003</v>
      </c>
      <c r="T40" s="36">
        <f>SUMIFS(СВЦЭМ!$C$39:$C$782,СВЦЭМ!$A$39:$A$782,$A40,СВЦЭМ!$B$39:$B$782,T$11)+'СЕТ СН'!$F$12+СВЦЭМ!$D$10+'СЕТ СН'!$F$5-'СЕТ СН'!$F$20</f>
        <v>2213.4361506499999</v>
      </c>
      <c r="U40" s="36">
        <f>SUMIFS(СВЦЭМ!$C$39:$C$782,СВЦЭМ!$A$39:$A$782,$A40,СВЦЭМ!$B$39:$B$782,U$11)+'СЕТ СН'!$F$12+СВЦЭМ!$D$10+'СЕТ СН'!$F$5-'СЕТ СН'!$F$20</f>
        <v>2205.96057913</v>
      </c>
      <c r="V40" s="36">
        <f>SUMIFS(СВЦЭМ!$C$39:$C$782,СВЦЭМ!$A$39:$A$782,$A40,СВЦЭМ!$B$39:$B$782,V$11)+'СЕТ СН'!$F$12+СВЦЭМ!$D$10+'СЕТ СН'!$F$5-'СЕТ СН'!$F$20</f>
        <v>2212.8305385600002</v>
      </c>
      <c r="W40" s="36">
        <f>SUMIFS(СВЦЭМ!$C$39:$C$782,СВЦЭМ!$A$39:$A$782,$A40,СВЦЭМ!$B$39:$B$782,W$11)+'СЕТ СН'!$F$12+СВЦЭМ!$D$10+'СЕТ СН'!$F$5-'СЕТ СН'!$F$20</f>
        <v>2224.8061125000004</v>
      </c>
      <c r="X40" s="36">
        <f>SUMIFS(СВЦЭМ!$C$39:$C$782,СВЦЭМ!$A$39:$A$782,$A40,СВЦЭМ!$B$39:$B$782,X$11)+'СЕТ СН'!$F$12+СВЦЭМ!$D$10+'СЕТ СН'!$F$5-'СЕТ СН'!$F$20</f>
        <v>2222.22593138</v>
      </c>
      <c r="Y40" s="36">
        <f>SUMIFS(СВЦЭМ!$C$39:$C$782,СВЦЭМ!$A$39:$A$782,$A40,СВЦЭМ!$B$39:$B$782,Y$11)+'СЕТ СН'!$F$12+СВЦЭМ!$D$10+'СЕТ СН'!$F$5-'СЕТ СН'!$F$20</f>
        <v>2261.6663758599998</v>
      </c>
    </row>
    <row r="41" spans="1:25" ht="15.75" x14ac:dyDescent="0.2">
      <c r="A41" s="35">
        <f t="shared" si="0"/>
        <v>44591</v>
      </c>
      <c r="B41" s="36">
        <f>SUMIFS(СВЦЭМ!$C$39:$C$782,СВЦЭМ!$A$39:$A$782,$A41,СВЦЭМ!$B$39:$B$782,B$11)+'СЕТ СН'!$F$12+СВЦЭМ!$D$10+'СЕТ СН'!$F$5-'СЕТ СН'!$F$20</f>
        <v>2307.42595536</v>
      </c>
      <c r="C41" s="36">
        <f>SUMIFS(СВЦЭМ!$C$39:$C$782,СВЦЭМ!$A$39:$A$782,$A41,СВЦЭМ!$B$39:$B$782,C$11)+'СЕТ СН'!$F$12+СВЦЭМ!$D$10+'СЕТ СН'!$F$5-'СЕТ СН'!$F$20</f>
        <v>2320.9411952999999</v>
      </c>
      <c r="D41" s="36">
        <f>SUMIFS(СВЦЭМ!$C$39:$C$782,СВЦЭМ!$A$39:$A$782,$A41,СВЦЭМ!$B$39:$B$782,D$11)+'СЕТ СН'!$F$12+СВЦЭМ!$D$10+'СЕТ СН'!$F$5-'СЕТ СН'!$F$20</f>
        <v>2340.31673047</v>
      </c>
      <c r="E41" s="36">
        <f>SUMIFS(СВЦЭМ!$C$39:$C$782,СВЦЭМ!$A$39:$A$782,$A41,СВЦЭМ!$B$39:$B$782,E$11)+'СЕТ СН'!$F$12+СВЦЭМ!$D$10+'СЕТ СН'!$F$5-'СЕТ СН'!$F$20</f>
        <v>2342.8627777700003</v>
      </c>
      <c r="F41" s="36">
        <f>SUMIFS(СВЦЭМ!$C$39:$C$782,СВЦЭМ!$A$39:$A$782,$A41,СВЦЭМ!$B$39:$B$782,F$11)+'СЕТ СН'!$F$12+СВЦЭМ!$D$10+'СЕТ СН'!$F$5-'СЕТ СН'!$F$20</f>
        <v>2339.1760670100002</v>
      </c>
      <c r="G41" s="36">
        <f>SUMIFS(СВЦЭМ!$C$39:$C$782,СВЦЭМ!$A$39:$A$782,$A41,СВЦЭМ!$B$39:$B$782,G$11)+'СЕТ СН'!$F$12+СВЦЭМ!$D$10+'СЕТ СН'!$F$5-'СЕТ СН'!$F$20</f>
        <v>2297.7304881999999</v>
      </c>
      <c r="H41" s="36">
        <f>SUMIFS(СВЦЭМ!$C$39:$C$782,СВЦЭМ!$A$39:$A$782,$A41,СВЦЭМ!$B$39:$B$782,H$11)+'СЕТ СН'!$F$12+СВЦЭМ!$D$10+'СЕТ СН'!$F$5-'СЕТ СН'!$F$20</f>
        <v>2295.9614232000004</v>
      </c>
      <c r="I41" s="36">
        <f>SUMIFS(СВЦЭМ!$C$39:$C$782,СВЦЭМ!$A$39:$A$782,$A41,СВЦЭМ!$B$39:$B$782,I$11)+'СЕТ СН'!$F$12+СВЦЭМ!$D$10+'СЕТ СН'!$F$5-'СЕТ СН'!$F$20</f>
        <v>2254.41551471</v>
      </c>
      <c r="J41" s="36">
        <f>SUMIFS(СВЦЭМ!$C$39:$C$782,СВЦЭМ!$A$39:$A$782,$A41,СВЦЭМ!$B$39:$B$782,J$11)+'СЕТ СН'!$F$12+СВЦЭМ!$D$10+'СЕТ СН'!$F$5-'СЕТ СН'!$F$20</f>
        <v>2227.8368243100003</v>
      </c>
      <c r="K41" s="36">
        <f>SUMIFS(СВЦЭМ!$C$39:$C$782,СВЦЭМ!$A$39:$A$782,$A41,СВЦЭМ!$B$39:$B$782,K$11)+'СЕТ СН'!$F$12+СВЦЭМ!$D$10+'СЕТ СН'!$F$5-'СЕТ СН'!$F$20</f>
        <v>2226.5195347099998</v>
      </c>
      <c r="L41" s="36">
        <f>SUMIFS(СВЦЭМ!$C$39:$C$782,СВЦЭМ!$A$39:$A$782,$A41,СВЦЭМ!$B$39:$B$782,L$11)+'СЕТ СН'!$F$12+СВЦЭМ!$D$10+'СЕТ СН'!$F$5-'СЕТ СН'!$F$20</f>
        <v>2224.4396202100002</v>
      </c>
      <c r="M41" s="36">
        <f>SUMIFS(СВЦЭМ!$C$39:$C$782,СВЦЭМ!$A$39:$A$782,$A41,СВЦЭМ!$B$39:$B$782,M$11)+'СЕТ СН'!$F$12+СВЦЭМ!$D$10+'СЕТ СН'!$F$5-'СЕТ СН'!$F$20</f>
        <v>2215.7235401500002</v>
      </c>
      <c r="N41" s="36">
        <f>SUMIFS(СВЦЭМ!$C$39:$C$782,СВЦЭМ!$A$39:$A$782,$A41,СВЦЭМ!$B$39:$B$782,N$11)+'СЕТ СН'!$F$12+СВЦЭМ!$D$10+'СЕТ СН'!$F$5-'СЕТ СН'!$F$20</f>
        <v>2239.8924287600003</v>
      </c>
      <c r="O41" s="36">
        <f>SUMIFS(СВЦЭМ!$C$39:$C$782,СВЦЭМ!$A$39:$A$782,$A41,СВЦЭМ!$B$39:$B$782,O$11)+'СЕТ СН'!$F$12+СВЦЭМ!$D$10+'СЕТ СН'!$F$5-'СЕТ СН'!$F$20</f>
        <v>2269.6089533900004</v>
      </c>
      <c r="P41" s="36">
        <f>SUMIFS(СВЦЭМ!$C$39:$C$782,СВЦЭМ!$A$39:$A$782,$A41,СВЦЭМ!$B$39:$B$782,P$11)+'СЕТ СН'!$F$12+СВЦЭМ!$D$10+'СЕТ СН'!$F$5-'СЕТ СН'!$F$20</f>
        <v>2284.0330542400002</v>
      </c>
      <c r="Q41" s="36">
        <f>SUMIFS(СВЦЭМ!$C$39:$C$782,СВЦЭМ!$A$39:$A$782,$A41,СВЦЭМ!$B$39:$B$782,Q$11)+'СЕТ СН'!$F$12+СВЦЭМ!$D$10+'СЕТ СН'!$F$5-'СЕТ СН'!$F$20</f>
        <v>2276.3572870500002</v>
      </c>
      <c r="R41" s="36">
        <f>SUMIFS(СВЦЭМ!$C$39:$C$782,СВЦЭМ!$A$39:$A$782,$A41,СВЦЭМ!$B$39:$B$782,R$11)+'СЕТ СН'!$F$12+СВЦЭМ!$D$10+'СЕТ СН'!$F$5-'СЕТ СН'!$F$20</f>
        <v>2241.54761207</v>
      </c>
      <c r="S41" s="36">
        <f>SUMIFS(СВЦЭМ!$C$39:$C$782,СВЦЭМ!$A$39:$A$782,$A41,СВЦЭМ!$B$39:$B$782,S$11)+'СЕТ СН'!$F$12+СВЦЭМ!$D$10+'СЕТ СН'!$F$5-'СЕТ СН'!$F$20</f>
        <v>2208.0176182599998</v>
      </c>
      <c r="T41" s="36">
        <f>SUMIFS(СВЦЭМ!$C$39:$C$782,СВЦЭМ!$A$39:$A$782,$A41,СВЦЭМ!$B$39:$B$782,T$11)+'СЕТ СН'!$F$12+СВЦЭМ!$D$10+'СЕТ СН'!$F$5-'СЕТ СН'!$F$20</f>
        <v>2183.6800627100001</v>
      </c>
      <c r="U41" s="36">
        <f>SUMIFS(СВЦЭМ!$C$39:$C$782,СВЦЭМ!$A$39:$A$782,$A41,СВЦЭМ!$B$39:$B$782,U$11)+'СЕТ СН'!$F$12+СВЦЭМ!$D$10+'СЕТ СН'!$F$5-'СЕТ СН'!$F$20</f>
        <v>2239.0321518700002</v>
      </c>
      <c r="V41" s="36">
        <f>SUMIFS(СВЦЭМ!$C$39:$C$782,СВЦЭМ!$A$39:$A$782,$A41,СВЦЭМ!$B$39:$B$782,V$11)+'СЕТ СН'!$F$12+СВЦЭМ!$D$10+'СЕТ СН'!$F$5-'СЕТ СН'!$F$20</f>
        <v>2251.9086582199998</v>
      </c>
      <c r="W41" s="36">
        <f>SUMIFS(СВЦЭМ!$C$39:$C$782,СВЦЭМ!$A$39:$A$782,$A41,СВЦЭМ!$B$39:$B$782,W$11)+'СЕТ СН'!$F$12+СВЦЭМ!$D$10+'СЕТ СН'!$F$5-'СЕТ СН'!$F$20</f>
        <v>2264.8827355499998</v>
      </c>
      <c r="X41" s="36">
        <f>SUMIFS(СВЦЭМ!$C$39:$C$782,СВЦЭМ!$A$39:$A$782,$A41,СВЦЭМ!$B$39:$B$782,X$11)+'СЕТ СН'!$F$12+СВЦЭМ!$D$10+'СЕТ СН'!$F$5-'СЕТ СН'!$F$20</f>
        <v>2256.2508388599999</v>
      </c>
      <c r="Y41" s="36">
        <f>SUMIFS(СВЦЭМ!$C$39:$C$782,СВЦЭМ!$A$39:$A$782,$A41,СВЦЭМ!$B$39:$B$782,Y$11)+'СЕТ СН'!$F$12+СВЦЭМ!$D$10+'СЕТ СН'!$F$5-'СЕТ СН'!$F$20</f>
        <v>2309.8890732300001</v>
      </c>
    </row>
    <row r="42" spans="1:25" ht="15.75" x14ac:dyDescent="0.2">
      <c r="A42" s="35">
        <f t="shared" si="0"/>
        <v>44592</v>
      </c>
      <c r="B42" s="36">
        <f>SUMIFS(СВЦЭМ!$C$39:$C$782,СВЦЭМ!$A$39:$A$782,$A42,СВЦЭМ!$B$39:$B$782,B$11)+'СЕТ СН'!$F$12+СВЦЭМ!$D$10+'СЕТ СН'!$F$5-'СЕТ СН'!$F$20</f>
        <v>2294.6787400900002</v>
      </c>
      <c r="C42" s="36">
        <f>SUMIFS(СВЦЭМ!$C$39:$C$782,СВЦЭМ!$A$39:$A$782,$A42,СВЦЭМ!$B$39:$B$782,C$11)+'СЕТ СН'!$F$12+СВЦЭМ!$D$10+'СЕТ СН'!$F$5-'СЕТ СН'!$F$20</f>
        <v>2315.71198482</v>
      </c>
      <c r="D42" s="36">
        <f>SUMIFS(СВЦЭМ!$C$39:$C$782,СВЦЭМ!$A$39:$A$782,$A42,СВЦЭМ!$B$39:$B$782,D$11)+'СЕТ СН'!$F$12+СВЦЭМ!$D$10+'СЕТ СН'!$F$5-'СЕТ СН'!$F$20</f>
        <v>2337.47309124</v>
      </c>
      <c r="E42" s="36">
        <f>SUMIFS(СВЦЭМ!$C$39:$C$782,СВЦЭМ!$A$39:$A$782,$A42,СВЦЭМ!$B$39:$B$782,E$11)+'СЕТ СН'!$F$12+СВЦЭМ!$D$10+'СЕТ СН'!$F$5-'СЕТ СН'!$F$20</f>
        <v>2337.7877997800001</v>
      </c>
      <c r="F42" s="36">
        <f>SUMIFS(СВЦЭМ!$C$39:$C$782,СВЦЭМ!$A$39:$A$782,$A42,СВЦЭМ!$B$39:$B$782,F$11)+'СЕТ СН'!$F$12+СВЦЭМ!$D$10+'СЕТ СН'!$F$5-'СЕТ СН'!$F$20</f>
        <v>2311.6087471600003</v>
      </c>
      <c r="G42" s="36">
        <f>SUMIFS(СВЦЭМ!$C$39:$C$782,СВЦЭМ!$A$39:$A$782,$A42,СВЦЭМ!$B$39:$B$782,G$11)+'СЕТ СН'!$F$12+СВЦЭМ!$D$10+'СЕТ СН'!$F$5-'СЕТ СН'!$F$20</f>
        <v>2289.9578188400001</v>
      </c>
      <c r="H42" s="36">
        <f>SUMIFS(СВЦЭМ!$C$39:$C$782,СВЦЭМ!$A$39:$A$782,$A42,СВЦЭМ!$B$39:$B$782,H$11)+'СЕТ СН'!$F$12+СВЦЭМ!$D$10+'СЕТ СН'!$F$5-'СЕТ СН'!$F$20</f>
        <v>2273.61167587</v>
      </c>
      <c r="I42" s="36">
        <f>SUMIFS(СВЦЭМ!$C$39:$C$782,СВЦЭМ!$A$39:$A$782,$A42,СВЦЭМ!$B$39:$B$782,I$11)+'СЕТ СН'!$F$12+СВЦЭМ!$D$10+'СЕТ СН'!$F$5-'СЕТ СН'!$F$20</f>
        <v>2231.79834024</v>
      </c>
      <c r="J42" s="36">
        <f>SUMIFS(СВЦЭМ!$C$39:$C$782,СВЦЭМ!$A$39:$A$782,$A42,СВЦЭМ!$B$39:$B$782,J$11)+'СЕТ СН'!$F$12+СВЦЭМ!$D$10+'СЕТ СН'!$F$5-'СЕТ СН'!$F$20</f>
        <v>2233.8898901399998</v>
      </c>
      <c r="K42" s="36">
        <f>SUMIFS(СВЦЭМ!$C$39:$C$782,СВЦЭМ!$A$39:$A$782,$A42,СВЦЭМ!$B$39:$B$782,K$11)+'СЕТ СН'!$F$12+СВЦЭМ!$D$10+'СЕТ СН'!$F$5-'СЕТ СН'!$F$20</f>
        <v>2246.1009869600002</v>
      </c>
      <c r="L42" s="36">
        <f>SUMIFS(СВЦЭМ!$C$39:$C$782,СВЦЭМ!$A$39:$A$782,$A42,СВЦЭМ!$B$39:$B$782,L$11)+'СЕТ СН'!$F$12+СВЦЭМ!$D$10+'СЕТ СН'!$F$5-'СЕТ СН'!$F$20</f>
        <v>2246.08296849</v>
      </c>
      <c r="M42" s="36">
        <f>SUMIFS(СВЦЭМ!$C$39:$C$782,СВЦЭМ!$A$39:$A$782,$A42,СВЦЭМ!$B$39:$B$782,M$11)+'СЕТ СН'!$F$12+СВЦЭМ!$D$10+'СЕТ СН'!$F$5-'СЕТ СН'!$F$20</f>
        <v>2232.8316095500004</v>
      </c>
      <c r="N42" s="36">
        <f>SUMIFS(СВЦЭМ!$C$39:$C$782,СВЦЭМ!$A$39:$A$782,$A42,СВЦЭМ!$B$39:$B$782,N$11)+'СЕТ СН'!$F$12+СВЦЭМ!$D$10+'СЕТ СН'!$F$5-'СЕТ СН'!$F$20</f>
        <v>2253.34615884</v>
      </c>
      <c r="O42" s="36">
        <f>SUMIFS(СВЦЭМ!$C$39:$C$782,СВЦЭМ!$A$39:$A$782,$A42,СВЦЭМ!$B$39:$B$782,O$11)+'СЕТ СН'!$F$12+СВЦЭМ!$D$10+'СЕТ СН'!$F$5-'СЕТ СН'!$F$20</f>
        <v>2301.6125686100004</v>
      </c>
      <c r="P42" s="36">
        <f>SUMIFS(СВЦЭМ!$C$39:$C$782,СВЦЭМ!$A$39:$A$782,$A42,СВЦЭМ!$B$39:$B$782,P$11)+'СЕТ СН'!$F$12+СВЦЭМ!$D$10+'СЕТ СН'!$F$5-'СЕТ СН'!$F$20</f>
        <v>2305.5389001900003</v>
      </c>
      <c r="Q42" s="36">
        <f>SUMIFS(СВЦЭМ!$C$39:$C$782,СВЦЭМ!$A$39:$A$782,$A42,СВЦЭМ!$B$39:$B$782,Q$11)+'СЕТ СН'!$F$12+СВЦЭМ!$D$10+'СЕТ СН'!$F$5-'СЕТ СН'!$F$20</f>
        <v>2291.7604067800003</v>
      </c>
      <c r="R42" s="36">
        <f>SUMIFS(СВЦЭМ!$C$39:$C$782,СВЦЭМ!$A$39:$A$782,$A42,СВЦЭМ!$B$39:$B$782,R$11)+'СЕТ СН'!$F$12+СВЦЭМ!$D$10+'СЕТ СН'!$F$5-'СЕТ СН'!$F$20</f>
        <v>2276.6184262500001</v>
      </c>
      <c r="S42" s="36">
        <f>SUMIFS(СВЦЭМ!$C$39:$C$782,СВЦЭМ!$A$39:$A$782,$A42,СВЦЭМ!$B$39:$B$782,S$11)+'СЕТ СН'!$F$12+СВЦЭМ!$D$10+'СЕТ СН'!$F$5-'СЕТ СН'!$F$20</f>
        <v>2248.3464112000001</v>
      </c>
      <c r="T42" s="36">
        <f>SUMIFS(СВЦЭМ!$C$39:$C$782,СВЦЭМ!$A$39:$A$782,$A42,СВЦЭМ!$B$39:$B$782,T$11)+'СЕТ СН'!$F$12+СВЦЭМ!$D$10+'СЕТ СН'!$F$5-'СЕТ СН'!$F$20</f>
        <v>2241.4571320700002</v>
      </c>
      <c r="U42" s="36">
        <f>SUMIFS(СВЦЭМ!$C$39:$C$782,СВЦЭМ!$A$39:$A$782,$A42,СВЦЭМ!$B$39:$B$782,U$11)+'СЕТ СН'!$F$12+СВЦЭМ!$D$10+'СЕТ СН'!$F$5-'СЕТ СН'!$F$20</f>
        <v>2235.3087185499999</v>
      </c>
      <c r="V42" s="36">
        <f>SUMIFS(СВЦЭМ!$C$39:$C$782,СВЦЭМ!$A$39:$A$782,$A42,СВЦЭМ!$B$39:$B$782,V$11)+'СЕТ СН'!$F$12+СВЦЭМ!$D$10+'СЕТ СН'!$F$5-'СЕТ СН'!$F$20</f>
        <v>2254.1478248600001</v>
      </c>
      <c r="W42" s="36">
        <f>SUMIFS(СВЦЭМ!$C$39:$C$782,СВЦЭМ!$A$39:$A$782,$A42,СВЦЭМ!$B$39:$B$782,W$11)+'СЕТ СН'!$F$12+СВЦЭМ!$D$10+'СЕТ СН'!$F$5-'СЕТ СН'!$F$20</f>
        <v>2257.2445414399999</v>
      </c>
      <c r="X42" s="36">
        <f>SUMIFS(СВЦЭМ!$C$39:$C$782,СВЦЭМ!$A$39:$A$782,$A42,СВЦЭМ!$B$39:$B$782,X$11)+'СЕТ СН'!$F$12+СВЦЭМ!$D$10+'СЕТ СН'!$F$5-'СЕТ СН'!$F$20</f>
        <v>2267.2536386100001</v>
      </c>
      <c r="Y42" s="36">
        <f>SUMIFS(СВЦЭМ!$C$39:$C$782,СВЦЭМ!$A$39:$A$782,$A42,СВЦЭМ!$B$39:$B$782,Y$11)+'СЕТ СН'!$F$12+СВЦЭМ!$D$10+'СЕТ СН'!$F$5-'СЕТ СН'!$F$20</f>
        <v>2323.1519578300004</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01.01.2022</v>
      </c>
      <c r="B48" s="36">
        <f>SUMIFS(СВЦЭМ!$C$39:$C$782,СВЦЭМ!$A$39:$A$782,$A48,СВЦЭМ!$B$39:$B$782,B$47)+'СЕТ СН'!$G$12+СВЦЭМ!$D$10+'СЕТ СН'!$G$5-'СЕТ СН'!$G$20</f>
        <v>3006.69749181</v>
      </c>
      <c r="C48" s="36">
        <f>SUMIFS(СВЦЭМ!$C$39:$C$782,СВЦЭМ!$A$39:$A$782,$A48,СВЦЭМ!$B$39:$B$782,C$47)+'СЕТ СН'!$G$12+СВЦЭМ!$D$10+'СЕТ СН'!$G$5-'СЕТ СН'!$G$20</f>
        <v>3019.6447170000001</v>
      </c>
      <c r="D48" s="36">
        <f>SUMIFS(СВЦЭМ!$C$39:$C$782,СВЦЭМ!$A$39:$A$782,$A48,СВЦЭМ!$B$39:$B$782,D$47)+'СЕТ СН'!$G$12+СВЦЭМ!$D$10+'СЕТ СН'!$G$5-'СЕТ СН'!$G$20</f>
        <v>3039.9204469900001</v>
      </c>
      <c r="E48" s="36">
        <f>SUMIFS(СВЦЭМ!$C$39:$C$782,СВЦЭМ!$A$39:$A$782,$A48,СВЦЭМ!$B$39:$B$782,E$47)+'СЕТ СН'!$G$12+СВЦЭМ!$D$10+'СЕТ СН'!$G$5-'СЕТ СН'!$G$20</f>
        <v>3043.7282334199999</v>
      </c>
      <c r="F48" s="36">
        <f>SUMIFS(СВЦЭМ!$C$39:$C$782,СВЦЭМ!$A$39:$A$782,$A48,СВЦЭМ!$B$39:$B$782,F$47)+'СЕТ СН'!$G$12+СВЦЭМ!$D$10+'СЕТ СН'!$G$5-'СЕТ СН'!$G$20</f>
        <v>3053.1940420199999</v>
      </c>
      <c r="G48" s="36">
        <f>SUMIFS(СВЦЭМ!$C$39:$C$782,СВЦЭМ!$A$39:$A$782,$A48,СВЦЭМ!$B$39:$B$782,G$47)+'СЕТ СН'!$G$12+СВЦЭМ!$D$10+'СЕТ СН'!$G$5-'СЕТ СН'!$G$20</f>
        <v>3054.5199918600001</v>
      </c>
      <c r="H48" s="36">
        <f>SUMIFS(СВЦЭМ!$C$39:$C$782,СВЦЭМ!$A$39:$A$782,$A48,СВЦЭМ!$B$39:$B$782,H$47)+'СЕТ СН'!$G$12+СВЦЭМ!$D$10+'СЕТ СН'!$G$5-'СЕТ СН'!$G$20</f>
        <v>3028.49200453</v>
      </c>
      <c r="I48" s="36">
        <f>SUMIFS(СВЦЭМ!$C$39:$C$782,СВЦЭМ!$A$39:$A$782,$A48,СВЦЭМ!$B$39:$B$782,I$47)+'СЕТ СН'!$G$12+СВЦЭМ!$D$10+'СЕТ СН'!$G$5-'СЕТ СН'!$G$20</f>
        <v>3036.0896549500003</v>
      </c>
      <c r="J48" s="36">
        <f>SUMIFS(СВЦЭМ!$C$39:$C$782,СВЦЭМ!$A$39:$A$782,$A48,СВЦЭМ!$B$39:$B$782,J$47)+'СЕТ СН'!$G$12+СВЦЭМ!$D$10+'СЕТ СН'!$G$5-'СЕТ СН'!$G$20</f>
        <v>3031.1496492900001</v>
      </c>
      <c r="K48" s="36">
        <f>SUMIFS(СВЦЭМ!$C$39:$C$782,СВЦЭМ!$A$39:$A$782,$A48,СВЦЭМ!$B$39:$B$782,K$47)+'СЕТ СН'!$G$12+СВЦЭМ!$D$10+'СЕТ СН'!$G$5-'СЕТ СН'!$G$20</f>
        <v>3002.6073273900001</v>
      </c>
      <c r="L48" s="36">
        <f>SUMIFS(СВЦЭМ!$C$39:$C$782,СВЦЭМ!$A$39:$A$782,$A48,СВЦЭМ!$B$39:$B$782,L$47)+'СЕТ СН'!$G$12+СВЦЭМ!$D$10+'СЕТ СН'!$G$5-'СЕТ СН'!$G$20</f>
        <v>2988.4907853300001</v>
      </c>
      <c r="M48" s="36">
        <f>SUMIFS(СВЦЭМ!$C$39:$C$782,СВЦЭМ!$A$39:$A$782,$A48,СВЦЭМ!$B$39:$B$782,M$47)+'СЕТ СН'!$G$12+СВЦЭМ!$D$10+'СЕТ СН'!$G$5-'СЕТ СН'!$G$20</f>
        <v>2951.44902267</v>
      </c>
      <c r="N48" s="36">
        <f>SUMIFS(СВЦЭМ!$C$39:$C$782,СВЦЭМ!$A$39:$A$782,$A48,СВЦЭМ!$B$39:$B$782,N$47)+'СЕТ СН'!$G$12+СВЦЭМ!$D$10+'СЕТ СН'!$G$5-'СЕТ СН'!$G$20</f>
        <v>2947.7251492300002</v>
      </c>
      <c r="O48" s="36">
        <f>SUMIFS(СВЦЭМ!$C$39:$C$782,СВЦЭМ!$A$39:$A$782,$A48,СВЦЭМ!$B$39:$B$782,O$47)+'СЕТ СН'!$G$12+СВЦЭМ!$D$10+'СЕТ СН'!$G$5-'СЕТ СН'!$G$20</f>
        <v>2983.6507759699998</v>
      </c>
      <c r="P48" s="36">
        <f>SUMIFS(СВЦЭМ!$C$39:$C$782,СВЦЭМ!$A$39:$A$782,$A48,СВЦЭМ!$B$39:$B$782,P$47)+'СЕТ СН'!$G$12+СВЦЭМ!$D$10+'СЕТ СН'!$G$5-'СЕТ СН'!$G$20</f>
        <v>3004.51049668</v>
      </c>
      <c r="Q48" s="36">
        <f>SUMIFS(СВЦЭМ!$C$39:$C$782,СВЦЭМ!$A$39:$A$782,$A48,СВЦЭМ!$B$39:$B$782,Q$47)+'СЕТ СН'!$G$12+СВЦЭМ!$D$10+'СЕТ СН'!$G$5-'СЕТ СН'!$G$20</f>
        <v>3007.7024279300003</v>
      </c>
      <c r="R48" s="36">
        <f>SUMIFS(СВЦЭМ!$C$39:$C$782,СВЦЭМ!$A$39:$A$782,$A48,СВЦЭМ!$B$39:$B$782,R$47)+'СЕТ СН'!$G$12+СВЦЭМ!$D$10+'СЕТ СН'!$G$5-'СЕТ СН'!$G$20</f>
        <v>2958.98018189</v>
      </c>
      <c r="S48" s="36">
        <f>SUMIFS(СВЦЭМ!$C$39:$C$782,СВЦЭМ!$A$39:$A$782,$A48,СВЦЭМ!$B$39:$B$782,S$47)+'СЕТ СН'!$G$12+СВЦЭМ!$D$10+'СЕТ СН'!$G$5-'СЕТ СН'!$G$20</f>
        <v>2944.5601002399999</v>
      </c>
      <c r="T48" s="36">
        <f>SUMIFS(СВЦЭМ!$C$39:$C$782,СВЦЭМ!$A$39:$A$782,$A48,СВЦЭМ!$B$39:$B$782,T$47)+'СЕТ СН'!$G$12+СВЦЭМ!$D$10+'СЕТ СН'!$G$5-'СЕТ СН'!$G$20</f>
        <v>2944.0647983400004</v>
      </c>
      <c r="U48" s="36">
        <f>SUMIFS(СВЦЭМ!$C$39:$C$782,СВЦЭМ!$A$39:$A$782,$A48,СВЦЭМ!$B$39:$B$782,U$47)+'СЕТ СН'!$G$12+СВЦЭМ!$D$10+'СЕТ СН'!$G$5-'СЕТ СН'!$G$20</f>
        <v>2937.0147545300001</v>
      </c>
      <c r="V48" s="36">
        <f>SUMIFS(СВЦЭМ!$C$39:$C$782,СВЦЭМ!$A$39:$A$782,$A48,СВЦЭМ!$B$39:$B$782,V$47)+'СЕТ СН'!$G$12+СВЦЭМ!$D$10+'СЕТ СН'!$G$5-'СЕТ СН'!$G$20</f>
        <v>2942.9641827200003</v>
      </c>
      <c r="W48" s="36">
        <f>SUMIFS(СВЦЭМ!$C$39:$C$782,СВЦЭМ!$A$39:$A$782,$A48,СВЦЭМ!$B$39:$B$782,W$47)+'СЕТ СН'!$G$12+СВЦЭМ!$D$10+'СЕТ СН'!$G$5-'СЕТ СН'!$G$20</f>
        <v>2969.4114095900004</v>
      </c>
      <c r="X48" s="36">
        <f>SUMIFS(СВЦЭМ!$C$39:$C$782,СВЦЭМ!$A$39:$A$782,$A48,СВЦЭМ!$B$39:$B$782,X$47)+'СЕТ СН'!$G$12+СВЦЭМ!$D$10+'СЕТ СН'!$G$5-'СЕТ СН'!$G$20</f>
        <v>2982.3631315500002</v>
      </c>
      <c r="Y48" s="36">
        <f>SUMIFS(СВЦЭМ!$C$39:$C$782,СВЦЭМ!$A$39:$A$782,$A48,СВЦЭМ!$B$39:$B$782,Y$47)+'СЕТ СН'!$G$12+СВЦЭМ!$D$10+'СЕТ СН'!$G$5-'СЕТ СН'!$G$20</f>
        <v>3001.4364906299998</v>
      </c>
    </row>
    <row r="49" spans="1:25" ht="15.75" x14ac:dyDescent="0.2">
      <c r="A49" s="35">
        <f>A48+1</f>
        <v>44563</v>
      </c>
      <c r="B49" s="36">
        <f>SUMIFS(СВЦЭМ!$C$39:$C$782,СВЦЭМ!$A$39:$A$782,$A49,СВЦЭМ!$B$39:$B$782,B$47)+'СЕТ СН'!$G$12+СВЦЭМ!$D$10+'СЕТ СН'!$G$5-'СЕТ СН'!$G$20</f>
        <v>2980.3613019000004</v>
      </c>
      <c r="C49" s="36">
        <f>SUMIFS(СВЦЭМ!$C$39:$C$782,СВЦЭМ!$A$39:$A$782,$A49,СВЦЭМ!$B$39:$B$782,C$47)+'СЕТ СН'!$G$12+СВЦЭМ!$D$10+'СЕТ СН'!$G$5-'СЕТ СН'!$G$20</f>
        <v>2978.1576633700001</v>
      </c>
      <c r="D49" s="36">
        <f>SUMIFS(СВЦЭМ!$C$39:$C$782,СВЦЭМ!$A$39:$A$782,$A49,СВЦЭМ!$B$39:$B$782,D$47)+'СЕТ СН'!$G$12+СВЦЭМ!$D$10+'СЕТ СН'!$G$5-'СЕТ СН'!$G$20</f>
        <v>3011.19519924</v>
      </c>
      <c r="E49" s="36">
        <f>SUMIFS(СВЦЭМ!$C$39:$C$782,СВЦЭМ!$A$39:$A$782,$A49,СВЦЭМ!$B$39:$B$782,E$47)+'СЕТ СН'!$G$12+СВЦЭМ!$D$10+'СЕТ СН'!$G$5-'СЕТ СН'!$G$20</f>
        <v>3015.3725536500001</v>
      </c>
      <c r="F49" s="36">
        <f>SUMIFS(СВЦЭМ!$C$39:$C$782,СВЦЭМ!$A$39:$A$782,$A49,СВЦЭМ!$B$39:$B$782,F$47)+'СЕТ СН'!$G$12+СВЦЭМ!$D$10+'СЕТ СН'!$G$5-'СЕТ СН'!$G$20</f>
        <v>3006.8959872</v>
      </c>
      <c r="G49" s="36">
        <f>SUMIFS(СВЦЭМ!$C$39:$C$782,СВЦЭМ!$A$39:$A$782,$A49,СВЦЭМ!$B$39:$B$782,G$47)+'СЕТ СН'!$G$12+СВЦЭМ!$D$10+'СЕТ СН'!$G$5-'СЕТ СН'!$G$20</f>
        <v>3006.1854189800001</v>
      </c>
      <c r="H49" s="36">
        <f>SUMIFS(СВЦЭМ!$C$39:$C$782,СВЦЭМ!$A$39:$A$782,$A49,СВЦЭМ!$B$39:$B$782,H$47)+'СЕТ СН'!$G$12+СВЦЭМ!$D$10+'СЕТ СН'!$G$5-'СЕТ СН'!$G$20</f>
        <v>2989.8778072200002</v>
      </c>
      <c r="I49" s="36">
        <f>SUMIFS(СВЦЭМ!$C$39:$C$782,СВЦЭМ!$A$39:$A$782,$A49,СВЦЭМ!$B$39:$B$782,I$47)+'СЕТ СН'!$G$12+СВЦЭМ!$D$10+'СЕТ СН'!$G$5-'СЕТ СН'!$G$20</f>
        <v>3013.4017132400004</v>
      </c>
      <c r="J49" s="36">
        <f>SUMIFS(СВЦЭМ!$C$39:$C$782,СВЦЭМ!$A$39:$A$782,$A49,СВЦЭМ!$B$39:$B$782,J$47)+'СЕТ СН'!$G$12+СВЦЭМ!$D$10+'СЕТ СН'!$G$5-'СЕТ СН'!$G$20</f>
        <v>3001.6176124900003</v>
      </c>
      <c r="K49" s="36">
        <f>SUMIFS(СВЦЭМ!$C$39:$C$782,СВЦЭМ!$A$39:$A$782,$A49,СВЦЭМ!$B$39:$B$782,K$47)+'СЕТ СН'!$G$12+СВЦЭМ!$D$10+'СЕТ СН'!$G$5-'СЕТ СН'!$G$20</f>
        <v>2981.9419334200002</v>
      </c>
      <c r="L49" s="36">
        <f>SUMIFS(СВЦЭМ!$C$39:$C$782,СВЦЭМ!$A$39:$A$782,$A49,СВЦЭМ!$B$39:$B$782,L$47)+'СЕТ СН'!$G$12+СВЦЭМ!$D$10+'СЕТ СН'!$G$5-'СЕТ СН'!$G$20</f>
        <v>2964.4321003300001</v>
      </c>
      <c r="M49" s="36">
        <f>SUMIFS(СВЦЭМ!$C$39:$C$782,СВЦЭМ!$A$39:$A$782,$A49,СВЦЭМ!$B$39:$B$782,M$47)+'СЕТ СН'!$G$12+СВЦЭМ!$D$10+'СЕТ СН'!$G$5-'СЕТ СН'!$G$20</f>
        <v>2976.4372548700003</v>
      </c>
      <c r="N49" s="36">
        <f>SUMIFS(СВЦЭМ!$C$39:$C$782,СВЦЭМ!$A$39:$A$782,$A49,СВЦЭМ!$B$39:$B$782,N$47)+'СЕТ СН'!$G$12+СВЦЭМ!$D$10+'СЕТ СН'!$G$5-'СЕТ СН'!$G$20</f>
        <v>2990.6012088699999</v>
      </c>
      <c r="O49" s="36">
        <f>SUMIFS(СВЦЭМ!$C$39:$C$782,СВЦЭМ!$A$39:$A$782,$A49,СВЦЭМ!$B$39:$B$782,O$47)+'СЕТ СН'!$G$12+СВЦЭМ!$D$10+'СЕТ СН'!$G$5-'СЕТ СН'!$G$20</f>
        <v>2989.66997481</v>
      </c>
      <c r="P49" s="36">
        <f>SUMIFS(СВЦЭМ!$C$39:$C$782,СВЦЭМ!$A$39:$A$782,$A49,СВЦЭМ!$B$39:$B$782,P$47)+'СЕТ СН'!$G$12+СВЦЭМ!$D$10+'СЕТ СН'!$G$5-'СЕТ СН'!$G$20</f>
        <v>2994.1540659800003</v>
      </c>
      <c r="Q49" s="36">
        <f>SUMIFS(СВЦЭМ!$C$39:$C$782,СВЦЭМ!$A$39:$A$782,$A49,СВЦЭМ!$B$39:$B$782,Q$47)+'СЕТ СН'!$G$12+СВЦЭМ!$D$10+'СЕТ СН'!$G$5-'СЕТ СН'!$G$20</f>
        <v>2987.0839591200001</v>
      </c>
      <c r="R49" s="36">
        <f>SUMIFS(СВЦЭМ!$C$39:$C$782,СВЦЭМ!$A$39:$A$782,$A49,СВЦЭМ!$B$39:$B$782,R$47)+'СЕТ СН'!$G$12+СВЦЭМ!$D$10+'СЕТ СН'!$G$5-'СЕТ СН'!$G$20</f>
        <v>2970.0923905600002</v>
      </c>
      <c r="S49" s="36">
        <f>SUMIFS(СВЦЭМ!$C$39:$C$782,СВЦЭМ!$A$39:$A$782,$A49,СВЦЭМ!$B$39:$B$782,S$47)+'СЕТ СН'!$G$12+СВЦЭМ!$D$10+'СЕТ СН'!$G$5-'СЕТ СН'!$G$20</f>
        <v>2953.1452384000004</v>
      </c>
      <c r="T49" s="36">
        <f>SUMIFS(СВЦЭМ!$C$39:$C$782,СВЦЭМ!$A$39:$A$782,$A49,СВЦЭМ!$B$39:$B$782,T$47)+'СЕТ СН'!$G$12+СВЦЭМ!$D$10+'СЕТ СН'!$G$5-'СЕТ СН'!$G$20</f>
        <v>2950.5503201299998</v>
      </c>
      <c r="U49" s="36">
        <f>SUMIFS(СВЦЭМ!$C$39:$C$782,СВЦЭМ!$A$39:$A$782,$A49,СВЦЭМ!$B$39:$B$782,U$47)+'СЕТ СН'!$G$12+СВЦЭМ!$D$10+'СЕТ СН'!$G$5-'СЕТ СН'!$G$20</f>
        <v>2950.5254126099999</v>
      </c>
      <c r="V49" s="36">
        <f>SUMIFS(СВЦЭМ!$C$39:$C$782,СВЦЭМ!$A$39:$A$782,$A49,СВЦЭМ!$B$39:$B$782,V$47)+'СЕТ СН'!$G$12+СВЦЭМ!$D$10+'СЕТ СН'!$G$5-'СЕТ СН'!$G$20</f>
        <v>2953.4025458400001</v>
      </c>
      <c r="W49" s="36">
        <f>SUMIFS(СВЦЭМ!$C$39:$C$782,СВЦЭМ!$A$39:$A$782,$A49,СВЦЭМ!$B$39:$B$782,W$47)+'СЕТ СН'!$G$12+СВЦЭМ!$D$10+'СЕТ СН'!$G$5-'СЕТ СН'!$G$20</f>
        <v>2970.49436681</v>
      </c>
      <c r="X49" s="36">
        <f>SUMIFS(СВЦЭМ!$C$39:$C$782,СВЦЭМ!$A$39:$A$782,$A49,СВЦЭМ!$B$39:$B$782,X$47)+'СЕТ СН'!$G$12+СВЦЭМ!$D$10+'СЕТ СН'!$G$5-'СЕТ СН'!$G$20</f>
        <v>3014.3813208500001</v>
      </c>
      <c r="Y49" s="36">
        <f>SUMIFS(СВЦЭМ!$C$39:$C$782,СВЦЭМ!$A$39:$A$782,$A49,СВЦЭМ!$B$39:$B$782,Y$47)+'СЕТ СН'!$G$12+СВЦЭМ!$D$10+'СЕТ СН'!$G$5-'СЕТ СН'!$G$20</f>
        <v>3038.5537089199997</v>
      </c>
    </row>
    <row r="50" spans="1:25" ht="15.75" x14ac:dyDescent="0.2">
      <c r="A50" s="35">
        <f t="shared" ref="A50:A78" si="1">A49+1</f>
        <v>44564</v>
      </c>
      <c r="B50" s="36">
        <f>SUMIFS(СВЦЭМ!$C$39:$C$782,СВЦЭМ!$A$39:$A$782,$A50,СВЦЭМ!$B$39:$B$782,B$47)+'СЕТ СН'!$G$12+СВЦЭМ!$D$10+'СЕТ СН'!$G$5-'СЕТ СН'!$G$20</f>
        <v>2998.39314835</v>
      </c>
      <c r="C50" s="36">
        <f>SUMIFS(СВЦЭМ!$C$39:$C$782,СВЦЭМ!$A$39:$A$782,$A50,СВЦЭМ!$B$39:$B$782,C$47)+'СЕТ СН'!$G$12+СВЦЭМ!$D$10+'СЕТ СН'!$G$5-'СЕТ СН'!$G$20</f>
        <v>2990.29634541</v>
      </c>
      <c r="D50" s="36">
        <f>SUMIFS(СВЦЭМ!$C$39:$C$782,СВЦЭМ!$A$39:$A$782,$A50,СВЦЭМ!$B$39:$B$782,D$47)+'СЕТ СН'!$G$12+СВЦЭМ!$D$10+'СЕТ СН'!$G$5-'СЕТ СН'!$G$20</f>
        <v>3030.9753967400002</v>
      </c>
      <c r="E50" s="36">
        <f>SUMIFS(СВЦЭМ!$C$39:$C$782,СВЦЭМ!$A$39:$A$782,$A50,СВЦЭМ!$B$39:$B$782,E$47)+'СЕТ СН'!$G$12+СВЦЭМ!$D$10+'СЕТ СН'!$G$5-'СЕТ СН'!$G$20</f>
        <v>3038.1841808400004</v>
      </c>
      <c r="F50" s="36">
        <f>SUMIFS(СВЦЭМ!$C$39:$C$782,СВЦЭМ!$A$39:$A$782,$A50,СВЦЭМ!$B$39:$B$782,F$47)+'СЕТ СН'!$G$12+СВЦЭМ!$D$10+'СЕТ СН'!$G$5-'СЕТ СН'!$G$20</f>
        <v>3042.6344152199999</v>
      </c>
      <c r="G50" s="36">
        <f>SUMIFS(СВЦЭМ!$C$39:$C$782,СВЦЭМ!$A$39:$A$782,$A50,СВЦЭМ!$B$39:$B$782,G$47)+'СЕТ СН'!$G$12+СВЦЭМ!$D$10+'СЕТ СН'!$G$5-'СЕТ СН'!$G$20</f>
        <v>3037.4634713</v>
      </c>
      <c r="H50" s="36">
        <f>SUMIFS(СВЦЭМ!$C$39:$C$782,СВЦЭМ!$A$39:$A$782,$A50,СВЦЭМ!$B$39:$B$782,H$47)+'СЕТ СН'!$G$12+СВЦЭМ!$D$10+'СЕТ СН'!$G$5-'СЕТ СН'!$G$20</f>
        <v>3010.4455618399998</v>
      </c>
      <c r="I50" s="36">
        <f>SUMIFS(СВЦЭМ!$C$39:$C$782,СВЦЭМ!$A$39:$A$782,$A50,СВЦЭМ!$B$39:$B$782,I$47)+'СЕТ СН'!$G$12+СВЦЭМ!$D$10+'СЕТ СН'!$G$5-'СЕТ СН'!$G$20</f>
        <v>3020.1839711399998</v>
      </c>
      <c r="J50" s="36">
        <f>SUMIFS(СВЦЭМ!$C$39:$C$782,СВЦЭМ!$A$39:$A$782,$A50,СВЦЭМ!$B$39:$B$782,J$47)+'СЕТ СН'!$G$12+СВЦЭМ!$D$10+'СЕТ СН'!$G$5-'СЕТ СН'!$G$20</f>
        <v>2998.7844785500001</v>
      </c>
      <c r="K50" s="36">
        <f>SUMIFS(СВЦЭМ!$C$39:$C$782,СВЦЭМ!$A$39:$A$782,$A50,СВЦЭМ!$B$39:$B$782,K$47)+'СЕТ СН'!$G$12+СВЦЭМ!$D$10+'СЕТ СН'!$G$5-'СЕТ СН'!$G$20</f>
        <v>2973.5967671600001</v>
      </c>
      <c r="L50" s="36">
        <f>SUMIFS(СВЦЭМ!$C$39:$C$782,СВЦЭМ!$A$39:$A$782,$A50,СВЦЭМ!$B$39:$B$782,L$47)+'СЕТ СН'!$G$12+СВЦЭМ!$D$10+'СЕТ СН'!$G$5-'СЕТ СН'!$G$20</f>
        <v>2976.9324354600003</v>
      </c>
      <c r="M50" s="36">
        <f>SUMIFS(СВЦЭМ!$C$39:$C$782,СВЦЭМ!$A$39:$A$782,$A50,СВЦЭМ!$B$39:$B$782,M$47)+'СЕТ СН'!$G$12+СВЦЭМ!$D$10+'СЕТ СН'!$G$5-'СЕТ СН'!$G$20</f>
        <v>2993.92352953</v>
      </c>
      <c r="N50" s="36">
        <f>SUMIFS(СВЦЭМ!$C$39:$C$782,СВЦЭМ!$A$39:$A$782,$A50,СВЦЭМ!$B$39:$B$782,N$47)+'СЕТ СН'!$G$12+СВЦЭМ!$D$10+'СЕТ СН'!$G$5-'СЕТ СН'!$G$20</f>
        <v>3000.8778697799999</v>
      </c>
      <c r="O50" s="36">
        <f>SUMIFS(СВЦЭМ!$C$39:$C$782,СВЦЭМ!$A$39:$A$782,$A50,СВЦЭМ!$B$39:$B$782,O$47)+'СЕТ СН'!$G$12+СВЦЭМ!$D$10+'СЕТ СН'!$G$5-'СЕТ СН'!$G$20</f>
        <v>3034.12708398</v>
      </c>
      <c r="P50" s="36">
        <f>SUMIFS(СВЦЭМ!$C$39:$C$782,СВЦЭМ!$A$39:$A$782,$A50,СВЦЭМ!$B$39:$B$782,P$47)+'СЕТ СН'!$G$12+СВЦЭМ!$D$10+'СЕТ СН'!$G$5-'СЕТ СН'!$G$20</f>
        <v>3038.0366894700001</v>
      </c>
      <c r="Q50" s="36">
        <f>SUMIFS(СВЦЭМ!$C$39:$C$782,СВЦЭМ!$A$39:$A$782,$A50,СВЦЭМ!$B$39:$B$782,Q$47)+'СЕТ СН'!$G$12+СВЦЭМ!$D$10+'СЕТ СН'!$G$5-'СЕТ СН'!$G$20</f>
        <v>3033.56928406</v>
      </c>
      <c r="R50" s="36">
        <f>SUMIFS(СВЦЭМ!$C$39:$C$782,СВЦЭМ!$A$39:$A$782,$A50,СВЦЭМ!$B$39:$B$782,R$47)+'СЕТ СН'!$G$12+СВЦЭМ!$D$10+'СЕТ СН'!$G$5-'СЕТ СН'!$G$20</f>
        <v>2989.2577270900001</v>
      </c>
      <c r="S50" s="36">
        <f>SUMIFS(СВЦЭМ!$C$39:$C$782,СВЦЭМ!$A$39:$A$782,$A50,СВЦЭМ!$B$39:$B$782,S$47)+'СЕТ СН'!$G$12+СВЦЭМ!$D$10+'СЕТ СН'!$G$5-'СЕТ СН'!$G$20</f>
        <v>2964.2602442400002</v>
      </c>
      <c r="T50" s="36">
        <f>SUMIFS(СВЦЭМ!$C$39:$C$782,СВЦЭМ!$A$39:$A$782,$A50,СВЦЭМ!$B$39:$B$782,T$47)+'СЕТ СН'!$G$12+СВЦЭМ!$D$10+'СЕТ СН'!$G$5-'СЕТ СН'!$G$20</f>
        <v>2957.3067752100001</v>
      </c>
      <c r="U50" s="36">
        <f>SUMIFS(СВЦЭМ!$C$39:$C$782,СВЦЭМ!$A$39:$A$782,$A50,СВЦЭМ!$B$39:$B$782,U$47)+'СЕТ СН'!$G$12+СВЦЭМ!$D$10+'СЕТ СН'!$G$5-'СЕТ СН'!$G$20</f>
        <v>2965.9390032800002</v>
      </c>
      <c r="V50" s="36">
        <f>SUMIFS(СВЦЭМ!$C$39:$C$782,СВЦЭМ!$A$39:$A$782,$A50,СВЦЭМ!$B$39:$B$782,V$47)+'СЕТ СН'!$G$12+СВЦЭМ!$D$10+'СЕТ СН'!$G$5-'СЕТ СН'!$G$20</f>
        <v>2970.1131375800001</v>
      </c>
      <c r="W50" s="36">
        <f>SUMIFS(СВЦЭМ!$C$39:$C$782,СВЦЭМ!$A$39:$A$782,$A50,СВЦЭМ!$B$39:$B$782,W$47)+'СЕТ СН'!$G$12+СВЦЭМ!$D$10+'СЕТ СН'!$G$5-'СЕТ СН'!$G$20</f>
        <v>2990.0049324000001</v>
      </c>
      <c r="X50" s="36">
        <f>SUMIFS(СВЦЭМ!$C$39:$C$782,СВЦЭМ!$A$39:$A$782,$A50,СВЦЭМ!$B$39:$B$782,X$47)+'СЕТ СН'!$G$12+СВЦЭМ!$D$10+'СЕТ СН'!$G$5-'СЕТ СН'!$G$20</f>
        <v>3008.0912400900002</v>
      </c>
      <c r="Y50" s="36">
        <f>SUMIFS(СВЦЭМ!$C$39:$C$782,СВЦЭМ!$A$39:$A$782,$A50,СВЦЭМ!$B$39:$B$782,Y$47)+'СЕТ СН'!$G$12+СВЦЭМ!$D$10+'СЕТ СН'!$G$5-'СЕТ СН'!$G$20</f>
        <v>3012.4186555800002</v>
      </c>
    </row>
    <row r="51" spans="1:25" ht="15.75" x14ac:dyDescent="0.2">
      <c r="A51" s="35">
        <f t="shared" si="1"/>
        <v>44565</v>
      </c>
      <c r="B51" s="36">
        <f>SUMIFS(СВЦЭМ!$C$39:$C$782,СВЦЭМ!$A$39:$A$782,$A51,СВЦЭМ!$B$39:$B$782,B$47)+'СЕТ СН'!$G$12+СВЦЭМ!$D$10+'СЕТ СН'!$G$5-'СЕТ СН'!$G$20</f>
        <v>2900.0415933000004</v>
      </c>
      <c r="C51" s="36">
        <f>SUMIFS(СВЦЭМ!$C$39:$C$782,СВЦЭМ!$A$39:$A$782,$A51,СВЦЭМ!$B$39:$B$782,C$47)+'СЕТ СН'!$G$12+СВЦЭМ!$D$10+'СЕТ СН'!$G$5-'СЕТ СН'!$G$20</f>
        <v>2926.54301794</v>
      </c>
      <c r="D51" s="36">
        <f>SUMIFS(СВЦЭМ!$C$39:$C$782,СВЦЭМ!$A$39:$A$782,$A51,СВЦЭМ!$B$39:$B$782,D$47)+'СЕТ СН'!$G$12+СВЦЭМ!$D$10+'СЕТ СН'!$G$5-'СЕТ СН'!$G$20</f>
        <v>2976.6100694000002</v>
      </c>
      <c r="E51" s="36">
        <f>SUMIFS(СВЦЭМ!$C$39:$C$782,СВЦЭМ!$A$39:$A$782,$A51,СВЦЭМ!$B$39:$B$782,E$47)+'СЕТ СН'!$G$12+СВЦЭМ!$D$10+'СЕТ СН'!$G$5-'СЕТ СН'!$G$20</f>
        <v>2992.4189087100003</v>
      </c>
      <c r="F51" s="36">
        <f>SUMIFS(СВЦЭМ!$C$39:$C$782,СВЦЭМ!$A$39:$A$782,$A51,СВЦЭМ!$B$39:$B$782,F$47)+'СЕТ СН'!$G$12+СВЦЭМ!$D$10+'СЕТ СН'!$G$5-'СЕТ СН'!$G$20</f>
        <v>2990.3907914600004</v>
      </c>
      <c r="G51" s="36">
        <f>SUMIFS(СВЦЭМ!$C$39:$C$782,СВЦЭМ!$A$39:$A$782,$A51,СВЦЭМ!$B$39:$B$782,G$47)+'СЕТ СН'!$G$12+СВЦЭМ!$D$10+'СЕТ СН'!$G$5-'СЕТ СН'!$G$20</f>
        <v>2990.5082006399998</v>
      </c>
      <c r="H51" s="36">
        <f>SUMIFS(СВЦЭМ!$C$39:$C$782,СВЦЭМ!$A$39:$A$782,$A51,СВЦЭМ!$B$39:$B$782,H$47)+'СЕТ СН'!$G$12+СВЦЭМ!$D$10+'СЕТ СН'!$G$5-'СЕТ СН'!$G$20</f>
        <v>2965.55657789</v>
      </c>
      <c r="I51" s="36">
        <f>SUMIFS(СВЦЭМ!$C$39:$C$782,СВЦЭМ!$A$39:$A$782,$A51,СВЦЭМ!$B$39:$B$782,I$47)+'СЕТ СН'!$G$12+СВЦЭМ!$D$10+'СЕТ СН'!$G$5-'СЕТ СН'!$G$20</f>
        <v>2984.2005813300002</v>
      </c>
      <c r="J51" s="36">
        <f>SUMIFS(СВЦЭМ!$C$39:$C$782,СВЦЭМ!$A$39:$A$782,$A51,СВЦЭМ!$B$39:$B$782,J$47)+'СЕТ СН'!$G$12+СВЦЭМ!$D$10+'СЕТ СН'!$G$5-'СЕТ СН'!$G$20</f>
        <v>2974.09662338</v>
      </c>
      <c r="K51" s="36">
        <f>SUMIFS(СВЦЭМ!$C$39:$C$782,СВЦЭМ!$A$39:$A$782,$A51,СВЦЭМ!$B$39:$B$782,K$47)+'СЕТ СН'!$G$12+СВЦЭМ!$D$10+'СЕТ СН'!$G$5-'СЕТ СН'!$G$20</f>
        <v>2948.9230384700004</v>
      </c>
      <c r="L51" s="36">
        <f>SUMIFS(СВЦЭМ!$C$39:$C$782,СВЦЭМ!$A$39:$A$782,$A51,СВЦЭМ!$B$39:$B$782,L$47)+'СЕТ СН'!$G$12+СВЦЭМ!$D$10+'СЕТ СН'!$G$5-'СЕТ СН'!$G$20</f>
        <v>2960.9498517900001</v>
      </c>
      <c r="M51" s="36">
        <f>SUMIFS(СВЦЭМ!$C$39:$C$782,СВЦЭМ!$A$39:$A$782,$A51,СВЦЭМ!$B$39:$B$782,M$47)+'СЕТ СН'!$G$12+СВЦЭМ!$D$10+'СЕТ СН'!$G$5-'СЕТ СН'!$G$20</f>
        <v>2962.7997551099998</v>
      </c>
      <c r="N51" s="36">
        <f>SUMIFS(СВЦЭМ!$C$39:$C$782,СВЦЭМ!$A$39:$A$782,$A51,СВЦЭМ!$B$39:$B$782,N$47)+'СЕТ СН'!$G$12+СВЦЭМ!$D$10+'СЕТ СН'!$G$5-'СЕТ СН'!$G$20</f>
        <v>2971.55354235</v>
      </c>
      <c r="O51" s="36">
        <f>SUMIFS(СВЦЭМ!$C$39:$C$782,СВЦЭМ!$A$39:$A$782,$A51,СВЦЭМ!$B$39:$B$782,O$47)+'СЕТ СН'!$G$12+СВЦЭМ!$D$10+'СЕТ СН'!$G$5-'СЕТ СН'!$G$20</f>
        <v>2986.30327149</v>
      </c>
      <c r="P51" s="36">
        <f>SUMIFS(СВЦЭМ!$C$39:$C$782,СВЦЭМ!$A$39:$A$782,$A51,СВЦЭМ!$B$39:$B$782,P$47)+'СЕТ СН'!$G$12+СВЦЭМ!$D$10+'СЕТ СН'!$G$5-'СЕТ СН'!$G$20</f>
        <v>2990.8197077300001</v>
      </c>
      <c r="Q51" s="36">
        <f>SUMIFS(СВЦЭМ!$C$39:$C$782,СВЦЭМ!$A$39:$A$782,$A51,СВЦЭМ!$B$39:$B$782,Q$47)+'СЕТ СН'!$G$12+СВЦЭМ!$D$10+'СЕТ СН'!$G$5-'СЕТ СН'!$G$20</f>
        <v>2976.9942027300003</v>
      </c>
      <c r="R51" s="36">
        <f>SUMIFS(СВЦЭМ!$C$39:$C$782,СВЦЭМ!$A$39:$A$782,$A51,СВЦЭМ!$B$39:$B$782,R$47)+'СЕТ СН'!$G$12+СВЦЭМ!$D$10+'СЕТ СН'!$G$5-'СЕТ СН'!$G$20</f>
        <v>2941.0433249100001</v>
      </c>
      <c r="S51" s="36">
        <f>SUMIFS(СВЦЭМ!$C$39:$C$782,СВЦЭМ!$A$39:$A$782,$A51,СВЦЭМ!$B$39:$B$782,S$47)+'СЕТ СН'!$G$12+СВЦЭМ!$D$10+'СЕТ СН'!$G$5-'СЕТ СН'!$G$20</f>
        <v>2950.0156175700004</v>
      </c>
      <c r="T51" s="36">
        <f>SUMIFS(СВЦЭМ!$C$39:$C$782,СВЦЭМ!$A$39:$A$782,$A51,СВЦЭМ!$B$39:$B$782,T$47)+'СЕТ СН'!$G$12+СВЦЭМ!$D$10+'СЕТ СН'!$G$5-'СЕТ СН'!$G$20</f>
        <v>2945.94006571</v>
      </c>
      <c r="U51" s="36">
        <f>SUMIFS(СВЦЭМ!$C$39:$C$782,СВЦЭМ!$A$39:$A$782,$A51,СВЦЭМ!$B$39:$B$782,U$47)+'СЕТ СН'!$G$12+СВЦЭМ!$D$10+'СЕТ СН'!$G$5-'СЕТ СН'!$G$20</f>
        <v>2942.42903832</v>
      </c>
      <c r="V51" s="36">
        <f>SUMIFS(СВЦЭМ!$C$39:$C$782,СВЦЭМ!$A$39:$A$782,$A51,СВЦЭМ!$B$39:$B$782,V$47)+'СЕТ СН'!$G$12+СВЦЭМ!$D$10+'СЕТ СН'!$G$5-'СЕТ СН'!$G$20</f>
        <v>2932.6907750800001</v>
      </c>
      <c r="W51" s="36">
        <f>SUMIFS(СВЦЭМ!$C$39:$C$782,СВЦЭМ!$A$39:$A$782,$A51,СВЦЭМ!$B$39:$B$782,W$47)+'СЕТ СН'!$G$12+СВЦЭМ!$D$10+'СЕТ СН'!$G$5-'СЕТ СН'!$G$20</f>
        <v>2946.2305659200001</v>
      </c>
      <c r="X51" s="36">
        <f>SUMIFS(СВЦЭМ!$C$39:$C$782,СВЦЭМ!$A$39:$A$782,$A51,СВЦЭМ!$B$39:$B$782,X$47)+'СЕТ СН'!$G$12+СВЦЭМ!$D$10+'СЕТ СН'!$G$5-'СЕТ СН'!$G$20</f>
        <v>2957.1494747799998</v>
      </c>
      <c r="Y51" s="36">
        <f>SUMIFS(СВЦЭМ!$C$39:$C$782,СВЦЭМ!$A$39:$A$782,$A51,СВЦЭМ!$B$39:$B$782,Y$47)+'СЕТ СН'!$G$12+СВЦЭМ!$D$10+'СЕТ СН'!$G$5-'СЕТ СН'!$G$20</f>
        <v>2983.4013637200001</v>
      </c>
    </row>
    <row r="52" spans="1:25" ht="15.75" x14ac:dyDescent="0.2">
      <c r="A52" s="35">
        <f t="shared" si="1"/>
        <v>44566</v>
      </c>
      <c r="B52" s="36">
        <f>SUMIFS(СВЦЭМ!$C$39:$C$782,СВЦЭМ!$A$39:$A$782,$A52,СВЦЭМ!$B$39:$B$782,B$47)+'СЕТ СН'!$G$12+СВЦЭМ!$D$10+'СЕТ СН'!$G$5-'СЕТ СН'!$G$20</f>
        <v>2900.1241766800003</v>
      </c>
      <c r="C52" s="36">
        <f>SUMIFS(СВЦЭМ!$C$39:$C$782,СВЦЭМ!$A$39:$A$782,$A52,СВЦЭМ!$B$39:$B$782,C$47)+'СЕТ СН'!$G$12+СВЦЭМ!$D$10+'СЕТ СН'!$G$5-'СЕТ СН'!$G$20</f>
        <v>2917.15667123</v>
      </c>
      <c r="D52" s="36">
        <f>SUMIFS(СВЦЭМ!$C$39:$C$782,СВЦЭМ!$A$39:$A$782,$A52,СВЦЭМ!$B$39:$B$782,D$47)+'СЕТ СН'!$G$12+СВЦЭМ!$D$10+'СЕТ СН'!$G$5-'СЕТ СН'!$G$20</f>
        <v>2942.8266839400003</v>
      </c>
      <c r="E52" s="36">
        <f>SUMIFS(СВЦЭМ!$C$39:$C$782,СВЦЭМ!$A$39:$A$782,$A52,СВЦЭМ!$B$39:$B$782,E$47)+'СЕТ СН'!$G$12+СВЦЭМ!$D$10+'СЕТ СН'!$G$5-'СЕТ СН'!$G$20</f>
        <v>2956.2107533099997</v>
      </c>
      <c r="F52" s="36">
        <f>SUMIFS(СВЦЭМ!$C$39:$C$782,СВЦЭМ!$A$39:$A$782,$A52,СВЦЭМ!$B$39:$B$782,F$47)+'СЕТ СН'!$G$12+СВЦЭМ!$D$10+'СЕТ СН'!$G$5-'СЕТ СН'!$G$20</f>
        <v>2948.2022730200001</v>
      </c>
      <c r="G52" s="36">
        <f>SUMIFS(СВЦЭМ!$C$39:$C$782,СВЦЭМ!$A$39:$A$782,$A52,СВЦЭМ!$B$39:$B$782,G$47)+'СЕТ СН'!$G$12+СВЦЭМ!$D$10+'СЕТ СН'!$G$5-'СЕТ СН'!$G$20</f>
        <v>2932.69845708</v>
      </c>
      <c r="H52" s="36">
        <f>SUMIFS(СВЦЭМ!$C$39:$C$782,СВЦЭМ!$A$39:$A$782,$A52,СВЦЭМ!$B$39:$B$782,H$47)+'СЕТ СН'!$G$12+СВЦЭМ!$D$10+'СЕТ СН'!$G$5-'СЕТ СН'!$G$20</f>
        <v>2906.23969081</v>
      </c>
      <c r="I52" s="36">
        <f>SUMIFS(СВЦЭМ!$C$39:$C$782,СВЦЭМ!$A$39:$A$782,$A52,СВЦЭМ!$B$39:$B$782,I$47)+'СЕТ СН'!$G$12+СВЦЭМ!$D$10+'СЕТ СН'!$G$5-'СЕТ СН'!$G$20</f>
        <v>2899.27140577</v>
      </c>
      <c r="J52" s="36">
        <f>SUMIFS(СВЦЭМ!$C$39:$C$782,СВЦЭМ!$A$39:$A$782,$A52,СВЦЭМ!$B$39:$B$782,J$47)+'СЕТ СН'!$G$12+СВЦЭМ!$D$10+'СЕТ СН'!$G$5-'СЕТ СН'!$G$20</f>
        <v>2903.2972406200001</v>
      </c>
      <c r="K52" s="36">
        <f>SUMIFS(СВЦЭМ!$C$39:$C$782,СВЦЭМ!$A$39:$A$782,$A52,СВЦЭМ!$B$39:$B$782,K$47)+'СЕТ СН'!$G$12+СВЦЭМ!$D$10+'СЕТ СН'!$G$5-'СЕТ СН'!$G$20</f>
        <v>2894.9181046100002</v>
      </c>
      <c r="L52" s="36">
        <f>SUMIFS(СВЦЭМ!$C$39:$C$782,СВЦЭМ!$A$39:$A$782,$A52,СВЦЭМ!$B$39:$B$782,L$47)+'СЕТ СН'!$G$12+СВЦЭМ!$D$10+'СЕТ СН'!$G$5-'СЕТ СН'!$G$20</f>
        <v>2898.2429160500001</v>
      </c>
      <c r="M52" s="36">
        <f>SUMIFS(СВЦЭМ!$C$39:$C$782,СВЦЭМ!$A$39:$A$782,$A52,СВЦЭМ!$B$39:$B$782,M$47)+'СЕТ СН'!$G$12+СВЦЭМ!$D$10+'СЕТ СН'!$G$5-'СЕТ СН'!$G$20</f>
        <v>2888.5578786800002</v>
      </c>
      <c r="N52" s="36">
        <f>SUMIFS(СВЦЭМ!$C$39:$C$782,СВЦЭМ!$A$39:$A$782,$A52,СВЦЭМ!$B$39:$B$782,N$47)+'СЕТ СН'!$G$12+СВЦЭМ!$D$10+'СЕТ СН'!$G$5-'СЕТ СН'!$G$20</f>
        <v>2910.2190868500002</v>
      </c>
      <c r="O52" s="36">
        <f>SUMIFS(СВЦЭМ!$C$39:$C$782,СВЦЭМ!$A$39:$A$782,$A52,СВЦЭМ!$B$39:$B$782,O$47)+'СЕТ СН'!$G$12+СВЦЭМ!$D$10+'СЕТ СН'!$G$5-'СЕТ СН'!$G$20</f>
        <v>2941.4893853100002</v>
      </c>
      <c r="P52" s="36">
        <f>SUMIFS(СВЦЭМ!$C$39:$C$782,СВЦЭМ!$A$39:$A$782,$A52,СВЦЭМ!$B$39:$B$782,P$47)+'СЕТ СН'!$G$12+СВЦЭМ!$D$10+'СЕТ СН'!$G$5-'СЕТ СН'!$G$20</f>
        <v>2939.03147257</v>
      </c>
      <c r="Q52" s="36">
        <f>SUMIFS(СВЦЭМ!$C$39:$C$782,СВЦЭМ!$A$39:$A$782,$A52,СВЦЭМ!$B$39:$B$782,Q$47)+'СЕТ СН'!$G$12+СВЦЭМ!$D$10+'СЕТ СН'!$G$5-'СЕТ СН'!$G$20</f>
        <v>2933.2897651600001</v>
      </c>
      <c r="R52" s="36">
        <f>SUMIFS(СВЦЭМ!$C$39:$C$782,СВЦЭМ!$A$39:$A$782,$A52,СВЦЭМ!$B$39:$B$782,R$47)+'СЕТ СН'!$G$12+СВЦЭМ!$D$10+'СЕТ СН'!$G$5-'СЕТ СН'!$G$20</f>
        <v>2881.4167536100003</v>
      </c>
      <c r="S52" s="36">
        <f>SUMIFS(СВЦЭМ!$C$39:$C$782,СВЦЭМ!$A$39:$A$782,$A52,СВЦЭМ!$B$39:$B$782,S$47)+'СЕТ СН'!$G$12+СВЦЭМ!$D$10+'СЕТ СН'!$G$5-'СЕТ СН'!$G$20</f>
        <v>2875.5002304300001</v>
      </c>
      <c r="T52" s="36">
        <f>SUMIFS(СВЦЭМ!$C$39:$C$782,СВЦЭМ!$A$39:$A$782,$A52,СВЦЭМ!$B$39:$B$782,T$47)+'СЕТ СН'!$G$12+СВЦЭМ!$D$10+'СЕТ СН'!$G$5-'СЕТ СН'!$G$20</f>
        <v>2875.7443102799998</v>
      </c>
      <c r="U52" s="36">
        <f>SUMIFS(СВЦЭМ!$C$39:$C$782,СВЦЭМ!$A$39:$A$782,$A52,СВЦЭМ!$B$39:$B$782,U$47)+'СЕТ СН'!$G$12+СВЦЭМ!$D$10+'СЕТ СН'!$G$5-'СЕТ СН'!$G$20</f>
        <v>2872.7716542400003</v>
      </c>
      <c r="V52" s="36">
        <f>SUMIFS(СВЦЭМ!$C$39:$C$782,СВЦЭМ!$A$39:$A$782,$A52,СВЦЭМ!$B$39:$B$782,V$47)+'СЕТ СН'!$G$12+СВЦЭМ!$D$10+'СЕТ СН'!$G$5-'СЕТ СН'!$G$20</f>
        <v>2867.5031257999999</v>
      </c>
      <c r="W52" s="36">
        <f>SUMIFS(СВЦЭМ!$C$39:$C$782,СВЦЭМ!$A$39:$A$782,$A52,СВЦЭМ!$B$39:$B$782,W$47)+'СЕТ СН'!$G$12+СВЦЭМ!$D$10+'СЕТ СН'!$G$5-'СЕТ СН'!$G$20</f>
        <v>2906.9001361700002</v>
      </c>
      <c r="X52" s="36">
        <f>SUMIFS(СВЦЭМ!$C$39:$C$782,СВЦЭМ!$A$39:$A$782,$A52,СВЦЭМ!$B$39:$B$782,X$47)+'СЕТ СН'!$G$12+СВЦЭМ!$D$10+'СЕТ СН'!$G$5-'СЕТ СН'!$G$20</f>
        <v>2925.70241558</v>
      </c>
      <c r="Y52" s="36">
        <f>SUMIFS(СВЦЭМ!$C$39:$C$782,СВЦЭМ!$A$39:$A$782,$A52,СВЦЭМ!$B$39:$B$782,Y$47)+'СЕТ СН'!$G$12+СВЦЭМ!$D$10+'СЕТ СН'!$G$5-'СЕТ СН'!$G$20</f>
        <v>2945.06276067</v>
      </c>
    </row>
    <row r="53" spans="1:25" ht="15.75" x14ac:dyDescent="0.2">
      <c r="A53" s="35">
        <f t="shared" si="1"/>
        <v>44567</v>
      </c>
      <c r="B53" s="36">
        <f>SUMIFS(СВЦЭМ!$C$39:$C$782,СВЦЭМ!$A$39:$A$782,$A53,СВЦЭМ!$B$39:$B$782,B$47)+'СЕТ СН'!$G$12+СВЦЭМ!$D$10+'СЕТ СН'!$G$5-'СЕТ СН'!$G$20</f>
        <v>2920.0876331500003</v>
      </c>
      <c r="C53" s="36">
        <f>SUMIFS(СВЦЭМ!$C$39:$C$782,СВЦЭМ!$A$39:$A$782,$A53,СВЦЭМ!$B$39:$B$782,C$47)+'СЕТ СН'!$G$12+СВЦЭМ!$D$10+'СЕТ СН'!$G$5-'СЕТ СН'!$G$20</f>
        <v>2948.7789561899999</v>
      </c>
      <c r="D53" s="36">
        <f>SUMIFS(СВЦЭМ!$C$39:$C$782,СВЦЭМ!$A$39:$A$782,$A53,СВЦЭМ!$B$39:$B$782,D$47)+'СЕТ СН'!$G$12+СВЦЭМ!$D$10+'СЕТ СН'!$G$5-'СЕТ СН'!$G$20</f>
        <v>2958.4644613400001</v>
      </c>
      <c r="E53" s="36">
        <f>SUMIFS(СВЦЭМ!$C$39:$C$782,СВЦЭМ!$A$39:$A$782,$A53,СВЦЭМ!$B$39:$B$782,E$47)+'СЕТ СН'!$G$12+СВЦЭМ!$D$10+'СЕТ СН'!$G$5-'СЕТ СН'!$G$20</f>
        <v>2973.4162992400002</v>
      </c>
      <c r="F53" s="36">
        <f>SUMIFS(СВЦЭМ!$C$39:$C$782,СВЦЭМ!$A$39:$A$782,$A53,СВЦЭМ!$B$39:$B$782,F$47)+'СЕТ СН'!$G$12+СВЦЭМ!$D$10+'СЕТ СН'!$G$5-'СЕТ СН'!$G$20</f>
        <v>2972.8314010300001</v>
      </c>
      <c r="G53" s="36">
        <f>SUMIFS(СВЦЭМ!$C$39:$C$782,СВЦЭМ!$A$39:$A$782,$A53,СВЦЭМ!$B$39:$B$782,G$47)+'СЕТ СН'!$G$12+СВЦЭМ!$D$10+'СЕТ СН'!$G$5-'СЕТ СН'!$G$20</f>
        <v>2954.5714213400001</v>
      </c>
      <c r="H53" s="36">
        <f>SUMIFS(СВЦЭМ!$C$39:$C$782,СВЦЭМ!$A$39:$A$782,$A53,СВЦЭМ!$B$39:$B$782,H$47)+'СЕТ СН'!$G$12+СВЦЭМ!$D$10+'СЕТ СН'!$G$5-'СЕТ СН'!$G$20</f>
        <v>2923.5443943300002</v>
      </c>
      <c r="I53" s="36">
        <f>SUMIFS(СВЦЭМ!$C$39:$C$782,СВЦЭМ!$A$39:$A$782,$A53,СВЦЭМ!$B$39:$B$782,I$47)+'СЕТ СН'!$G$12+СВЦЭМ!$D$10+'СЕТ СН'!$G$5-'СЕТ СН'!$G$20</f>
        <v>2904.46978446</v>
      </c>
      <c r="J53" s="36">
        <f>SUMIFS(СВЦЭМ!$C$39:$C$782,СВЦЭМ!$A$39:$A$782,$A53,СВЦЭМ!$B$39:$B$782,J$47)+'СЕТ СН'!$G$12+СВЦЭМ!$D$10+'СЕТ СН'!$G$5-'СЕТ СН'!$G$20</f>
        <v>2883.9127593499998</v>
      </c>
      <c r="K53" s="36">
        <f>SUMIFS(СВЦЭМ!$C$39:$C$782,СВЦЭМ!$A$39:$A$782,$A53,СВЦЭМ!$B$39:$B$782,K$47)+'СЕТ СН'!$G$12+СВЦЭМ!$D$10+'СЕТ СН'!$G$5-'СЕТ СН'!$G$20</f>
        <v>2886.44062162</v>
      </c>
      <c r="L53" s="36">
        <f>SUMIFS(СВЦЭМ!$C$39:$C$782,СВЦЭМ!$A$39:$A$782,$A53,СВЦЭМ!$B$39:$B$782,L$47)+'СЕТ СН'!$G$12+СВЦЭМ!$D$10+'СЕТ СН'!$G$5-'СЕТ СН'!$G$20</f>
        <v>2908.9812519799998</v>
      </c>
      <c r="M53" s="36">
        <f>SUMIFS(СВЦЭМ!$C$39:$C$782,СВЦЭМ!$A$39:$A$782,$A53,СВЦЭМ!$B$39:$B$782,M$47)+'СЕТ СН'!$G$12+СВЦЭМ!$D$10+'СЕТ СН'!$G$5-'СЕТ СН'!$G$20</f>
        <v>2907.7810369600002</v>
      </c>
      <c r="N53" s="36">
        <f>SUMIFS(СВЦЭМ!$C$39:$C$782,СВЦЭМ!$A$39:$A$782,$A53,СВЦЭМ!$B$39:$B$782,N$47)+'СЕТ СН'!$G$12+СВЦЭМ!$D$10+'СЕТ СН'!$G$5-'СЕТ СН'!$G$20</f>
        <v>2938.5134408100002</v>
      </c>
      <c r="O53" s="36">
        <f>SUMIFS(СВЦЭМ!$C$39:$C$782,СВЦЭМ!$A$39:$A$782,$A53,СВЦЭМ!$B$39:$B$782,O$47)+'СЕТ СН'!$G$12+СВЦЭМ!$D$10+'СЕТ СН'!$G$5-'СЕТ СН'!$G$20</f>
        <v>2978.4714326000003</v>
      </c>
      <c r="P53" s="36">
        <f>SUMIFS(СВЦЭМ!$C$39:$C$782,СВЦЭМ!$A$39:$A$782,$A53,СВЦЭМ!$B$39:$B$782,P$47)+'СЕТ СН'!$G$12+СВЦЭМ!$D$10+'СЕТ СН'!$G$5-'СЕТ СН'!$G$20</f>
        <v>2988.2179529200002</v>
      </c>
      <c r="Q53" s="36">
        <f>SUMIFS(СВЦЭМ!$C$39:$C$782,СВЦЭМ!$A$39:$A$782,$A53,СВЦЭМ!$B$39:$B$782,Q$47)+'СЕТ СН'!$G$12+СВЦЭМ!$D$10+'СЕТ СН'!$G$5-'СЕТ СН'!$G$20</f>
        <v>2977.8074498599999</v>
      </c>
      <c r="R53" s="36">
        <f>SUMIFS(СВЦЭМ!$C$39:$C$782,СВЦЭМ!$A$39:$A$782,$A53,СВЦЭМ!$B$39:$B$782,R$47)+'СЕТ СН'!$G$12+СВЦЭМ!$D$10+'СЕТ СН'!$G$5-'СЕТ СН'!$G$20</f>
        <v>2929.5762491800001</v>
      </c>
      <c r="S53" s="36">
        <f>SUMIFS(СВЦЭМ!$C$39:$C$782,СВЦЭМ!$A$39:$A$782,$A53,СВЦЭМ!$B$39:$B$782,S$47)+'СЕТ СН'!$G$12+СВЦЭМ!$D$10+'СЕТ СН'!$G$5-'СЕТ СН'!$G$20</f>
        <v>2906.1064476700003</v>
      </c>
      <c r="T53" s="36">
        <f>SUMIFS(СВЦЭМ!$C$39:$C$782,СВЦЭМ!$A$39:$A$782,$A53,СВЦЭМ!$B$39:$B$782,T$47)+'СЕТ СН'!$G$12+СВЦЭМ!$D$10+'СЕТ СН'!$G$5-'СЕТ СН'!$G$20</f>
        <v>2900.2239486200001</v>
      </c>
      <c r="U53" s="36">
        <f>SUMIFS(СВЦЭМ!$C$39:$C$782,СВЦЭМ!$A$39:$A$782,$A53,СВЦЭМ!$B$39:$B$782,U$47)+'СЕТ СН'!$G$12+СВЦЭМ!$D$10+'СЕТ СН'!$G$5-'СЕТ СН'!$G$20</f>
        <v>2906.5565841899997</v>
      </c>
      <c r="V53" s="36">
        <f>SUMIFS(СВЦЭМ!$C$39:$C$782,СВЦЭМ!$A$39:$A$782,$A53,СВЦЭМ!$B$39:$B$782,V$47)+'СЕТ СН'!$G$12+СВЦЭМ!$D$10+'СЕТ СН'!$G$5-'СЕТ СН'!$G$20</f>
        <v>2912.5241482600004</v>
      </c>
      <c r="W53" s="36">
        <f>SUMIFS(СВЦЭМ!$C$39:$C$782,СВЦЭМ!$A$39:$A$782,$A53,СВЦЭМ!$B$39:$B$782,W$47)+'СЕТ СН'!$G$12+СВЦЭМ!$D$10+'СЕТ СН'!$G$5-'СЕТ СН'!$G$20</f>
        <v>2925.2037598500001</v>
      </c>
      <c r="X53" s="36">
        <f>SUMIFS(СВЦЭМ!$C$39:$C$782,СВЦЭМ!$A$39:$A$782,$A53,СВЦЭМ!$B$39:$B$782,X$47)+'СЕТ СН'!$G$12+СВЦЭМ!$D$10+'СЕТ СН'!$G$5-'СЕТ СН'!$G$20</f>
        <v>2945.66361478</v>
      </c>
      <c r="Y53" s="36">
        <f>SUMIFS(СВЦЭМ!$C$39:$C$782,СВЦЭМ!$A$39:$A$782,$A53,СВЦЭМ!$B$39:$B$782,Y$47)+'СЕТ СН'!$G$12+СВЦЭМ!$D$10+'СЕТ СН'!$G$5-'СЕТ СН'!$G$20</f>
        <v>2980.67916831</v>
      </c>
    </row>
    <row r="54" spans="1:25" ht="15.75" x14ac:dyDescent="0.2">
      <c r="A54" s="35">
        <f t="shared" si="1"/>
        <v>44568</v>
      </c>
      <c r="B54" s="36">
        <f>SUMIFS(СВЦЭМ!$C$39:$C$782,СВЦЭМ!$A$39:$A$782,$A54,СВЦЭМ!$B$39:$B$782,B$47)+'СЕТ СН'!$G$12+СВЦЭМ!$D$10+'СЕТ СН'!$G$5-'СЕТ СН'!$G$20</f>
        <v>3016.5062428700003</v>
      </c>
      <c r="C54" s="36">
        <f>SUMIFS(СВЦЭМ!$C$39:$C$782,СВЦЭМ!$A$39:$A$782,$A54,СВЦЭМ!$B$39:$B$782,C$47)+'СЕТ СН'!$G$12+СВЦЭМ!$D$10+'СЕТ СН'!$G$5-'СЕТ СН'!$G$20</f>
        <v>2990.98202395</v>
      </c>
      <c r="D54" s="36">
        <f>SUMIFS(СВЦЭМ!$C$39:$C$782,СВЦЭМ!$A$39:$A$782,$A54,СВЦЭМ!$B$39:$B$782,D$47)+'СЕТ СН'!$G$12+СВЦЭМ!$D$10+'СЕТ СН'!$G$5-'СЕТ СН'!$G$20</f>
        <v>3017.97817334</v>
      </c>
      <c r="E54" s="36">
        <f>SUMIFS(СВЦЭМ!$C$39:$C$782,СВЦЭМ!$A$39:$A$782,$A54,СВЦЭМ!$B$39:$B$782,E$47)+'СЕТ СН'!$G$12+СВЦЭМ!$D$10+'СЕТ СН'!$G$5-'СЕТ СН'!$G$20</f>
        <v>3013.6123544700004</v>
      </c>
      <c r="F54" s="36">
        <f>SUMIFS(СВЦЭМ!$C$39:$C$782,СВЦЭМ!$A$39:$A$782,$A54,СВЦЭМ!$B$39:$B$782,F$47)+'СЕТ СН'!$G$12+СВЦЭМ!$D$10+'СЕТ СН'!$G$5-'СЕТ СН'!$G$20</f>
        <v>3007.4844126100002</v>
      </c>
      <c r="G54" s="36">
        <f>SUMIFS(СВЦЭМ!$C$39:$C$782,СВЦЭМ!$A$39:$A$782,$A54,СВЦЭМ!$B$39:$B$782,G$47)+'СЕТ СН'!$G$12+СВЦЭМ!$D$10+'СЕТ СН'!$G$5-'СЕТ СН'!$G$20</f>
        <v>3004.8258778999998</v>
      </c>
      <c r="H54" s="36">
        <f>SUMIFS(СВЦЭМ!$C$39:$C$782,СВЦЭМ!$A$39:$A$782,$A54,СВЦЭМ!$B$39:$B$782,H$47)+'СЕТ СН'!$G$12+СВЦЭМ!$D$10+'СЕТ СН'!$G$5-'СЕТ СН'!$G$20</f>
        <v>2977.64024531</v>
      </c>
      <c r="I54" s="36">
        <f>SUMIFS(СВЦЭМ!$C$39:$C$782,СВЦЭМ!$A$39:$A$782,$A54,СВЦЭМ!$B$39:$B$782,I$47)+'СЕТ СН'!$G$12+СВЦЭМ!$D$10+'СЕТ СН'!$G$5-'СЕТ СН'!$G$20</f>
        <v>2963.5405435000002</v>
      </c>
      <c r="J54" s="36">
        <f>SUMIFS(СВЦЭМ!$C$39:$C$782,СВЦЭМ!$A$39:$A$782,$A54,СВЦЭМ!$B$39:$B$782,J$47)+'СЕТ СН'!$G$12+СВЦЭМ!$D$10+'СЕТ СН'!$G$5-'СЕТ СН'!$G$20</f>
        <v>2980.6195639100001</v>
      </c>
      <c r="K54" s="36">
        <f>SUMIFS(СВЦЭМ!$C$39:$C$782,СВЦЭМ!$A$39:$A$782,$A54,СВЦЭМ!$B$39:$B$782,K$47)+'СЕТ СН'!$G$12+СВЦЭМ!$D$10+'СЕТ СН'!$G$5-'СЕТ СН'!$G$20</f>
        <v>2949.0831784800002</v>
      </c>
      <c r="L54" s="36">
        <f>SUMIFS(СВЦЭМ!$C$39:$C$782,СВЦЭМ!$A$39:$A$782,$A54,СВЦЭМ!$B$39:$B$782,L$47)+'СЕТ СН'!$G$12+СВЦЭМ!$D$10+'СЕТ СН'!$G$5-'СЕТ СН'!$G$20</f>
        <v>2965.9425220800003</v>
      </c>
      <c r="M54" s="36">
        <f>SUMIFS(СВЦЭМ!$C$39:$C$782,СВЦЭМ!$A$39:$A$782,$A54,СВЦЭМ!$B$39:$B$782,M$47)+'СЕТ СН'!$G$12+СВЦЭМ!$D$10+'СЕТ СН'!$G$5-'СЕТ СН'!$G$20</f>
        <v>2935.6726089499998</v>
      </c>
      <c r="N54" s="36">
        <f>SUMIFS(СВЦЭМ!$C$39:$C$782,СВЦЭМ!$A$39:$A$782,$A54,СВЦЭМ!$B$39:$B$782,N$47)+'СЕТ СН'!$G$12+СВЦЭМ!$D$10+'СЕТ СН'!$G$5-'СЕТ СН'!$G$20</f>
        <v>2969.0939747900002</v>
      </c>
      <c r="O54" s="36">
        <f>SUMIFS(СВЦЭМ!$C$39:$C$782,СВЦЭМ!$A$39:$A$782,$A54,СВЦЭМ!$B$39:$B$782,O$47)+'СЕТ СН'!$G$12+СВЦЭМ!$D$10+'СЕТ СН'!$G$5-'СЕТ СН'!$G$20</f>
        <v>2994.7897332000002</v>
      </c>
      <c r="P54" s="36">
        <f>SUMIFS(СВЦЭМ!$C$39:$C$782,СВЦЭМ!$A$39:$A$782,$A54,СВЦЭМ!$B$39:$B$782,P$47)+'СЕТ СН'!$G$12+СВЦЭМ!$D$10+'СЕТ СН'!$G$5-'СЕТ СН'!$G$20</f>
        <v>2991.21715653</v>
      </c>
      <c r="Q54" s="36">
        <f>SUMIFS(СВЦЭМ!$C$39:$C$782,СВЦЭМ!$A$39:$A$782,$A54,СВЦЭМ!$B$39:$B$782,Q$47)+'СЕТ СН'!$G$12+СВЦЭМ!$D$10+'СЕТ СН'!$G$5-'СЕТ СН'!$G$20</f>
        <v>2984.1291580900001</v>
      </c>
      <c r="R54" s="36">
        <f>SUMIFS(СВЦЭМ!$C$39:$C$782,СВЦЭМ!$A$39:$A$782,$A54,СВЦЭМ!$B$39:$B$782,R$47)+'СЕТ СН'!$G$12+СВЦЭМ!$D$10+'СЕТ СН'!$G$5-'СЕТ СН'!$G$20</f>
        <v>2957.60979314</v>
      </c>
      <c r="S54" s="36">
        <f>SUMIFS(СВЦЭМ!$C$39:$C$782,СВЦЭМ!$A$39:$A$782,$A54,СВЦЭМ!$B$39:$B$782,S$47)+'СЕТ СН'!$G$12+СВЦЭМ!$D$10+'СЕТ СН'!$G$5-'СЕТ СН'!$G$20</f>
        <v>2923.9099098699999</v>
      </c>
      <c r="T54" s="36">
        <f>SUMIFS(СВЦЭМ!$C$39:$C$782,СВЦЭМ!$A$39:$A$782,$A54,СВЦЭМ!$B$39:$B$782,T$47)+'СЕТ СН'!$G$12+СВЦЭМ!$D$10+'СЕТ СН'!$G$5-'СЕТ СН'!$G$20</f>
        <v>2947.2294393299999</v>
      </c>
      <c r="U54" s="36">
        <f>SUMIFS(СВЦЭМ!$C$39:$C$782,СВЦЭМ!$A$39:$A$782,$A54,СВЦЭМ!$B$39:$B$782,U$47)+'СЕТ СН'!$G$12+СВЦЭМ!$D$10+'СЕТ СН'!$G$5-'СЕТ СН'!$G$20</f>
        <v>2947.9383748099999</v>
      </c>
      <c r="V54" s="36">
        <f>SUMIFS(СВЦЭМ!$C$39:$C$782,СВЦЭМ!$A$39:$A$782,$A54,СВЦЭМ!$B$39:$B$782,V$47)+'СЕТ СН'!$G$12+СВЦЭМ!$D$10+'СЕТ СН'!$G$5-'СЕТ СН'!$G$20</f>
        <v>2946.4397239</v>
      </c>
      <c r="W54" s="36">
        <f>SUMIFS(СВЦЭМ!$C$39:$C$782,СВЦЭМ!$A$39:$A$782,$A54,СВЦЭМ!$B$39:$B$782,W$47)+'СЕТ СН'!$G$12+СВЦЭМ!$D$10+'СЕТ СН'!$G$5-'СЕТ СН'!$G$20</f>
        <v>2950.94500234</v>
      </c>
      <c r="X54" s="36">
        <f>SUMIFS(СВЦЭМ!$C$39:$C$782,СВЦЭМ!$A$39:$A$782,$A54,СВЦЭМ!$B$39:$B$782,X$47)+'СЕТ СН'!$G$12+СВЦЭМ!$D$10+'СЕТ СН'!$G$5-'СЕТ СН'!$G$20</f>
        <v>3011.91441149</v>
      </c>
      <c r="Y54" s="36">
        <f>SUMIFS(СВЦЭМ!$C$39:$C$782,СВЦЭМ!$A$39:$A$782,$A54,СВЦЭМ!$B$39:$B$782,Y$47)+'СЕТ СН'!$G$12+СВЦЭМ!$D$10+'СЕТ СН'!$G$5-'СЕТ СН'!$G$20</f>
        <v>3016.4149973399999</v>
      </c>
    </row>
    <row r="55" spans="1:25" ht="15.75" x14ac:dyDescent="0.2">
      <c r="A55" s="35">
        <f t="shared" si="1"/>
        <v>44569</v>
      </c>
      <c r="B55" s="36">
        <f>SUMIFS(СВЦЭМ!$C$39:$C$782,СВЦЭМ!$A$39:$A$782,$A55,СВЦЭМ!$B$39:$B$782,B$47)+'СЕТ СН'!$G$12+СВЦЭМ!$D$10+'СЕТ СН'!$G$5-'СЕТ СН'!$G$20</f>
        <v>3010.4361915500003</v>
      </c>
      <c r="C55" s="36">
        <f>SUMIFS(СВЦЭМ!$C$39:$C$782,СВЦЭМ!$A$39:$A$782,$A55,СВЦЭМ!$B$39:$B$782,C$47)+'СЕТ СН'!$G$12+СВЦЭМ!$D$10+'СЕТ СН'!$G$5-'СЕТ СН'!$G$20</f>
        <v>2979.3091624400004</v>
      </c>
      <c r="D55" s="36">
        <f>SUMIFS(СВЦЭМ!$C$39:$C$782,СВЦЭМ!$A$39:$A$782,$A55,СВЦЭМ!$B$39:$B$782,D$47)+'СЕТ СН'!$G$12+СВЦЭМ!$D$10+'СЕТ СН'!$G$5-'СЕТ СН'!$G$20</f>
        <v>3011.6701990299998</v>
      </c>
      <c r="E55" s="36">
        <f>SUMIFS(СВЦЭМ!$C$39:$C$782,СВЦЭМ!$A$39:$A$782,$A55,СВЦЭМ!$B$39:$B$782,E$47)+'СЕТ СН'!$G$12+СВЦЭМ!$D$10+'СЕТ СН'!$G$5-'СЕТ СН'!$G$20</f>
        <v>3008.89939839</v>
      </c>
      <c r="F55" s="36">
        <f>SUMIFS(СВЦЭМ!$C$39:$C$782,СВЦЭМ!$A$39:$A$782,$A55,СВЦЭМ!$B$39:$B$782,F$47)+'СЕТ СН'!$G$12+СВЦЭМ!$D$10+'СЕТ СН'!$G$5-'СЕТ СН'!$G$20</f>
        <v>3001.3613458199998</v>
      </c>
      <c r="G55" s="36">
        <f>SUMIFS(СВЦЭМ!$C$39:$C$782,СВЦЭМ!$A$39:$A$782,$A55,СВЦЭМ!$B$39:$B$782,G$47)+'СЕТ СН'!$G$12+СВЦЭМ!$D$10+'СЕТ СН'!$G$5-'СЕТ СН'!$G$20</f>
        <v>2994.5940921400002</v>
      </c>
      <c r="H55" s="36">
        <f>SUMIFS(СВЦЭМ!$C$39:$C$782,СВЦЭМ!$A$39:$A$782,$A55,СВЦЭМ!$B$39:$B$782,H$47)+'СЕТ СН'!$G$12+СВЦЭМ!$D$10+'СЕТ СН'!$G$5-'СЕТ СН'!$G$20</f>
        <v>2947.5160202400002</v>
      </c>
      <c r="I55" s="36">
        <f>SUMIFS(СВЦЭМ!$C$39:$C$782,СВЦЭМ!$A$39:$A$782,$A55,СВЦЭМ!$B$39:$B$782,I$47)+'СЕТ СН'!$G$12+СВЦЭМ!$D$10+'СЕТ СН'!$G$5-'СЕТ СН'!$G$20</f>
        <v>2936.7478719199999</v>
      </c>
      <c r="J55" s="36">
        <f>SUMIFS(СВЦЭМ!$C$39:$C$782,СВЦЭМ!$A$39:$A$782,$A55,СВЦЭМ!$B$39:$B$782,J$47)+'СЕТ СН'!$G$12+СВЦЭМ!$D$10+'СЕТ СН'!$G$5-'СЕТ СН'!$G$20</f>
        <v>2924.53402856</v>
      </c>
      <c r="K55" s="36">
        <f>SUMIFS(СВЦЭМ!$C$39:$C$782,СВЦЭМ!$A$39:$A$782,$A55,СВЦЭМ!$B$39:$B$782,K$47)+'СЕТ СН'!$G$12+СВЦЭМ!$D$10+'СЕТ СН'!$G$5-'СЕТ СН'!$G$20</f>
        <v>2943.8860242199999</v>
      </c>
      <c r="L55" s="36">
        <f>SUMIFS(СВЦЭМ!$C$39:$C$782,СВЦЭМ!$A$39:$A$782,$A55,СВЦЭМ!$B$39:$B$782,L$47)+'СЕТ СН'!$G$12+СВЦЭМ!$D$10+'СЕТ СН'!$G$5-'СЕТ СН'!$G$20</f>
        <v>2948.8160777900002</v>
      </c>
      <c r="M55" s="36">
        <f>SUMIFS(СВЦЭМ!$C$39:$C$782,СВЦЭМ!$A$39:$A$782,$A55,СВЦЭМ!$B$39:$B$782,M$47)+'СЕТ СН'!$G$12+СВЦЭМ!$D$10+'СЕТ СН'!$G$5-'СЕТ СН'!$G$20</f>
        <v>2922.4437289799998</v>
      </c>
      <c r="N55" s="36">
        <f>SUMIFS(СВЦЭМ!$C$39:$C$782,СВЦЭМ!$A$39:$A$782,$A55,СВЦЭМ!$B$39:$B$782,N$47)+'СЕТ СН'!$G$12+СВЦЭМ!$D$10+'СЕТ СН'!$G$5-'СЕТ СН'!$G$20</f>
        <v>2938.0121079099999</v>
      </c>
      <c r="O55" s="36">
        <f>SUMIFS(СВЦЭМ!$C$39:$C$782,СВЦЭМ!$A$39:$A$782,$A55,СВЦЭМ!$B$39:$B$782,O$47)+'СЕТ СН'!$G$12+СВЦЭМ!$D$10+'СЕТ СН'!$G$5-'СЕТ СН'!$G$20</f>
        <v>2971.74164182</v>
      </c>
      <c r="P55" s="36">
        <f>SUMIFS(СВЦЭМ!$C$39:$C$782,СВЦЭМ!$A$39:$A$782,$A55,СВЦЭМ!$B$39:$B$782,P$47)+'СЕТ СН'!$G$12+СВЦЭМ!$D$10+'СЕТ СН'!$G$5-'СЕТ СН'!$G$20</f>
        <v>2974.16037332</v>
      </c>
      <c r="Q55" s="36">
        <f>SUMIFS(СВЦЭМ!$C$39:$C$782,СВЦЭМ!$A$39:$A$782,$A55,СВЦЭМ!$B$39:$B$782,Q$47)+'СЕТ СН'!$G$12+СВЦЭМ!$D$10+'СЕТ СН'!$G$5-'СЕТ СН'!$G$20</f>
        <v>2968.8787088400004</v>
      </c>
      <c r="R55" s="36">
        <f>SUMIFS(СВЦЭМ!$C$39:$C$782,СВЦЭМ!$A$39:$A$782,$A55,СВЦЭМ!$B$39:$B$782,R$47)+'СЕТ СН'!$G$12+СВЦЭМ!$D$10+'СЕТ СН'!$G$5-'СЕТ СН'!$G$20</f>
        <v>2935.3236182999999</v>
      </c>
      <c r="S55" s="36">
        <f>SUMIFS(СВЦЭМ!$C$39:$C$782,СВЦЭМ!$A$39:$A$782,$A55,СВЦЭМ!$B$39:$B$782,S$47)+'СЕТ СН'!$G$12+СВЦЭМ!$D$10+'СЕТ СН'!$G$5-'СЕТ СН'!$G$20</f>
        <v>2912.65028355</v>
      </c>
      <c r="T55" s="36">
        <f>SUMIFS(СВЦЭМ!$C$39:$C$782,СВЦЭМ!$A$39:$A$782,$A55,СВЦЭМ!$B$39:$B$782,T$47)+'СЕТ СН'!$G$12+СВЦЭМ!$D$10+'СЕТ СН'!$G$5-'СЕТ СН'!$G$20</f>
        <v>2960.6748808800003</v>
      </c>
      <c r="U55" s="36">
        <f>SUMIFS(СВЦЭМ!$C$39:$C$782,СВЦЭМ!$A$39:$A$782,$A55,СВЦЭМ!$B$39:$B$782,U$47)+'СЕТ СН'!$G$12+СВЦЭМ!$D$10+'СЕТ СН'!$G$5-'СЕТ СН'!$G$20</f>
        <v>2957.2574995300001</v>
      </c>
      <c r="V55" s="36">
        <f>SUMIFS(СВЦЭМ!$C$39:$C$782,СВЦЭМ!$A$39:$A$782,$A55,СВЦЭМ!$B$39:$B$782,V$47)+'СЕТ СН'!$G$12+СВЦЭМ!$D$10+'СЕТ СН'!$G$5-'СЕТ СН'!$G$20</f>
        <v>2957.7624311999998</v>
      </c>
      <c r="W55" s="36">
        <f>SUMIFS(СВЦЭМ!$C$39:$C$782,СВЦЭМ!$A$39:$A$782,$A55,СВЦЭМ!$B$39:$B$782,W$47)+'СЕТ СН'!$G$12+СВЦЭМ!$D$10+'СЕТ СН'!$G$5-'СЕТ СН'!$G$20</f>
        <v>2960.7511686600001</v>
      </c>
      <c r="X55" s="36">
        <f>SUMIFS(СВЦЭМ!$C$39:$C$782,СВЦЭМ!$A$39:$A$782,$A55,СВЦЭМ!$B$39:$B$782,X$47)+'СЕТ СН'!$G$12+СВЦЭМ!$D$10+'СЕТ СН'!$G$5-'СЕТ СН'!$G$20</f>
        <v>3005.8741914500001</v>
      </c>
      <c r="Y55" s="36">
        <f>SUMIFS(СВЦЭМ!$C$39:$C$782,СВЦЭМ!$A$39:$A$782,$A55,СВЦЭМ!$B$39:$B$782,Y$47)+'СЕТ СН'!$G$12+СВЦЭМ!$D$10+'СЕТ СН'!$G$5-'СЕТ СН'!$G$20</f>
        <v>3032.84464987</v>
      </c>
    </row>
    <row r="56" spans="1:25" ht="15.75" x14ac:dyDescent="0.2">
      <c r="A56" s="35">
        <f t="shared" si="1"/>
        <v>44570</v>
      </c>
      <c r="B56" s="36">
        <f>SUMIFS(СВЦЭМ!$C$39:$C$782,СВЦЭМ!$A$39:$A$782,$A56,СВЦЭМ!$B$39:$B$782,B$47)+'СЕТ СН'!$G$12+СВЦЭМ!$D$10+'СЕТ СН'!$G$5-'СЕТ СН'!$G$20</f>
        <v>2965.7673854499999</v>
      </c>
      <c r="C56" s="36">
        <f>SUMIFS(СВЦЭМ!$C$39:$C$782,СВЦЭМ!$A$39:$A$782,$A56,СВЦЭМ!$B$39:$B$782,C$47)+'СЕТ СН'!$G$12+СВЦЭМ!$D$10+'СЕТ СН'!$G$5-'СЕТ СН'!$G$20</f>
        <v>2982.8967805900002</v>
      </c>
      <c r="D56" s="36">
        <f>SUMIFS(СВЦЭМ!$C$39:$C$782,СВЦЭМ!$A$39:$A$782,$A56,СВЦЭМ!$B$39:$B$782,D$47)+'СЕТ СН'!$G$12+СВЦЭМ!$D$10+'СЕТ СН'!$G$5-'СЕТ СН'!$G$20</f>
        <v>3035.8555483700002</v>
      </c>
      <c r="E56" s="36">
        <f>SUMIFS(СВЦЭМ!$C$39:$C$782,СВЦЭМ!$A$39:$A$782,$A56,СВЦЭМ!$B$39:$B$782,E$47)+'СЕТ СН'!$G$12+СВЦЭМ!$D$10+'СЕТ СН'!$G$5-'СЕТ СН'!$G$20</f>
        <v>3033.33333434</v>
      </c>
      <c r="F56" s="36">
        <f>SUMIFS(СВЦЭМ!$C$39:$C$782,СВЦЭМ!$A$39:$A$782,$A56,СВЦЭМ!$B$39:$B$782,F$47)+'СЕТ СН'!$G$12+СВЦЭМ!$D$10+'СЕТ СН'!$G$5-'СЕТ СН'!$G$20</f>
        <v>3033.49141224</v>
      </c>
      <c r="G56" s="36">
        <f>SUMIFS(СВЦЭМ!$C$39:$C$782,СВЦЭМ!$A$39:$A$782,$A56,СВЦЭМ!$B$39:$B$782,G$47)+'СЕТ СН'!$G$12+СВЦЭМ!$D$10+'СЕТ СН'!$G$5-'СЕТ СН'!$G$20</f>
        <v>3032.8963866100003</v>
      </c>
      <c r="H56" s="36">
        <f>SUMIFS(СВЦЭМ!$C$39:$C$782,СВЦЭМ!$A$39:$A$782,$A56,СВЦЭМ!$B$39:$B$782,H$47)+'СЕТ СН'!$G$12+СВЦЭМ!$D$10+'СЕТ СН'!$G$5-'СЕТ СН'!$G$20</f>
        <v>3003.7655328600003</v>
      </c>
      <c r="I56" s="36">
        <f>SUMIFS(СВЦЭМ!$C$39:$C$782,СВЦЭМ!$A$39:$A$782,$A56,СВЦЭМ!$B$39:$B$782,I$47)+'СЕТ СН'!$G$12+СВЦЭМ!$D$10+'СЕТ СН'!$G$5-'СЕТ СН'!$G$20</f>
        <v>3007.1866084399999</v>
      </c>
      <c r="J56" s="36">
        <f>SUMIFS(СВЦЭМ!$C$39:$C$782,СВЦЭМ!$A$39:$A$782,$A56,СВЦЭМ!$B$39:$B$782,J$47)+'СЕТ СН'!$G$12+СВЦЭМ!$D$10+'СЕТ СН'!$G$5-'СЕТ СН'!$G$20</f>
        <v>2975.09201781</v>
      </c>
      <c r="K56" s="36">
        <f>SUMIFS(СВЦЭМ!$C$39:$C$782,СВЦЭМ!$A$39:$A$782,$A56,СВЦЭМ!$B$39:$B$782,K$47)+'СЕТ СН'!$G$12+СВЦЭМ!$D$10+'СЕТ СН'!$G$5-'СЕТ СН'!$G$20</f>
        <v>2953.7803705699998</v>
      </c>
      <c r="L56" s="36">
        <f>SUMIFS(СВЦЭМ!$C$39:$C$782,СВЦЭМ!$A$39:$A$782,$A56,СВЦЭМ!$B$39:$B$782,L$47)+'СЕТ СН'!$G$12+СВЦЭМ!$D$10+'СЕТ СН'!$G$5-'СЕТ СН'!$G$20</f>
        <v>2959.9649667600002</v>
      </c>
      <c r="M56" s="36">
        <f>SUMIFS(СВЦЭМ!$C$39:$C$782,СВЦЭМ!$A$39:$A$782,$A56,СВЦЭМ!$B$39:$B$782,M$47)+'СЕТ СН'!$G$12+СВЦЭМ!$D$10+'СЕТ СН'!$G$5-'СЕТ СН'!$G$20</f>
        <v>2967.2954105400004</v>
      </c>
      <c r="N56" s="36">
        <f>SUMIFS(СВЦЭМ!$C$39:$C$782,СВЦЭМ!$A$39:$A$782,$A56,СВЦЭМ!$B$39:$B$782,N$47)+'СЕТ СН'!$G$12+СВЦЭМ!$D$10+'СЕТ СН'!$G$5-'СЕТ СН'!$G$20</f>
        <v>2988.3816091799999</v>
      </c>
      <c r="O56" s="36">
        <f>SUMIFS(СВЦЭМ!$C$39:$C$782,СВЦЭМ!$A$39:$A$782,$A56,СВЦЭМ!$B$39:$B$782,O$47)+'СЕТ СН'!$G$12+СВЦЭМ!$D$10+'СЕТ СН'!$G$5-'СЕТ СН'!$G$20</f>
        <v>3010.79658522</v>
      </c>
      <c r="P56" s="36">
        <f>SUMIFS(СВЦЭМ!$C$39:$C$782,СВЦЭМ!$A$39:$A$782,$A56,СВЦЭМ!$B$39:$B$782,P$47)+'СЕТ СН'!$G$12+СВЦЭМ!$D$10+'СЕТ СН'!$G$5-'СЕТ СН'!$G$20</f>
        <v>3005.6958887999999</v>
      </c>
      <c r="Q56" s="36">
        <f>SUMIFS(СВЦЭМ!$C$39:$C$782,СВЦЭМ!$A$39:$A$782,$A56,СВЦЭМ!$B$39:$B$782,Q$47)+'СЕТ СН'!$G$12+СВЦЭМ!$D$10+'СЕТ СН'!$G$5-'СЕТ СН'!$G$20</f>
        <v>3006.0795636900002</v>
      </c>
      <c r="R56" s="36">
        <f>SUMIFS(СВЦЭМ!$C$39:$C$782,СВЦЭМ!$A$39:$A$782,$A56,СВЦЭМ!$B$39:$B$782,R$47)+'СЕТ СН'!$G$12+СВЦЭМ!$D$10+'СЕТ СН'!$G$5-'СЕТ СН'!$G$20</f>
        <v>2983.1796405300001</v>
      </c>
      <c r="S56" s="36">
        <f>SUMIFS(СВЦЭМ!$C$39:$C$782,СВЦЭМ!$A$39:$A$782,$A56,СВЦЭМ!$B$39:$B$782,S$47)+'СЕТ СН'!$G$12+СВЦЭМ!$D$10+'СЕТ СН'!$G$5-'СЕТ СН'!$G$20</f>
        <v>2950.2153686299998</v>
      </c>
      <c r="T56" s="36">
        <f>SUMIFS(СВЦЭМ!$C$39:$C$782,СВЦЭМ!$A$39:$A$782,$A56,СВЦЭМ!$B$39:$B$782,T$47)+'СЕТ СН'!$G$12+СВЦЭМ!$D$10+'СЕТ СН'!$G$5-'СЕТ СН'!$G$20</f>
        <v>2951.59984983</v>
      </c>
      <c r="U56" s="36">
        <f>SUMIFS(СВЦЭМ!$C$39:$C$782,СВЦЭМ!$A$39:$A$782,$A56,СВЦЭМ!$B$39:$B$782,U$47)+'СЕТ СН'!$G$12+СВЦЭМ!$D$10+'СЕТ СН'!$G$5-'СЕТ СН'!$G$20</f>
        <v>2965.3159024500001</v>
      </c>
      <c r="V56" s="36">
        <f>SUMIFS(СВЦЭМ!$C$39:$C$782,СВЦЭМ!$A$39:$A$782,$A56,СВЦЭМ!$B$39:$B$782,V$47)+'СЕТ СН'!$G$12+СВЦЭМ!$D$10+'СЕТ СН'!$G$5-'СЕТ СН'!$G$20</f>
        <v>2963.5097169000001</v>
      </c>
      <c r="W56" s="36">
        <f>SUMIFS(СВЦЭМ!$C$39:$C$782,СВЦЭМ!$A$39:$A$782,$A56,СВЦЭМ!$B$39:$B$782,W$47)+'СЕТ СН'!$G$12+СВЦЭМ!$D$10+'СЕТ СН'!$G$5-'СЕТ СН'!$G$20</f>
        <v>2973.1766721600002</v>
      </c>
      <c r="X56" s="36">
        <f>SUMIFS(СВЦЭМ!$C$39:$C$782,СВЦЭМ!$A$39:$A$782,$A56,СВЦЭМ!$B$39:$B$782,X$47)+'СЕТ СН'!$G$12+СВЦЭМ!$D$10+'СЕТ СН'!$G$5-'СЕТ СН'!$G$20</f>
        <v>2979.2973479800003</v>
      </c>
      <c r="Y56" s="36">
        <f>SUMIFS(СВЦЭМ!$C$39:$C$782,СВЦЭМ!$A$39:$A$782,$A56,СВЦЭМ!$B$39:$B$782,Y$47)+'СЕТ СН'!$G$12+СВЦЭМ!$D$10+'СЕТ СН'!$G$5-'СЕТ СН'!$G$20</f>
        <v>3017.5779611400003</v>
      </c>
    </row>
    <row r="57" spans="1:25" ht="15.75" x14ac:dyDescent="0.2">
      <c r="A57" s="35">
        <f t="shared" si="1"/>
        <v>44571</v>
      </c>
      <c r="B57" s="36">
        <f>SUMIFS(СВЦЭМ!$C$39:$C$782,СВЦЭМ!$A$39:$A$782,$A57,СВЦЭМ!$B$39:$B$782,B$47)+'СЕТ СН'!$G$12+СВЦЭМ!$D$10+'СЕТ СН'!$G$5-'СЕТ СН'!$G$20</f>
        <v>3016.24103788</v>
      </c>
      <c r="C57" s="36">
        <f>SUMIFS(СВЦЭМ!$C$39:$C$782,СВЦЭМ!$A$39:$A$782,$A57,СВЦЭМ!$B$39:$B$782,C$47)+'СЕТ СН'!$G$12+СВЦЭМ!$D$10+'СЕТ СН'!$G$5-'СЕТ СН'!$G$20</f>
        <v>3015.5717717300004</v>
      </c>
      <c r="D57" s="36">
        <f>SUMIFS(СВЦЭМ!$C$39:$C$782,СВЦЭМ!$A$39:$A$782,$A57,СВЦЭМ!$B$39:$B$782,D$47)+'СЕТ СН'!$G$12+СВЦЭМ!$D$10+'СЕТ СН'!$G$5-'СЕТ СН'!$G$20</f>
        <v>3034.6553501500002</v>
      </c>
      <c r="E57" s="36">
        <f>SUMIFS(СВЦЭМ!$C$39:$C$782,СВЦЭМ!$A$39:$A$782,$A57,СВЦЭМ!$B$39:$B$782,E$47)+'СЕТ СН'!$G$12+СВЦЭМ!$D$10+'СЕТ СН'!$G$5-'СЕТ СН'!$G$20</f>
        <v>3037.5025060600001</v>
      </c>
      <c r="F57" s="36">
        <f>SUMIFS(СВЦЭМ!$C$39:$C$782,СВЦЭМ!$A$39:$A$782,$A57,СВЦЭМ!$B$39:$B$782,F$47)+'СЕТ СН'!$G$12+СВЦЭМ!$D$10+'СЕТ СН'!$G$5-'СЕТ СН'!$G$20</f>
        <v>3021.7939768400001</v>
      </c>
      <c r="G57" s="36">
        <f>SUMIFS(СВЦЭМ!$C$39:$C$782,СВЦЭМ!$A$39:$A$782,$A57,СВЦЭМ!$B$39:$B$782,G$47)+'СЕТ СН'!$G$12+СВЦЭМ!$D$10+'СЕТ СН'!$G$5-'СЕТ СН'!$G$20</f>
        <v>3014.03572833</v>
      </c>
      <c r="H57" s="36">
        <f>SUMIFS(СВЦЭМ!$C$39:$C$782,СВЦЭМ!$A$39:$A$782,$A57,СВЦЭМ!$B$39:$B$782,H$47)+'СЕТ СН'!$G$12+СВЦЭМ!$D$10+'СЕТ СН'!$G$5-'СЕТ СН'!$G$20</f>
        <v>2962.4855253300002</v>
      </c>
      <c r="I57" s="36">
        <f>SUMIFS(СВЦЭМ!$C$39:$C$782,СВЦЭМ!$A$39:$A$782,$A57,СВЦЭМ!$B$39:$B$782,I$47)+'СЕТ СН'!$G$12+СВЦЭМ!$D$10+'СЕТ СН'!$G$5-'СЕТ СН'!$G$20</f>
        <v>2953.6171254700002</v>
      </c>
      <c r="J57" s="36">
        <f>SUMIFS(СВЦЭМ!$C$39:$C$782,СВЦЭМ!$A$39:$A$782,$A57,СВЦЭМ!$B$39:$B$782,J$47)+'СЕТ СН'!$G$12+СВЦЭМ!$D$10+'СЕТ СН'!$G$5-'СЕТ СН'!$G$20</f>
        <v>2953.0874407400001</v>
      </c>
      <c r="K57" s="36">
        <f>SUMIFS(СВЦЭМ!$C$39:$C$782,СВЦЭМ!$A$39:$A$782,$A57,СВЦЭМ!$B$39:$B$782,K$47)+'СЕТ СН'!$G$12+СВЦЭМ!$D$10+'СЕТ СН'!$G$5-'СЕТ СН'!$G$20</f>
        <v>2912.7235946199999</v>
      </c>
      <c r="L57" s="36">
        <f>SUMIFS(СВЦЭМ!$C$39:$C$782,СВЦЭМ!$A$39:$A$782,$A57,СВЦЭМ!$B$39:$B$782,L$47)+'СЕТ СН'!$G$12+СВЦЭМ!$D$10+'СЕТ СН'!$G$5-'СЕТ СН'!$G$20</f>
        <v>2955.5930655800003</v>
      </c>
      <c r="M57" s="36">
        <f>SUMIFS(СВЦЭМ!$C$39:$C$782,СВЦЭМ!$A$39:$A$782,$A57,СВЦЭМ!$B$39:$B$782,M$47)+'СЕТ СН'!$G$12+СВЦЭМ!$D$10+'СЕТ СН'!$G$5-'СЕТ СН'!$G$20</f>
        <v>2947.6355387499998</v>
      </c>
      <c r="N57" s="36">
        <f>SUMIFS(СВЦЭМ!$C$39:$C$782,СВЦЭМ!$A$39:$A$782,$A57,СВЦЭМ!$B$39:$B$782,N$47)+'СЕТ СН'!$G$12+СВЦЭМ!$D$10+'СЕТ СН'!$G$5-'СЕТ СН'!$G$20</f>
        <v>2966.5701888800004</v>
      </c>
      <c r="O57" s="36">
        <f>SUMIFS(СВЦЭМ!$C$39:$C$782,СВЦЭМ!$A$39:$A$782,$A57,СВЦЭМ!$B$39:$B$782,O$47)+'СЕТ СН'!$G$12+СВЦЭМ!$D$10+'СЕТ СН'!$G$5-'СЕТ СН'!$G$20</f>
        <v>3001.6575873800002</v>
      </c>
      <c r="P57" s="36">
        <f>SUMIFS(СВЦЭМ!$C$39:$C$782,СВЦЭМ!$A$39:$A$782,$A57,СВЦЭМ!$B$39:$B$782,P$47)+'СЕТ СН'!$G$12+СВЦЭМ!$D$10+'СЕТ СН'!$G$5-'СЕТ СН'!$G$20</f>
        <v>3003.3795321600001</v>
      </c>
      <c r="Q57" s="36">
        <f>SUMIFS(СВЦЭМ!$C$39:$C$782,СВЦЭМ!$A$39:$A$782,$A57,СВЦЭМ!$B$39:$B$782,Q$47)+'СЕТ СН'!$G$12+СВЦЭМ!$D$10+'СЕТ СН'!$G$5-'СЕТ СН'!$G$20</f>
        <v>2987.1578428000003</v>
      </c>
      <c r="R57" s="36">
        <f>SUMIFS(СВЦЭМ!$C$39:$C$782,СВЦЭМ!$A$39:$A$782,$A57,СВЦЭМ!$B$39:$B$782,R$47)+'СЕТ СН'!$G$12+СВЦЭМ!$D$10+'СЕТ СН'!$G$5-'СЕТ СН'!$G$20</f>
        <v>2960.7187999500002</v>
      </c>
      <c r="S57" s="36">
        <f>SUMIFS(СВЦЭМ!$C$39:$C$782,СВЦЭМ!$A$39:$A$782,$A57,СВЦЭМ!$B$39:$B$782,S$47)+'СЕТ СН'!$G$12+СВЦЭМ!$D$10+'СЕТ СН'!$G$5-'СЕТ СН'!$G$20</f>
        <v>2927.7617404000002</v>
      </c>
      <c r="T57" s="36">
        <f>SUMIFS(СВЦЭМ!$C$39:$C$782,СВЦЭМ!$A$39:$A$782,$A57,СВЦЭМ!$B$39:$B$782,T$47)+'СЕТ СН'!$G$12+СВЦЭМ!$D$10+'СЕТ СН'!$G$5-'СЕТ СН'!$G$20</f>
        <v>2918.19977776</v>
      </c>
      <c r="U57" s="36">
        <f>SUMIFS(СВЦЭМ!$C$39:$C$782,СВЦЭМ!$A$39:$A$782,$A57,СВЦЭМ!$B$39:$B$782,U$47)+'СЕТ СН'!$G$12+СВЦЭМ!$D$10+'СЕТ СН'!$G$5-'СЕТ СН'!$G$20</f>
        <v>2927.0934796900001</v>
      </c>
      <c r="V57" s="36">
        <f>SUMIFS(СВЦЭМ!$C$39:$C$782,СВЦЭМ!$A$39:$A$782,$A57,СВЦЭМ!$B$39:$B$782,V$47)+'СЕТ СН'!$G$12+СВЦЭМ!$D$10+'СЕТ СН'!$G$5-'СЕТ СН'!$G$20</f>
        <v>2965.0654528599998</v>
      </c>
      <c r="W57" s="36">
        <f>SUMIFS(СВЦЭМ!$C$39:$C$782,СВЦЭМ!$A$39:$A$782,$A57,СВЦЭМ!$B$39:$B$782,W$47)+'СЕТ СН'!$G$12+СВЦЭМ!$D$10+'СЕТ СН'!$G$5-'СЕТ СН'!$G$20</f>
        <v>2960.8258035600002</v>
      </c>
      <c r="X57" s="36">
        <f>SUMIFS(СВЦЭМ!$C$39:$C$782,СВЦЭМ!$A$39:$A$782,$A57,СВЦЭМ!$B$39:$B$782,X$47)+'СЕТ СН'!$G$12+СВЦЭМ!$D$10+'СЕТ СН'!$G$5-'СЕТ СН'!$G$20</f>
        <v>2971.7742773</v>
      </c>
      <c r="Y57" s="36">
        <f>SUMIFS(СВЦЭМ!$C$39:$C$782,СВЦЭМ!$A$39:$A$782,$A57,СВЦЭМ!$B$39:$B$782,Y$47)+'СЕТ СН'!$G$12+СВЦЭМ!$D$10+'СЕТ СН'!$G$5-'СЕТ СН'!$G$20</f>
        <v>2993.8636737500001</v>
      </c>
    </row>
    <row r="58" spans="1:25" ht="15.75" x14ac:dyDescent="0.2">
      <c r="A58" s="35">
        <f t="shared" si="1"/>
        <v>44572</v>
      </c>
      <c r="B58" s="36">
        <f>SUMIFS(СВЦЭМ!$C$39:$C$782,СВЦЭМ!$A$39:$A$782,$A58,СВЦЭМ!$B$39:$B$782,B$47)+'СЕТ СН'!$G$12+СВЦЭМ!$D$10+'СЕТ СН'!$G$5-'СЕТ СН'!$G$20</f>
        <v>3010.1876164</v>
      </c>
      <c r="C58" s="36">
        <f>SUMIFS(СВЦЭМ!$C$39:$C$782,СВЦЭМ!$A$39:$A$782,$A58,СВЦЭМ!$B$39:$B$782,C$47)+'СЕТ СН'!$G$12+СВЦЭМ!$D$10+'СЕТ СН'!$G$5-'СЕТ СН'!$G$20</f>
        <v>3037.0672406200001</v>
      </c>
      <c r="D58" s="36">
        <f>SUMIFS(СВЦЭМ!$C$39:$C$782,СВЦЭМ!$A$39:$A$782,$A58,СВЦЭМ!$B$39:$B$782,D$47)+'СЕТ СН'!$G$12+СВЦЭМ!$D$10+'СЕТ СН'!$G$5-'СЕТ СН'!$G$20</f>
        <v>3070.1381635400003</v>
      </c>
      <c r="E58" s="36">
        <f>SUMIFS(СВЦЭМ!$C$39:$C$782,СВЦЭМ!$A$39:$A$782,$A58,СВЦЭМ!$B$39:$B$782,E$47)+'СЕТ СН'!$G$12+СВЦЭМ!$D$10+'СЕТ СН'!$G$5-'СЕТ СН'!$G$20</f>
        <v>3057.9006134600004</v>
      </c>
      <c r="F58" s="36">
        <f>SUMIFS(СВЦЭМ!$C$39:$C$782,СВЦЭМ!$A$39:$A$782,$A58,СВЦЭМ!$B$39:$B$782,F$47)+'СЕТ СН'!$G$12+СВЦЭМ!$D$10+'СЕТ СН'!$G$5-'СЕТ СН'!$G$20</f>
        <v>3045.2526296200003</v>
      </c>
      <c r="G58" s="36">
        <f>SUMIFS(СВЦЭМ!$C$39:$C$782,СВЦЭМ!$A$39:$A$782,$A58,СВЦЭМ!$B$39:$B$782,G$47)+'СЕТ СН'!$G$12+СВЦЭМ!$D$10+'СЕТ СН'!$G$5-'СЕТ СН'!$G$20</f>
        <v>3027.6668711500001</v>
      </c>
      <c r="H58" s="36">
        <f>SUMIFS(СВЦЭМ!$C$39:$C$782,СВЦЭМ!$A$39:$A$782,$A58,СВЦЭМ!$B$39:$B$782,H$47)+'СЕТ СН'!$G$12+СВЦЭМ!$D$10+'СЕТ СН'!$G$5-'СЕТ СН'!$G$20</f>
        <v>2974.3359183000002</v>
      </c>
      <c r="I58" s="36">
        <f>SUMIFS(СВЦЭМ!$C$39:$C$782,СВЦЭМ!$A$39:$A$782,$A58,СВЦЭМ!$B$39:$B$782,I$47)+'СЕТ СН'!$G$12+СВЦЭМ!$D$10+'СЕТ СН'!$G$5-'СЕТ СН'!$G$20</f>
        <v>2966.4149340100003</v>
      </c>
      <c r="J58" s="36">
        <f>SUMIFS(СВЦЭМ!$C$39:$C$782,СВЦЭМ!$A$39:$A$782,$A58,СВЦЭМ!$B$39:$B$782,J$47)+'СЕТ СН'!$G$12+СВЦЭМ!$D$10+'СЕТ СН'!$G$5-'СЕТ СН'!$G$20</f>
        <v>2948.8141099900004</v>
      </c>
      <c r="K58" s="36">
        <f>SUMIFS(СВЦЭМ!$C$39:$C$782,СВЦЭМ!$A$39:$A$782,$A58,СВЦЭМ!$B$39:$B$782,K$47)+'СЕТ СН'!$G$12+СВЦЭМ!$D$10+'СЕТ СН'!$G$5-'СЕТ СН'!$G$20</f>
        <v>2935.15949009</v>
      </c>
      <c r="L58" s="36">
        <f>SUMIFS(СВЦЭМ!$C$39:$C$782,СВЦЭМ!$A$39:$A$782,$A58,СВЦЭМ!$B$39:$B$782,L$47)+'СЕТ СН'!$G$12+СВЦЭМ!$D$10+'СЕТ СН'!$G$5-'СЕТ СН'!$G$20</f>
        <v>2935.7794300100004</v>
      </c>
      <c r="M58" s="36">
        <f>SUMIFS(СВЦЭМ!$C$39:$C$782,СВЦЭМ!$A$39:$A$782,$A58,СВЦЭМ!$B$39:$B$782,M$47)+'СЕТ СН'!$G$12+СВЦЭМ!$D$10+'СЕТ СН'!$G$5-'СЕТ СН'!$G$20</f>
        <v>2938.1652749200002</v>
      </c>
      <c r="N58" s="36">
        <f>SUMIFS(СВЦЭМ!$C$39:$C$782,СВЦЭМ!$A$39:$A$782,$A58,СВЦЭМ!$B$39:$B$782,N$47)+'СЕТ СН'!$G$12+СВЦЭМ!$D$10+'СЕТ СН'!$G$5-'СЕТ СН'!$G$20</f>
        <v>2953.1560989099999</v>
      </c>
      <c r="O58" s="36">
        <f>SUMIFS(СВЦЭМ!$C$39:$C$782,СВЦЭМ!$A$39:$A$782,$A58,СВЦЭМ!$B$39:$B$782,O$47)+'СЕТ СН'!$G$12+СВЦЭМ!$D$10+'СЕТ СН'!$G$5-'СЕТ СН'!$G$20</f>
        <v>2986.7613693399999</v>
      </c>
      <c r="P58" s="36">
        <f>SUMIFS(СВЦЭМ!$C$39:$C$782,СВЦЭМ!$A$39:$A$782,$A58,СВЦЭМ!$B$39:$B$782,P$47)+'СЕТ СН'!$G$12+СВЦЭМ!$D$10+'СЕТ СН'!$G$5-'СЕТ СН'!$G$20</f>
        <v>2991.1260235199998</v>
      </c>
      <c r="Q58" s="36">
        <f>SUMIFS(СВЦЭМ!$C$39:$C$782,СВЦЭМ!$A$39:$A$782,$A58,СВЦЭМ!$B$39:$B$782,Q$47)+'СЕТ СН'!$G$12+СВЦЭМ!$D$10+'СЕТ СН'!$G$5-'СЕТ СН'!$G$20</f>
        <v>2992.95414226</v>
      </c>
      <c r="R58" s="36">
        <f>SUMIFS(СВЦЭМ!$C$39:$C$782,СВЦЭМ!$A$39:$A$782,$A58,СВЦЭМ!$B$39:$B$782,R$47)+'СЕТ СН'!$G$12+СВЦЭМ!$D$10+'СЕТ СН'!$G$5-'СЕТ СН'!$G$20</f>
        <v>2952.5598141800001</v>
      </c>
      <c r="S58" s="36">
        <f>SUMIFS(СВЦЭМ!$C$39:$C$782,СВЦЭМ!$A$39:$A$782,$A58,СВЦЭМ!$B$39:$B$782,S$47)+'СЕТ СН'!$G$12+СВЦЭМ!$D$10+'СЕТ СН'!$G$5-'СЕТ СН'!$G$20</f>
        <v>2915.5834163099998</v>
      </c>
      <c r="T58" s="36">
        <f>SUMIFS(СВЦЭМ!$C$39:$C$782,СВЦЭМ!$A$39:$A$782,$A58,СВЦЭМ!$B$39:$B$782,T$47)+'СЕТ СН'!$G$12+СВЦЭМ!$D$10+'СЕТ СН'!$G$5-'СЕТ СН'!$G$20</f>
        <v>2909.2715025100001</v>
      </c>
      <c r="U58" s="36">
        <f>SUMIFS(СВЦЭМ!$C$39:$C$782,СВЦЭМ!$A$39:$A$782,$A58,СВЦЭМ!$B$39:$B$782,U$47)+'СЕТ СН'!$G$12+СВЦЭМ!$D$10+'СЕТ СН'!$G$5-'СЕТ СН'!$G$20</f>
        <v>2922.7018758700001</v>
      </c>
      <c r="V58" s="36">
        <f>SUMIFS(СВЦЭМ!$C$39:$C$782,СВЦЭМ!$A$39:$A$782,$A58,СВЦЭМ!$B$39:$B$782,V$47)+'СЕТ СН'!$G$12+СВЦЭМ!$D$10+'СЕТ СН'!$G$5-'СЕТ СН'!$G$20</f>
        <v>2947.5557064499999</v>
      </c>
      <c r="W58" s="36">
        <f>SUMIFS(СВЦЭМ!$C$39:$C$782,СВЦЭМ!$A$39:$A$782,$A58,СВЦЭМ!$B$39:$B$782,W$47)+'СЕТ СН'!$G$12+СВЦЭМ!$D$10+'СЕТ СН'!$G$5-'СЕТ СН'!$G$20</f>
        <v>2974.5183445000002</v>
      </c>
      <c r="X58" s="36">
        <f>SUMIFS(СВЦЭМ!$C$39:$C$782,СВЦЭМ!$A$39:$A$782,$A58,СВЦЭМ!$B$39:$B$782,X$47)+'СЕТ СН'!$G$12+СВЦЭМ!$D$10+'СЕТ СН'!$G$5-'СЕТ СН'!$G$20</f>
        <v>2993.7320826</v>
      </c>
      <c r="Y58" s="36">
        <f>SUMIFS(СВЦЭМ!$C$39:$C$782,СВЦЭМ!$A$39:$A$782,$A58,СВЦЭМ!$B$39:$B$782,Y$47)+'СЕТ СН'!$G$12+СВЦЭМ!$D$10+'СЕТ СН'!$G$5-'СЕТ СН'!$G$20</f>
        <v>3016.4829006099999</v>
      </c>
    </row>
    <row r="59" spans="1:25" ht="15.75" x14ac:dyDescent="0.2">
      <c r="A59" s="35">
        <f t="shared" si="1"/>
        <v>44573</v>
      </c>
      <c r="B59" s="36">
        <f>SUMIFS(СВЦЭМ!$C$39:$C$782,СВЦЭМ!$A$39:$A$782,$A59,СВЦЭМ!$B$39:$B$782,B$47)+'СЕТ СН'!$G$12+СВЦЭМ!$D$10+'СЕТ СН'!$G$5-'СЕТ СН'!$G$20</f>
        <v>3016.84387982</v>
      </c>
      <c r="C59" s="36">
        <f>SUMIFS(СВЦЭМ!$C$39:$C$782,СВЦЭМ!$A$39:$A$782,$A59,СВЦЭМ!$B$39:$B$782,C$47)+'СЕТ СН'!$G$12+СВЦЭМ!$D$10+'СЕТ СН'!$G$5-'СЕТ СН'!$G$20</f>
        <v>3035.11413756</v>
      </c>
      <c r="D59" s="36">
        <f>SUMIFS(СВЦЭМ!$C$39:$C$782,СВЦЭМ!$A$39:$A$782,$A59,СВЦЭМ!$B$39:$B$782,D$47)+'СЕТ СН'!$G$12+СВЦЭМ!$D$10+'СЕТ СН'!$G$5-'СЕТ СН'!$G$20</f>
        <v>3049.9238999600002</v>
      </c>
      <c r="E59" s="36">
        <f>SUMIFS(СВЦЭМ!$C$39:$C$782,СВЦЭМ!$A$39:$A$782,$A59,СВЦЭМ!$B$39:$B$782,E$47)+'СЕТ СН'!$G$12+СВЦЭМ!$D$10+'СЕТ СН'!$G$5-'СЕТ СН'!$G$20</f>
        <v>3052.8019773599999</v>
      </c>
      <c r="F59" s="36">
        <f>SUMIFS(СВЦЭМ!$C$39:$C$782,СВЦЭМ!$A$39:$A$782,$A59,СВЦЭМ!$B$39:$B$782,F$47)+'СЕТ СН'!$G$12+СВЦЭМ!$D$10+'СЕТ СН'!$G$5-'СЕТ СН'!$G$20</f>
        <v>3041.86193516</v>
      </c>
      <c r="G59" s="36">
        <f>SUMIFS(СВЦЭМ!$C$39:$C$782,СВЦЭМ!$A$39:$A$782,$A59,СВЦЭМ!$B$39:$B$782,G$47)+'СЕТ СН'!$G$12+СВЦЭМ!$D$10+'СЕТ СН'!$G$5-'СЕТ СН'!$G$20</f>
        <v>3007.9734605600001</v>
      </c>
      <c r="H59" s="36">
        <f>SUMIFS(СВЦЭМ!$C$39:$C$782,СВЦЭМ!$A$39:$A$782,$A59,СВЦЭМ!$B$39:$B$782,H$47)+'СЕТ СН'!$G$12+СВЦЭМ!$D$10+'СЕТ СН'!$G$5-'СЕТ СН'!$G$20</f>
        <v>2953.2288865300002</v>
      </c>
      <c r="I59" s="36">
        <f>SUMIFS(СВЦЭМ!$C$39:$C$782,СВЦЭМ!$A$39:$A$782,$A59,СВЦЭМ!$B$39:$B$782,I$47)+'СЕТ СН'!$G$12+СВЦЭМ!$D$10+'СЕТ СН'!$G$5-'СЕТ СН'!$G$20</f>
        <v>2963.2001083200003</v>
      </c>
      <c r="J59" s="36">
        <f>SUMIFS(СВЦЭМ!$C$39:$C$782,СВЦЭМ!$A$39:$A$782,$A59,СВЦЭМ!$B$39:$B$782,J$47)+'СЕТ СН'!$G$12+СВЦЭМ!$D$10+'СЕТ СН'!$G$5-'СЕТ СН'!$G$20</f>
        <v>2944.5893856600001</v>
      </c>
      <c r="K59" s="36">
        <f>SUMIFS(СВЦЭМ!$C$39:$C$782,СВЦЭМ!$A$39:$A$782,$A59,СВЦЭМ!$B$39:$B$782,K$47)+'СЕТ СН'!$G$12+СВЦЭМ!$D$10+'СЕТ СН'!$G$5-'СЕТ СН'!$G$20</f>
        <v>2948.6875361000002</v>
      </c>
      <c r="L59" s="36">
        <f>SUMIFS(СВЦЭМ!$C$39:$C$782,СВЦЭМ!$A$39:$A$782,$A59,СВЦЭМ!$B$39:$B$782,L$47)+'СЕТ СН'!$G$12+СВЦЭМ!$D$10+'СЕТ СН'!$G$5-'СЕТ СН'!$G$20</f>
        <v>2951.70398196</v>
      </c>
      <c r="M59" s="36">
        <f>SUMIFS(СВЦЭМ!$C$39:$C$782,СВЦЭМ!$A$39:$A$782,$A59,СВЦЭМ!$B$39:$B$782,M$47)+'СЕТ СН'!$G$12+СВЦЭМ!$D$10+'СЕТ СН'!$G$5-'СЕТ СН'!$G$20</f>
        <v>2949.1851060099998</v>
      </c>
      <c r="N59" s="36">
        <f>SUMIFS(СВЦЭМ!$C$39:$C$782,СВЦЭМ!$A$39:$A$782,$A59,СВЦЭМ!$B$39:$B$782,N$47)+'СЕТ СН'!$G$12+СВЦЭМ!$D$10+'СЕТ СН'!$G$5-'СЕТ СН'!$G$20</f>
        <v>2970.38933838</v>
      </c>
      <c r="O59" s="36">
        <f>SUMIFS(СВЦЭМ!$C$39:$C$782,СВЦЭМ!$A$39:$A$782,$A59,СВЦЭМ!$B$39:$B$782,O$47)+'СЕТ СН'!$G$12+СВЦЭМ!$D$10+'СЕТ СН'!$G$5-'СЕТ СН'!$G$20</f>
        <v>3002.61087615</v>
      </c>
      <c r="P59" s="36">
        <f>SUMIFS(СВЦЭМ!$C$39:$C$782,СВЦЭМ!$A$39:$A$782,$A59,СВЦЭМ!$B$39:$B$782,P$47)+'СЕТ СН'!$G$12+СВЦЭМ!$D$10+'СЕТ СН'!$G$5-'СЕТ СН'!$G$20</f>
        <v>3010.1623600000003</v>
      </c>
      <c r="Q59" s="36">
        <f>SUMIFS(СВЦЭМ!$C$39:$C$782,СВЦЭМ!$A$39:$A$782,$A59,СВЦЭМ!$B$39:$B$782,Q$47)+'СЕТ СН'!$G$12+СВЦЭМ!$D$10+'СЕТ СН'!$G$5-'СЕТ СН'!$G$20</f>
        <v>3008.30525803</v>
      </c>
      <c r="R59" s="36">
        <f>SUMIFS(СВЦЭМ!$C$39:$C$782,СВЦЭМ!$A$39:$A$782,$A59,СВЦЭМ!$B$39:$B$782,R$47)+'СЕТ СН'!$G$12+СВЦЭМ!$D$10+'СЕТ СН'!$G$5-'СЕТ СН'!$G$20</f>
        <v>2961.6697347999998</v>
      </c>
      <c r="S59" s="36">
        <f>SUMIFS(СВЦЭМ!$C$39:$C$782,СВЦЭМ!$A$39:$A$782,$A59,СВЦЭМ!$B$39:$B$782,S$47)+'СЕТ СН'!$G$12+СВЦЭМ!$D$10+'СЕТ СН'!$G$5-'СЕТ СН'!$G$20</f>
        <v>2922.2147142700001</v>
      </c>
      <c r="T59" s="36">
        <f>SUMIFS(СВЦЭМ!$C$39:$C$782,СВЦЭМ!$A$39:$A$782,$A59,СВЦЭМ!$B$39:$B$782,T$47)+'СЕТ СН'!$G$12+СВЦЭМ!$D$10+'СЕТ СН'!$G$5-'СЕТ СН'!$G$20</f>
        <v>2925.7485477099999</v>
      </c>
      <c r="U59" s="36">
        <f>SUMIFS(СВЦЭМ!$C$39:$C$782,СВЦЭМ!$A$39:$A$782,$A59,СВЦЭМ!$B$39:$B$782,U$47)+'СЕТ СН'!$G$12+СВЦЭМ!$D$10+'СЕТ СН'!$G$5-'СЕТ СН'!$G$20</f>
        <v>2938.4247309800003</v>
      </c>
      <c r="V59" s="36">
        <f>SUMIFS(СВЦЭМ!$C$39:$C$782,СВЦЭМ!$A$39:$A$782,$A59,СВЦЭМ!$B$39:$B$782,V$47)+'СЕТ СН'!$G$12+СВЦЭМ!$D$10+'СЕТ СН'!$G$5-'СЕТ СН'!$G$20</f>
        <v>2952.5268978599997</v>
      </c>
      <c r="W59" s="36">
        <f>SUMIFS(СВЦЭМ!$C$39:$C$782,СВЦЭМ!$A$39:$A$782,$A59,СВЦЭМ!$B$39:$B$782,W$47)+'СЕТ СН'!$G$12+СВЦЭМ!$D$10+'СЕТ СН'!$G$5-'СЕТ СН'!$G$20</f>
        <v>2970.7938116300002</v>
      </c>
      <c r="X59" s="36">
        <f>SUMIFS(СВЦЭМ!$C$39:$C$782,СВЦЭМ!$A$39:$A$782,$A59,СВЦЭМ!$B$39:$B$782,X$47)+'СЕТ СН'!$G$12+СВЦЭМ!$D$10+'СЕТ СН'!$G$5-'СЕТ СН'!$G$20</f>
        <v>2989.3076973100001</v>
      </c>
      <c r="Y59" s="36">
        <f>SUMIFS(СВЦЭМ!$C$39:$C$782,СВЦЭМ!$A$39:$A$782,$A59,СВЦЭМ!$B$39:$B$782,Y$47)+'СЕТ СН'!$G$12+СВЦЭМ!$D$10+'СЕТ СН'!$G$5-'СЕТ СН'!$G$20</f>
        <v>3002.02963654</v>
      </c>
    </row>
    <row r="60" spans="1:25" ht="15.75" x14ac:dyDescent="0.2">
      <c r="A60" s="35">
        <f t="shared" si="1"/>
        <v>44574</v>
      </c>
      <c r="B60" s="36">
        <f>SUMIFS(СВЦЭМ!$C$39:$C$782,СВЦЭМ!$A$39:$A$782,$A60,СВЦЭМ!$B$39:$B$782,B$47)+'СЕТ СН'!$G$12+СВЦЭМ!$D$10+'СЕТ СН'!$G$5-'СЕТ СН'!$G$20</f>
        <v>3037.6796038299999</v>
      </c>
      <c r="C60" s="36">
        <f>SUMIFS(СВЦЭМ!$C$39:$C$782,СВЦЭМ!$A$39:$A$782,$A60,СВЦЭМ!$B$39:$B$782,C$47)+'СЕТ СН'!$G$12+СВЦЭМ!$D$10+'СЕТ СН'!$G$5-'СЕТ СН'!$G$20</f>
        <v>3054.4984699300003</v>
      </c>
      <c r="D60" s="36">
        <f>SUMIFS(СВЦЭМ!$C$39:$C$782,СВЦЭМ!$A$39:$A$782,$A60,СВЦЭМ!$B$39:$B$782,D$47)+'СЕТ СН'!$G$12+СВЦЭМ!$D$10+'СЕТ СН'!$G$5-'СЕТ СН'!$G$20</f>
        <v>3055.13650074</v>
      </c>
      <c r="E60" s="36">
        <f>SUMIFS(СВЦЭМ!$C$39:$C$782,СВЦЭМ!$A$39:$A$782,$A60,СВЦЭМ!$B$39:$B$782,E$47)+'СЕТ СН'!$G$12+СВЦЭМ!$D$10+'СЕТ СН'!$G$5-'СЕТ СН'!$G$20</f>
        <v>3058.7032874699999</v>
      </c>
      <c r="F60" s="36">
        <f>SUMIFS(СВЦЭМ!$C$39:$C$782,СВЦЭМ!$A$39:$A$782,$A60,СВЦЭМ!$B$39:$B$782,F$47)+'СЕТ СН'!$G$12+СВЦЭМ!$D$10+'СЕТ СН'!$G$5-'СЕТ СН'!$G$20</f>
        <v>3052.0007246499999</v>
      </c>
      <c r="G60" s="36">
        <f>SUMIFS(СВЦЭМ!$C$39:$C$782,СВЦЭМ!$A$39:$A$782,$A60,СВЦЭМ!$B$39:$B$782,G$47)+'СЕТ СН'!$G$12+СВЦЭМ!$D$10+'СЕТ СН'!$G$5-'СЕТ СН'!$G$20</f>
        <v>3003.9539519</v>
      </c>
      <c r="H60" s="36">
        <f>SUMIFS(СВЦЭМ!$C$39:$C$782,СВЦЭМ!$A$39:$A$782,$A60,СВЦЭМ!$B$39:$B$782,H$47)+'СЕТ СН'!$G$12+СВЦЭМ!$D$10+'СЕТ СН'!$G$5-'СЕТ СН'!$G$20</f>
        <v>2963.4140496199998</v>
      </c>
      <c r="I60" s="36">
        <f>SUMIFS(СВЦЭМ!$C$39:$C$782,СВЦЭМ!$A$39:$A$782,$A60,СВЦЭМ!$B$39:$B$782,I$47)+'СЕТ СН'!$G$12+СВЦЭМ!$D$10+'СЕТ СН'!$G$5-'СЕТ СН'!$G$20</f>
        <v>2960.0193716499998</v>
      </c>
      <c r="J60" s="36">
        <f>SUMIFS(СВЦЭМ!$C$39:$C$782,СВЦЭМ!$A$39:$A$782,$A60,СВЦЭМ!$B$39:$B$782,J$47)+'СЕТ СН'!$G$12+СВЦЭМ!$D$10+'СЕТ СН'!$G$5-'СЕТ СН'!$G$20</f>
        <v>2954.3622248000001</v>
      </c>
      <c r="K60" s="36">
        <f>SUMIFS(СВЦЭМ!$C$39:$C$782,СВЦЭМ!$A$39:$A$782,$A60,СВЦЭМ!$B$39:$B$782,K$47)+'СЕТ СН'!$G$12+СВЦЭМ!$D$10+'СЕТ СН'!$G$5-'СЕТ СН'!$G$20</f>
        <v>2951.6629464300004</v>
      </c>
      <c r="L60" s="36">
        <f>SUMIFS(СВЦЭМ!$C$39:$C$782,СВЦЭМ!$A$39:$A$782,$A60,СВЦЭМ!$B$39:$B$782,L$47)+'СЕТ СН'!$G$12+СВЦЭМ!$D$10+'СЕТ СН'!$G$5-'СЕТ СН'!$G$20</f>
        <v>2948.0640158400001</v>
      </c>
      <c r="M60" s="36">
        <f>SUMIFS(СВЦЭМ!$C$39:$C$782,СВЦЭМ!$A$39:$A$782,$A60,СВЦЭМ!$B$39:$B$782,M$47)+'СЕТ СН'!$G$12+СВЦЭМ!$D$10+'СЕТ СН'!$G$5-'СЕТ СН'!$G$20</f>
        <v>2973.9057674000001</v>
      </c>
      <c r="N60" s="36">
        <f>SUMIFS(СВЦЭМ!$C$39:$C$782,СВЦЭМ!$A$39:$A$782,$A60,СВЦЭМ!$B$39:$B$782,N$47)+'СЕТ СН'!$G$12+СВЦЭМ!$D$10+'СЕТ СН'!$G$5-'СЕТ СН'!$G$20</f>
        <v>2988.13151591</v>
      </c>
      <c r="O60" s="36">
        <f>SUMIFS(СВЦЭМ!$C$39:$C$782,СВЦЭМ!$A$39:$A$782,$A60,СВЦЭМ!$B$39:$B$782,O$47)+'СЕТ СН'!$G$12+СВЦЭМ!$D$10+'СЕТ СН'!$G$5-'СЕТ СН'!$G$20</f>
        <v>3021.7527000999999</v>
      </c>
      <c r="P60" s="36">
        <f>SUMIFS(СВЦЭМ!$C$39:$C$782,СВЦЭМ!$A$39:$A$782,$A60,СВЦЭМ!$B$39:$B$782,P$47)+'СЕТ СН'!$G$12+СВЦЭМ!$D$10+'СЕТ СН'!$G$5-'СЕТ СН'!$G$20</f>
        <v>3025.9441309200001</v>
      </c>
      <c r="Q60" s="36">
        <f>SUMIFS(СВЦЭМ!$C$39:$C$782,СВЦЭМ!$A$39:$A$782,$A60,СВЦЭМ!$B$39:$B$782,Q$47)+'СЕТ СН'!$G$12+СВЦЭМ!$D$10+'СЕТ СН'!$G$5-'СЕТ СН'!$G$20</f>
        <v>3027.1663391100001</v>
      </c>
      <c r="R60" s="36">
        <f>SUMIFS(СВЦЭМ!$C$39:$C$782,СВЦЭМ!$A$39:$A$782,$A60,СВЦЭМ!$B$39:$B$782,R$47)+'СЕТ СН'!$G$12+СВЦЭМ!$D$10+'СЕТ СН'!$G$5-'СЕТ СН'!$G$20</f>
        <v>2984.8174234799999</v>
      </c>
      <c r="S60" s="36">
        <f>SUMIFS(СВЦЭМ!$C$39:$C$782,СВЦЭМ!$A$39:$A$782,$A60,СВЦЭМ!$B$39:$B$782,S$47)+'СЕТ СН'!$G$12+СВЦЭМ!$D$10+'СЕТ СН'!$G$5-'СЕТ СН'!$G$20</f>
        <v>2952.4760039399998</v>
      </c>
      <c r="T60" s="36">
        <f>SUMIFS(СВЦЭМ!$C$39:$C$782,СВЦЭМ!$A$39:$A$782,$A60,СВЦЭМ!$B$39:$B$782,T$47)+'СЕТ СН'!$G$12+СВЦЭМ!$D$10+'СЕТ СН'!$G$5-'СЕТ СН'!$G$20</f>
        <v>2962.4635449100001</v>
      </c>
      <c r="U60" s="36">
        <f>SUMIFS(СВЦЭМ!$C$39:$C$782,СВЦЭМ!$A$39:$A$782,$A60,СВЦЭМ!$B$39:$B$782,U$47)+'СЕТ СН'!$G$12+СВЦЭМ!$D$10+'СЕТ СН'!$G$5-'СЕТ СН'!$G$20</f>
        <v>2968.8867779100001</v>
      </c>
      <c r="V60" s="36">
        <f>SUMIFS(СВЦЭМ!$C$39:$C$782,СВЦЭМ!$A$39:$A$782,$A60,СВЦЭМ!$B$39:$B$782,V$47)+'СЕТ СН'!$G$12+СВЦЭМ!$D$10+'СЕТ СН'!$G$5-'СЕТ СН'!$G$20</f>
        <v>2968.5959690700001</v>
      </c>
      <c r="W60" s="36">
        <f>SUMIFS(СВЦЭМ!$C$39:$C$782,СВЦЭМ!$A$39:$A$782,$A60,СВЦЭМ!$B$39:$B$782,W$47)+'СЕТ СН'!$G$12+СВЦЭМ!$D$10+'СЕТ СН'!$G$5-'СЕТ СН'!$G$20</f>
        <v>2983.53100494</v>
      </c>
      <c r="X60" s="36">
        <f>SUMIFS(СВЦЭМ!$C$39:$C$782,СВЦЭМ!$A$39:$A$782,$A60,СВЦЭМ!$B$39:$B$782,X$47)+'СЕТ СН'!$G$12+СВЦЭМ!$D$10+'СЕТ СН'!$G$5-'СЕТ СН'!$G$20</f>
        <v>3000.31094652</v>
      </c>
      <c r="Y60" s="36">
        <f>SUMIFS(СВЦЭМ!$C$39:$C$782,СВЦЭМ!$A$39:$A$782,$A60,СВЦЭМ!$B$39:$B$782,Y$47)+'СЕТ СН'!$G$12+СВЦЭМ!$D$10+'СЕТ СН'!$G$5-'СЕТ СН'!$G$20</f>
        <v>3030.9695625700001</v>
      </c>
    </row>
    <row r="61" spans="1:25" ht="15.75" x14ac:dyDescent="0.2">
      <c r="A61" s="35">
        <f t="shared" si="1"/>
        <v>44575</v>
      </c>
      <c r="B61" s="36">
        <f>SUMIFS(СВЦЭМ!$C$39:$C$782,СВЦЭМ!$A$39:$A$782,$A61,СВЦЭМ!$B$39:$B$782,B$47)+'СЕТ СН'!$G$12+СВЦЭМ!$D$10+'СЕТ СН'!$G$5-'СЕТ СН'!$G$20</f>
        <v>3051.93958613</v>
      </c>
      <c r="C61" s="36">
        <f>SUMIFS(СВЦЭМ!$C$39:$C$782,СВЦЭМ!$A$39:$A$782,$A61,СВЦЭМ!$B$39:$B$782,C$47)+'СЕТ СН'!$G$12+СВЦЭМ!$D$10+'СЕТ СН'!$G$5-'СЕТ СН'!$G$20</f>
        <v>3073.5417982600002</v>
      </c>
      <c r="D61" s="36">
        <f>SUMIFS(СВЦЭМ!$C$39:$C$782,СВЦЭМ!$A$39:$A$782,$A61,СВЦЭМ!$B$39:$B$782,D$47)+'СЕТ СН'!$G$12+СВЦЭМ!$D$10+'СЕТ СН'!$G$5-'СЕТ СН'!$G$20</f>
        <v>3091.6296393700004</v>
      </c>
      <c r="E61" s="36">
        <f>SUMIFS(СВЦЭМ!$C$39:$C$782,СВЦЭМ!$A$39:$A$782,$A61,СВЦЭМ!$B$39:$B$782,E$47)+'СЕТ СН'!$G$12+СВЦЭМ!$D$10+'СЕТ СН'!$G$5-'СЕТ СН'!$G$20</f>
        <v>3086.6883157399998</v>
      </c>
      <c r="F61" s="36">
        <f>SUMIFS(СВЦЭМ!$C$39:$C$782,СВЦЭМ!$A$39:$A$782,$A61,СВЦЭМ!$B$39:$B$782,F$47)+'СЕТ СН'!$G$12+СВЦЭМ!$D$10+'СЕТ СН'!$G$5-'СЕТ СН'!$G$20</f>
        <v>3079.72461174</v>
      </c>
      <c r="G61" s="36">
        <f>SUMIFS(СВЦЭМ!$C$39:$C$782,СВЦЭМ!$A$39:$A$782,$A61,СВЦЭМ!$B$39:$B$782,G$47)+'СЕТ СН'!$G$12+СВЦЭМ!$D$10+'СЕТ СН'!$G$5-'СЕТ СН'!$G$20</f>
        <v>3060.8189614100002</v>
      </c>
      <c r="H61" s="36">
        <f>SUMIFS(СВЦЭМ!$C$39:$C$782,СВЦЭМ!$A$39:$A$782,$A61,СВЦЭМ!$B$39:$B$782,H$47)+'СЕТ СН'!$G$12+СВЦЭМ!$D$10+'СЕТ СН'!$G$5-'СЕТ СН'!$G$20</f>
        <v>3015.89126197</v>
      </c>
      <c r="I61" s="36">
        <f>SUMIFS(СВЦЭМ!$C$39:$C$782,СВЦЭМ!$A$39:$A$782,$A61,СВЦЭМ!$B$39:$B$782,I$47)+'СЕТ СН'!$G$12+СВЦЭМ!$D$10+'СЕТ СН'!$G$5-'СЕТ СН'!$G$20</f>
        <v>2984.6452569600001</v>
      </c>
      <c r="J61" s="36">
        <f>SUMIFS(СВЦЭМ!$C$39:$C$782,СВЦЭМ!$A$39:$A$782,$A61,СВЦЭМ!$B$39:$B$782,J$47)+'СЕТ СН'!$G$12+СВЦЭМ!$D$10+'СЕТ СН'!$G$5-'СЕТ СН'!$G$20</f>
        <v>2972.5697209300001</v>
      </c>
      <c r="K61" s="36">
        <f>SUMIFS(СВЦЭМ!$C$39:$C$782,СВЦЭМ!$A$39:$A$782,$A61,СВЦЭМ!$B$39:$B$782,K$47)+'СЕТ СН'!$G$12+СВЦЭМ!$D$10+'СЕТ СН'!$G$5-'СЕТ СН'!$G$20</f>
        <v>2968.2836037900001</v>
      </c>
      <c r="L61" s="36">
        <f>SUMIFS(СВЦЭМ!$C$39:$C$782,СВЦЭМ!$A$39:$A$782,$A61,СВЦЭМ!$B$39:$B$782,L$47)+'СЕТ СН'!$G$12+СВЦЭМ!$D$10+'СЕТ СН'!$G$5-'СЕТ СН'!$G$20</f>
        <v>2980.6150179900001</v>
      </c>
      <c r="M61" s="36">
        <f>SUMIFS(СВЦЭМ!$C$39:$C$782,СВЦЭМ!$A$39:$A$782,$A61,СВЦЭМ!$B$39:$B$782,M$47)+'СЕТ СН'!$G$12+СВЦЭМ!$D$10+'СЕТ СН'!$G$5-'СЕТ СН'!$G$20</f>
        <v>2998.2379985500002</v>
      </c>
      <c r="N61" s="36">
        <f>SUMIFS(СВЦЭМ!$C$39:$C$782,СВЦЭМ!$A$39:$A$782,$A61,СВЦЭМ!$B$39:$B$782,N$47)+'СЕТ СН'!$G$12+СВЦЭМ!$D$10+'СЕТ СН'!$G$5-'СЕТ СН'!$G$20</f>
        <v>3004.4371746900001</v>
      </c>
      <c r="O61" s="36">
        <f>SUMIFS(СВЦЭМ!$C$39:$C$782,СВЦЭМ!$A$39:$A$782,$A61,СВЦЭМ!$B$39:$B$782,O$47)+'СЕТ СН'!$G$12+СВЦЭМ!$D$10+'СЕТ СН'!$G$5-'СЕТ СН'!$G$20</f>
        <v>3030.5869426700001</v>
      </c>
      <c r="P61" s="36">
        <f>SUMIFS(СВЦЭМ!$C$39:$C$782,СВЦЭМ!$A$39:$A$782,$A61,СВЦЭМ!$B$39:$B$782,P$47)+'СЕТ СН'!$G$12+СВЦЭМ!$D$10+'СЕТ СН'!$G$5-'СЕТ СН'!$G$20</f>
        <v>3054.4710739100001</v>
      </c>
      <c r="Q61" s="36">
        <f>SUMIFS(СВЦЭМ!$C$39:$C$782,СВЦЭМ!$A$39:$A$782,$A61,СВЦЭМ!$B$39:$B$782,Q$47)+'СЕТ СН'!$G$12+СВЦЭМ!$D$10+'СЕТ СН'!$G$5-'СЕТ СН'!$G$20</f>
        <v>3045.2039474800004</v>
      </c>
      <c r="R61" s="36">
        <f>SUMIFS(СВЦЭМ!$C$39:$C$782,СВЦЭМ!$A$39:$A$782,$A61,СВЦЭМ!$B$39:$B$782,R$47)+'СЕТ СН'!$G$12+СВЦЭМ!$D$10+'СЕТ СН'!$G$5-'СЕТ СН'!$G$20</f>
        <v>2999.8958728799998</v>
      </c>
      <c r="S61" s="36">
        <f>SUMIFS(СВЦЭМ!$C$39:$C$782,СВЦЭМ!$A$39:$A$782,$A61,СВЦЭМ!$B$39:$B$782,S$47)+'СЕТ СН'!$G$12+СВЦЭМ!$D$10+'СЕТ СН'!$G$5-'СЕТ СН'!$G$20</f>
        <v>2981.7052555300002</v>
      </c>
      <c r="T61" s="36">
        <f>SUMIFS(СВЦЭМ!$C$39:$C$782,СВЦЭМ!$A$39:$A$782,$A61,СВЦЭМ!$B$39:$B$782,T$47)+'СЕТ СН'!$G$12+СВЦЭМ!$D$10+'СЕТ СН'!$G$5-'СЕТ СН'!$G$20</f>
        <v>2970.4946875100004</v>
      </c>
      <c r="U61" s="36">
        <f>SUMIFS(СВЦЭМ!$C$39:$C$782,СВЦЭМ!$A$39:$A$782,$A61,СВЦЭМ!$B$39:$B$782,U$47)+'СЕТ СН'!$G$12+СВЦЭМ!$D$10+'СЕТ СН'!$G$5-'СЕТ СН'!$G$20</f>
        <v>2980.51274534</v>
      </c>
      <c r="V61" s="36">
        <f>SUMIFS(СВЦЭМ!$C$39:$C$782,СВЦЭМ!$A$39:$A$782,$A61,СВЦЭМ!$B$39:$B$782,V$47)+'СЕТ СН'!$G$12+СВЦЭМ!$D$10+'СЕТ СН'!$G$5-'СЕТ СН'!$G$20</f>
        <v>2989.8630904199999</v>
      </c>
      <c r="W61" s="36">
        <f>SUMIFS(СВЦЭМ!$C$39:$C$782,СВЦЭМ!$A$39:$A$782,$A61,СВЦЭМ!$B$39:$B$782,W$47)+'СЕТ СН'!$G$12+СВЦЭМ!$D$10+'СЕТ СН'!$G$5-'СЕТ СН'!$G$20</f>
        <v>2985.1710339299998</v>
      </c>
      <c r="X61" s="36">
        <f>SUMIFS(СВЦЭМ!$C$39:$C$782,СВЦЭМ!$A$39:$A$782,$A61,СВЦЭМ!$B$39:$B$782,X$47)+'СЕТ СН'!$G$12+СВЦЭМ!$D$10+'СЕТ СН'!$G$5-'СЕТ СН'!$G$20</f>
        <v>3005.8737584999999</v>
      </c>
      <c r="Y61" s="36">
        <f>SUMIFS(СВЦЭМ!$C$39:$C$782,СВЦЭМ!$A$39:$A$782,$A61,СВЦЭМ!$B$39:$B$782,Y$47)+'СЕТ СН'!$G$12+СВЦЭМ!$D$10+'СЕТ СН'!$G$5-'СЕТ СН'!$G$20</f>
        <v>3021.9897374700004</v>
      </c>
    </row>
    <row r="62" spans="1:25" ht="15.75" x14ac:dyDescent="0.2">
      <c r="A62" s="35">
        <f t="shared" si="1"/>
        <v>44576</v>
      </c>
      <c r="B62" s="36">
        <f>SUMIFS(СВЦЭМ!$C$39:$C$782,СВЦЭМ!$A$39:$A$782,$A62,СВЦЭМ!$B$39:$B$782,B$47)+'СЕТ СН'!$G$12+СВЦЭМ!$D$10+'СЕТ СН'!$G$5-'СЕТ СН'!$G$20</f>
        <v>3004.7139577400003</v>
      </c>
      <c r="C62" s="36">
        <f>SUMIFS(СВЦЭМ!$C$39:$C$782,СВЦЭМ!$A$39:$A$782,$A62,СВЦЭМ!$B$39:$B$782,C$47)+'СЕТ СН'!$G$12+СВЦЭМ!$D$10+'СЕТ СН'!$G$5-'СЕТ СН'!$G$20</f>
        <v>2951.33484589</v>
      </c>
      <c r="D62" s="36">
        <f>SUMIFS(СВЦЭМ!$C$39:$C$782,СВЦЭМ!$A$39:$A$782,$A62,СВЦЭМ!$B$39:$B$782,D$47)+'СЕТ СН'!$G$12+СВЦЭМ!$D$10+'СЕТ СН'!$G$5-'СЕТ СН'!$G$20</f>
        <v>2990.6464240699997</v>
      </c>
      <c r="E62" s="36">
        <f>SUMIFS(СВЦЭМ!$C$39:$C$782,СВЦЭМ!$A$39:$A$782,$A62,СВЦЭМ!$B$39:$B$782,E$47)+'СЕТ СН'!$G$12+СВЦЭМ!$D$10+'СЕТ СН'!$G$5-'СЕТ СН'!$G$20</f>
        <v>3002.49021055</v>
      </c>
      <c r="F62" s="36">
        <f>SUMIFS(СВЦЭМ!$C$39:$C$782,СВЦЭМ!$A$39:$A$782,$A62,СВЦЭМ!$B$39:$B$782,F$47)+'СЕТ СН'!$G$12+СВЦЭМ!$D$10+'СЕТ СН'!$G$5-'СЕТ СН'!$G$20</f>
        <v>3003.2620507400002</v>
      </c>
      <c r="G62" s="36">
        <f>SUMIFS(СВЦЭМ!$C$39:$C$782,СВЦЭМ!$A$39:$A$782,$A62,СВЦЭМ!$B$39:$B$782,G$47)+'СЕТ СН'!$G$12+СВЦЭМ!$D$10+'СЕТ СН'!$G$5-'СЕТ СН'!$G$20</f>
        <v>2998.7261811899998</v>
      </c>
      <c r="H62" s="36">
        <f>SUMIFS(СВЦЭМ!$C$39:$C$782,СВЦЭМ!$A$39:$A$782,$A62,СВЦЭМ!$B$39:$B$782,H$47)+'СЕТ СН'!$G$12+СВЦЭМ!$D$10+'СЕТ СН'!$G$5-'СЕТ СН'!$G$20</f>
        <v>2962.0287020300002</v>
      </c>
      <c r="I62" s="36">
        <f>SUMIFS(СВЦЭМ!$C$39:$C$782,СВЦЭМ!$A$39:$A$782,$A62,СВЦЭМ!$B$39:$B$782,I$47)+'СЕТ СН'!$G$12+СВЦЭМ!$D$10+'СЕТ СН'!$G$5-'СЕТ СН'!$G$20</f>
        <v>2948.1989171100004</v>
      </c>
      <c r="J62" s="36">
        <f>SUMIFS(СВЦЭМ!$C$39:$C$782,СВЦЭМ!$A$39:$A$782,$A62,СВЦЭМ!$B$39:$B$782,J$47)+'СЕТ СН'!$G$12+СВЦЭМ!$D$10+'СЕТ СН'!$G$5-'СЕТ СН'!$G$20</f>
        <v>2929.8062269399998</v>
      </c>
      <c r="K62" s="36">
        <f>SUMIFS(СВЦЭМ!$C$39:$C$782,СВЦЭМ!$A$39:$A$782,$A62,СВЦЭМ!$B$39:$B$782,K$47)+'СЕТ СН'!$G$12+СВЦЭМ!$D$10+'СЕТ СН'!$G$5-'СЕТ СН'!$G$20</f>
        <v>2910.15498923</v>
      </c>
      <c r="L62" s="36">
        <f>SUMIFS(СВЦЭМ!$C$39:$C$782,СВЦЭМ!$A$39:$A$782,$A62,СВЦЭМ!$B$39:$B$782,L$47)+'СЕТ СН'!$G$12+СВЦЭМ!$D$10+'СЕТ СН'!$G$5-'СЕТ СН'!$G$20</f>
        <v>2900.9406734599997</v>
      </c>
      <c r="M62" s="36">
        <f>SUMIFS(СВЦЭМ!$C$39:$C$782,СВЦЭМ!$A$39:$A$782,$A62,СВЦЭМ!$B$39:$B$782,M$47)+'СЕТ СН'!$G$12+СВЦЭМ!$D$10+'СЕТ СН'!$G$5-'СЕТ СН'!$G$20</f>
        <v>2914.2767148800003</v>
      </c>
      <c r="N62" s="36">
        <f>SUMIFS(СВЦЭМ!$C$39:$C$782,СВЦЭМ!$A$39:$A$782,$A62,СВЦЭМ!$B$39:$B$782,N$47)+'СЕТ СН'!$G$12+СВЦЭМ!$D$10+'СЕТ СН'!$G$5-'СЕТ СН'!$G$20</f>
        <v>2950.95482249</v>
      </c>
      <c r="O62" s="36">
        <f>SUMIFS(СВЦЭМ!$C$39:$C$782,СВЦЭМ!$A$39:$A$782,$A62,СВЦЭМ!$B$39:$B$782,O$47)+'СЕТ СН'!$G$12+СВЦЭМ!$D$10+'СЕТ СН'!$G$5-'СЕТ СН'!$G$20</f>
        <v>2979.7412123399999</v>
      </c>
      <c r="P62" s="36">
        <f>SUMIFS(СВЦЭМ!$C$39:$C$782,СВЦЭМ!$A$39:$A$782,$A62,СВЦЭМ!$B$39:$B$782,P$47)+'СЕТ СН'!$G$12+СВЦЭМ!$D$10+'СЕТ СН'!$G$5-'СЕТ СН'!$G$20</f>
        <v>2981.6769938500001</v>
      </c>
      <c r="Q62" s="36">
        <f>SUMIFS(СВЦЭМ!$C$39:$C$782,СВЦЭМ!$A$39:$A$782,$A62,СВЦЭМ!$B$39:$B$782,Q$47)+'СЕТ СН'!$G$12+СВЦЭМ!$D$10+'СЕТ СН'!$G$5-'СЕТ СН'!$G$20</f>
        <v>2981.2325787199998</v>
      </c>
      <c r="R62" s="36">
        <f>SUMIFS(СВЦЭМ!$C$39:$C$782,СВЦЭМ!$A$39:$A$782,$A62,СВЦЭМ!$B$39:$B$782,R$47)+'СЕТ СН'!$G$12+СВЦЭМ!$D$10+'СЕТ СН'!$G$5-'СЕТ СН'!$G$20</f>
        <v>2938.3343158899997</v>
      </c>
      <c r="S62" s="36">
        <f>SUMIFS(СВЦЭМ!$C$39:$C$782,СВЦЭМ!$A$39:$A$782,$A62,СВЦЭМ!$B$39:$B$782,S$47)+'СЕТ СН'!$G$12+СВЦЭМ!$D$10+'СЕТ СН'!$G$5-'СЕТ СН'!$G$20</f>
        <v>2916.5738460900002</v>
      </c>
      <c r="T62" s="36">
        <f>SUMIFS(СВЦЭМ!$C$39:$C$782,СВЦЭМ!$A$39:$A$782,$A62,СВЦЭМ!$B$39:$B$782,T$47)+'СЕТ СН'!$G$12+СВЦЭМ!$D$10+'СЕТ СН'!$G$5-'СЕТ СН'!$G$20</f>
        <v>2915.7888903600001</v>
      </c>
      <c r="U62" s="36">
        <f>SUMIFS(СВЦЭМ!$C$39:$C$782,СВЦЭМ!$A$39:$A$782,$A62,СВЦЭМ!$B$39:$B$782,U$47)+'СЕТ СН'!$G$12+СВЦЭМ!$D$10+'СЕТ СН'!$G$5-'СЕТ СН'!$G$20</f>
        <v>2926.40122053</v>
      </c>
      <c r="V62" s="36">
        <f>SUMIFS(СВЦЭМ!$C$39:$C$782,СВЦЭМ!$A$39:$A$782,$A62,СВЦЭМ!$B$39:$B$782,V$47)+'СЕТ СН'!$G$12+СВЦЭМ!$D$10+'СЕТ СН'!$G$5-'СЕТ СН'!$G$20</f>
        <v>2937.4933760900003</v>
      </c>
      <c r="W62" s="36">
        <f>SUMIFS(СВЦЭМ!$C$39:$C$782,СВЦЭМ!$A$39:$A$782,$A62,СВЦЭМ!$B$39:$B$782,W$47)+'СЕТ СН'!$G$12+СВЦЭМ!$D$10+'СЕТ СН'!$G$5-'СЕТ СН'!$G$20</f>
        <v>2947.4740714500003</v>
      </c>
      <c r="X62" s="36">
        <f>SUMIFS(СВЦЭМ!$C$39:$C$782,СВЦЭМ!$A$39:$A$782,$A62,СВЦЭМ!$B$39:$B$782,X$47)+'СЕТ СН'!$G$12+СВЦЭМ!$D$10+'СЕТ СН'!$G$5-'СЕТ СН'!$G$20</f>
        <v>2955.8302190300001</v>
      </c>
      <c r="Y62" s="36">
        <f>SUMIFS(СВЦЭМ!$C$39:$C$782,СВЦЭМ!$A$39:$A$782,$A62,СВЦЭМ!$B$39:$B$782,Y$47)+'СЕТ СН'!$G$12+СВЦЭМ!$D$10+'СЕТ СН'!$G$5-'СЕТ СН'!$G$20</f>
        <v>2974.2526558199997</v>
      </c>
    </row>
    <row r="63" spans="1:25" ht="15.75" x14ac:dyDescent="0.2">
      <c r="A63" s="35">
        <f t="shared" si="1"/>
        <v>44577</v>
      </c>
      <c r="B63" s="36">
        <f>SUMIFS(СВЦЭМ!$C$39:$C$782,СВЦЭМ!$A$39:$A$782,$A63,СВЦЭМ!$B$39:$B$782,B$47)+'СЕТ СН'!$G$12+СВЦЭМ!$D$10+'СЕТ СН'!$G$5-'СЕТ СН'!$G$20</f>
        <v>2966.1549547200002</v>
      </c>
      <c r="C63" s="36">
        <f>SUMIFS(СВЦЭМ!$C$39:$C$782,СВЦЭМ!$A$39:$A$782,$A63,СВЦЭМ!$B$39:$B$782,C$47)+'СЕТ СН'!$G$12+СВЦЭМ!$D$10+'СЕТ СН'!$G$5-'СЕТ СН'!$G$20</f>
        <v>2987.4098626300001</v>
      </c>
      <c r="D63" s="36">
        <f>SUMIFS(СВЦЭМ!$C$39:$C$782,СВЦЭМ!$A$39:$A$782,$A63,СВЦЭМ!$B$39:$B$782,D$47)+'СЕТ СН'!$G$12+СВЦЭМ!$D$10+'СЕТ СН'!$G$5-'СЕТ СН'!$G$20</f>
        <v>3005.3670336700002</v>
      </c>
      <c r="E63" s="36">
        <f>SUMIFS(СВЦЭМ!$C$39:$C$782,СВЦЭМ!$A$39:$A$782,$A63,СВЦЭМ!$B$39:$B$782,E$47)+'СЕТ СН'!$G$12+СВЦЭМ!$D$10+'СЕТ СН'!$G$5-'СЕТ СН'!$G$20</f>
        <v>3000.1314143300001</v>
      </c>
      <c r="F63" s="36">
        <f>SUMIFS(СВЦЭМ!$C$39:$C$782,СВЦЭМ!$A$39:$A$782,$A63,СВЦЭМ!$B$39:$B$782,F$47)+'СЕТ СН'!$G$12+СВЦЭМ!$D$10+'СЕТ СН'!$G$5-'СЕТ СН'!$G$20</f>
        <v>2996.8814495400002</v>
      </c>
      <c r="G63" s="36">
        <f>SUMIFS(СВЦЭМ!$C$39:$C$782,СВЦЭМ!$A$39:$A$782,$A63,СВЦЭМ!$B$39:$B$782,G$47)+'СЕТ СН'!$G$12+СВЦЭМ!$D$10+'СЕТ СН'!$G$5-'СЕТ СН'!$G$20</f>
        <v>2995.2230333500002</v>
      </c>
      <c r="H63" s="36">
        <f>SUMIFS(СВЦЭМ!$C$39:$C$782,СВЦЭМ!$A$39:$A$782,$A63,СВЦЭМ!$B$39:$B$782,H$47)+'СЕТ СН'!$G$12+СВЦЭМ!$D$10+'СЕТ СН'!$G$5-'СЕТ СН'!$G$20</f>
        <v>2958.6392675699999</v>
      </c>
      <c r="I63" s="36">
        <f>SUMIFS(СВЦЭМ!$C$39:$C$782,СВЦЭМ!$A$39:$A$782,$A63,СВЦЭМ!$B$39:$B$782,I$47)+'СЕТ СН'!$G$12+СВЦЭМ!$D$10+'СЕТ СН'!$G$5-'СЕТ СН'!$G$20</f>
        <v>2936.0832513</v>
      </c>
      <c r="J63" s="36">
        <f>SUMIFS(СВЦЭМ!$C$39:$C$782,СВЦЭМ!$A$39:$A$782,$A63,СВЦЭМ!$B$39:$B$782,J$47)+'СЕТ СН'!$G$12+СВЦЭМ!$D$10+'СЕТ СН'!$G$5-'СЕТ СН'!$G$20</f>
        <v>2932.5620891899998</v>
      </c>
      <c r="K63" s="36">
        <f>SUMIFS(СВЦЭМ!$C$39:$C$782,СВЦЭМ!$A$39:$A$782,$A63,СВЦЭМ!$B$39:$B$782,K$47)+'СЕТ СН'!$G$12+СВЦЭМ!$D$10+'СЕТ СН'!$G$5-'СЕТ СН'!$G$20</f>
        <v>2918.5856472699998</v>
      </c>
      <c r="L63" s="36">
        <f>SUMIFS(СВЦЭМ!$C$39:$C$782,СВЦЭМ!$A$39:$A$782,$A63,СВЦЭМ!$B$39:$B$782,L$47)+'СЕТ СН'!$G$12+СВЦЭМ!$D$10+'СЕТ СН'!$G$5-'СЕТ СН'!$G$20</f>
        <v>2931.16332556</v>
      </c>
      <c r="M63" s="36">
        <f>SUMIFS(СВЦЭМ!$C$39:$C$782,СВЦЭМ!$A$39:$A$782,$A63,СВЦЭМ!$B$39:$B$782,M$47)+'СЕТ СН'!$G$12+СВЦЭМ!$D$10+'СЕТ СН'!$G$5-'СЕТ СН'!$G$20</f>
        <v>2953.3122692799998</v>
      </c>
      <c r="N63" s="36">
        <f>SUMIFS(СВЦЭМ!$C$39:$C$782,СВЦЭМ!$A$39:$A$782,$A63,СВЦЭМ!$B$39:$B$782,N$47)+'СЕТ СН'!$G$12+СВЦЭМ!$D$10+'СЕТ СН'!$G$5-'СЕТ СН'!$G$20</f>
        <v>2985.3844718199998</v>
      </c>
      <c r="O63" s="36">
        <f>SUMIFS(СВЦЭМ!$C$39:$C$782,СВЦЭМ!$A$39:$A$782,$A63,СВЦЭМ!$B$39:$B$782,O$47)+'СЕТ СН'!$G$12+СВЦЭМ!$D$10+'СЕТ СН'!$G$5-'СЕТ СН'!$G$20</f>
        <v>3018.2675204699999</v>
      </c>
      <c r="P63" s="36">
        <f>SUMIFS(СВЦЭМ!$C$39:$C$782,СВЦЭМ!$A$39:$A$782,$A63,СВЦЭМ!$B$39:$B$782,P$47)+'СЕТ СН'!$G$12+СВЦЭМ!$D$10+'СЕТ СН'!$G$5-'СЕТ СН'!$G$20</f>
        <v>3023.0872869300001</v>
      </c>
      <c r="Q63" s="36">
        <f>SUMIFS(СВЦЭМ!$C$39:$C$782,СВЦЭМ!$A$39:$A$782,$A63,СВЦЭМ!$B$39:$B$782,Q$47)+'СЕТ СН'!$G$12+СВЦЭМ!$D$10+'СЕТ СН'!$G$5-'СЕТ СН'!$G$20</f>
        <v>3022.3381918800001</v>
      </c>
      <c r="R63" s="36">
        <f>SUMIFS(СВЦЭМ!$C$39:$C$782,СВЦЭМ!$A$39:$A$782,$A63,СВЦЭМ!$B$39:$B$782,R$47)+'СЕТ СН'!$G$12+СВЦЭМ!$D$10+'СЕТ СН'!$G$5-'СЕТ СН'!$G$20</f>
        <v>2981.5582063900001</v>
      </c>
      <c r="S63" s="36">
        <f>SUMIFS(СВЦЭМ!$C$39:$C$782,СВЦЭМ!$A$39:$A$782,$A63,СВЦЭМ!$B$39:$B$782,S$47)+'СЕТ СН'!$G$12+СВЦЭМ!$D$10+'СЕТ СН'!$G$5-'СЕТ СН'!$G$20</f>
        <v>2933.3091211700003</v>
      </c>
      <c r="T63" s="36">
        <f>SUMIFS(СВЦЭМ!$C$39:$C$782,СВЦЭМ!$A$39:$A$782,$A63,СВЦЭМ!$B$39:$B$782,T$47)+'СЕТ СН'!$G$12+СВЦЭМ!$D$10+'СЕТ СН'!$G$5-'СЕТ СН'!$G$20</f>
        <v>2926.0692463</v>
      </c>
      <c r="U63" s="36">
        <f>SUMIFS(СВЦЭМ!$C$39:$C$782,СВЦЭМ!$A$39:$A$782,$A63,СВЦЭМ!$B$39:$B$782,U$47)+'СЕТ СН'!$G$12+СВЦЭМ!$D$10+'СЕТ СН'!$G$5-'СЕТ СН'!$G$20</f>
        <v>2938.2110811900002</v>
      </c>
      <c r="V63" s="36">
        <f>SUMIFS(СВЦЭМ!$C$39:$C$782,СВЦЭМ!$A$39:$A$782,$A63,СВЦЭМ!$B$39:$B$782,V$47)+'СЕТ СН'!$G$12+СВЦЭМ!$D$10+'СЕТ СН'!$G$5-'СЕТ СН'!$G$20</f>
        <v>2950.7886531300001</v>
      </c>
      <c r="W63" s="36">
        <f>SUMIFS(СВЦЭМ!$C$39:$C$782,СВЦЭМ!$A$39:$A$782,$A63,СВЦЭМ!$B$39:$B$782,W$47)+'СЕТ СН'!$G$12+СВЦЭМ!$D$10+'СЕТ СН'!$G$5-'СЕТ СН'!$G$20</f>
        <v>2969.297732</v>
      </c>
      <c r="X63" s="36">
        <f>SUMIFS(СВЦЭМ!$C$39:$C$782,СВЦЭМ!$A$39:$A$782,$A63,СВЦЭМ!$B$39:$B$782,X$47)+'СЕТ СН'!$G$12+СВЦЭМ!$D$10+'СЕТ СН'!$G$5-'СЕТ СН'!$G$20</f>
        <v>2982.5902639000001</v>
      </c>
      <c r="Y63" s="36">
        <f>SUMIFS(СВЦЭМ!$C$39:$C$782,СВЦЭМ!$A$39:$A$782,$A63,СВЦЭМ!$B$39:$B$782,Y$47)+'СЕТ СН'!$G$12+СВЦЭМ!$D$10+'СЕТ СН'!$G$5-'СЕТ СН'!$G$20</f>
        <v>3002.6053312000004</v>
      </c>
    </row>
    <row r="64" spans="1:25" ht="15.75" x14ac:dyDescent="0.2">
      <c r="A64" s="35">
        <f t="shared" si="1"/>
        <v>44578</v>
      </c>
      <c r="B64" s="36">
        <f>SUMIFS(СВЦЭМ!$C$39:$C$782,СВЦЭМ!$A$39:$A$782,$A64,СВЦЭМ!$B$39:$B$782,B$47)+'СЕТ СН'!$G$12+СВЦЭМ!$D$10+'СЕТ СН'!$G$5-'СЕТ СН'!$G$20</f>
        <v>3030.8418580100001</v>
      </c>
      <c r="C64" s="36">
        <f>SUMIFS(СВЦЭМ!$C$39:$C$782,СВЦЭМ!$A$39:$A$782,$A64,СВЦЭМ!$B$39:$B$782,C$47)+'СЕТ СН'!$G$12+СВЦЭМ!$D$10+'СЕТ СН'!$G$5-'СЕТ СН'!$G$20</f>
        <v>3088.9725289300004</v>
      </c>
      <c r="D64" s="36">
        <f>SUMIFS(СВЦЭМ!$C$39:$C$782,СВЦЭМ!$A$39:$A$782,$A64,СВЦЭМ!$B$39:$B$782,D$47)+'СЕТ СН'!$G$12+СВЦЭМ!$D$10+'СЕТ СН'!$G$5-'СЕТ СН'!$G$20</f>
        <v>3094.6348028800003</v>
      </c>
      <c r="E64" s="36">
        <f>SUMIFS(СВЦЭМ!$C$39:$C$782,СВЦЭМ!$A$39:$A$782,$A64,СВЦЭМ!$B$39:$B$782,E$47)+'СЕТ СН'!$G$12+СВЦЭМ!$D$10+'СЕТ СН'!$G$5-'СЕТ СН'!$G$20</f>
        <v>3045.9074627700002</v>
      </c>
      <c r="F64" s="36">
        <f>SUMIFS(СВЦЭМ!$C$39:$C$782,СВЦЭМ!$A$39:$A$782,$A64,СВЦЭМ!$B$39:$B$782,F$47)+'СЕТ СН'!$G$12+СВЦЭМ!$D$10+'СЕТ СН'!$G$5-'СЕТ СН'!$G$20</f>
        <v>3048.07303697</v>
      </c>
      <c r="G64" s="36">
        <f>SUMIFS(СВЦЭМ!$C$39:$C$782,СВЦЭМ!$A$39:$A$782,$A64,СВЦЭМ!$B$39:$B$782,G$47)+'СЕТ СН'!$G$12+СВЦЭМ!$D$10+'СЕТ СН'!$G$5-'СЕТ СН'!$G$20</f>
        <v>2993.5557132000004</v>
      </c>
      <c r="H64" s="36">
        <f>SUMIFS(СВЦЭМ!$C$39:$C$782,СВЦЭМ!$A$39:$A$782,$A64,СВЦЭМ!$B$39:$B$782,H$47)+'СЕТ СН'!$G$12+СВЦЭМ!$D$10+'СЕТ СН'!$G$5-'СЕТ СН'!$G$20</f>
        <v>2973.7865880899999</v>
      </c>
      <c r="I64" s="36">
        <f>SUMIFS(СВЦЭМ!$C$39:$C$782,СВЦЭМ!$A$39:$A$782,$A64,СВЦЭМ!$B$39:$B$782,I$47)+'СЕТ СН'!$G$12+СВЦЭМ!$D$10+'СЕТ СН'!$G$5-'СЕТ СН'!$G$20</f>
        <v>2940.6433266499998</v>
      </c>
      <c r="J64" s="36">
        <f>SUMIFS(СВЦЭМ!$C$39:$C$782,СВЦЭМ!$A$39:$A$782,$A64,СВЦЭМ!$B$39:$B$782,J$47)+'СЕТ СН'!$G$12+СВЦЭМ!$D$10+'СЕТ СН'!$G$5-'СЕТ СН'!$G$20</f>
        <v>2964.2297580000004</v>
      </c>
      <c r="K64" s="36">
        <f>SUMIFS(СВЦЭМ!$C$39:$C$782,СВЦЭМ!$A$39:$A$782,$A64,СВЦЭМ!$B$39:$B$782,K$47)+'СЕТ СН'!$G$12+СВЦЭМ!$D$10+'СЕТ СН'!$G$5-'СЕТ СН'!$G$20</f>
        <v>2978.31739242</v>
      </c>
      <c r="L64" s="36">
        <f>SUMIFS(СВЦЭМ!$C$39:$C$782,СВЦЭМ!$A$39:$A$782,$A64,СВЦЭМ!$B$39:$B$782,L$47)+'СЕТ СН'!$G$12+СВЦЭМ!$D$10+'СЕТ СН'!$G$5-'СЕТ СН'!$G$20</f>
        <v>2982.74301053</v>
      </c>
      <c r="M64" s="36">
        <f>SUMIFS(СВЦЭМ!$C$39:$C$782,СВЦЭМ!$A$39:$A$782,$A64,СВЦЭМ!$B$39:$B$782,M$47)+'СЕТ СН'!$G$12+СВЦЭМ!$D$10+'СЕТ СН'!$G$5-'СЕТ СН'!$G$20</f>
        <v>2971.82304264</v>
      </c>
      <c r="N64" s="36">
        <f>SUMIFS(СВЦЭМ!$C$39:$C$782,СВЦЭМ!$A$39:$A$782,$A64,СВЦЭМ!$B$39:$B$782,N$47)+'СЕТ СН'!$G$12+СВЦЭМ!$D$10+'СЕТ СН'!$G$5-'СЕТ СН'!$G$20</f>
        <v>2971.7600148400002</v>
      </c>
      <c r="O64" s="36">
        <f>SUMIFS(СВЦЭМ!$C$39:$C$782,СВЦЭМ!$A$39:$A$782,$A64,СВЦЭМ!$B$39:$B$782,O$47)+'СЕТ СН'!$G$12+СВЦЭМ!$D$10+'СЕТ СН'!$G$5-'СЕТ СН'!$G$20</f>
        <v>2980.5882651100001</v>
      </c>
      <c r="P64" s="36">
        <f>SUMIFS(СВЦЭМ!$C$39:$C$782,СВЦЭМ!$A$39:$A$782,$A64,СВЦЭМ!$B$39:$B$782,P$47)+'СЕТ СН'!$G$12+СВЦЭМ!$D$10+'СЕТ СН'!$G$5-'СЕТ СН'!$G$20</f>
        <v>2982.3875285599997</v>
      </c>
      <c r="Q64" s="36">
        <f>SUMIFS(СВЦЭМ!$C$39:$C$782,СВЦЭМ!$A$39:$A$782,$A64,СВЦЭМ!$B$39:$B$782,Q$47)+'СЕТ СН'!$G$12+СВЦЭМ!$D$10+'СЕТ СН'!$G$5-'СЕТ СН'!$G$20</f>
        <v>2975.2194643299999</v>
      </c>
      <c r="R64" s="36">
        <f>SUMIFS(СВЦЭМ!$C$39:$C$782,СВЦЭМ!$A$39:$A$782,$A64,СВЦЭМ!$B$39:$B$782,R$47)+'СЕТ СН'!$G$12+СВЦЭМ!$D$10+'СЕТ СН'!$G$5-'СЕТ СН'!$G$20</f>
        <v>2966.2619707900003</v>
      </c>
      <c r="S64" s="36">
        <f>SUMIFS(СВЦЭМ!$C$39:$C$782,СВЦЭМ!$A$39:$A$782,$A64,СВЦЭМ!$B$39:$B$782,S$47)+'СЕТ СН'!$G$12+СВЦЭМ!$D$10+'СЕТ СН'!$G$5-'СЕТ СН'!$G$20</f>
        <v>2933.6814935900002</v>
      </c>
      <c r="T64" s="36">
        <f>SUMIFS(СВЦЭМ!$C$39:$C$782,СВЦЭМ!$A$39:$A$782,$A64,СВЦЭМ!$B$39:$B$782,T$47)+'СЕТ СН'!$G$12+СВЦЭМ!$D$10+'СЕТ СН'!$G$5-'СЕТ СН'!$G$20</f>
        <v>2974.1224448800003</v>
      </c>
      <c r="U64" s="36">
        <f>SUMIFS(СВЦЭМ!$C$39:$C$782,СВЦЭМ!$A$39:$A$782,$A64,СВЦЭМ!$B$39:$B$782,U$47)+'СЕТ СН'!$G$12+СВЦЭМ!$D$10+'СЕТ СН'!$G$5-'СЕТ СН'!$G$20</f>
        <v>2982.9613685700001</v>
      </c>
      <c r="V64" s="36">
        <f>SUMIFS(СВЦЭМ!$C$39:$C$782,СВЦЭМ!$A$39:$A$782,$A64,СВЦЭМ!$B$39:$B$782,V$47)+'СЕТ СН'!$G$12+СВЦЭМ!$D$10+'СЕТ СН'!$G$5-'СЕТ СН'!$G$20</f>
        <v>2983.65310413</v>
      </c>
      <c r="W64" s="36">
        <f>SUMIFS(СВЦЭМ!$C$39:$C$782,СВЦЭМ!$A$39:$A$782,$A64,СВЦЭМ!$B$39:$B$782,W$47)+'СЕТ СН'!$G$12+СВЦЭМ!$D$10+'СЕТ СН'!$G$5-'СЕТ СН'!$G$20</f>
        <v>2992.2796321599999</v>
      </c>
      <c r="X64" s="36">
        <f>SUMIFS(СВЦЭМ!$C$39:$C$782,СВЦЭМ!$A$39:$A$782,$A64,СВЦЭМ!$B$39:$B$782,X$47)+'СЕТ СН'!$G$12+СВЦЭМ!$D$10+'СЕТ СН'!$G$5-'СЕТ СН'!$G$20</f>
        <v>3008.3639787700004</v>
      </c>
      <c r="Y64" s="36">
        <f>SUMIFS(СВЦЭМ!$C$39:$C$782,СВЦЭМ!$A$39:$A$782,$A64,СВЦЭМ!$B$39:$B$782,Y$47)+'СЕТ СН'!$G$12+СВЦЭМ!$D$10+'СЕТ СН'!$G$5-'СЕТ СН'!$G$20</f>
        <v>3056.0906729099997</v>
      </c>
    </row>
    <row r="65" spans="1:27" ht="15.75" x14ac:dyDescent="0.2">
      <c r="A65" s="35">
        <f t="shared" si="1"/>
        <v>44579</v>
      </c>
      <c r="B65" s="36">
        <f>SUMIFS(СВЦЭМ!$C$39:$C$782,СВЦЭМ!$A$39:$A$782,$A65,СВЦЭМ!$B$39:$B$782,B$47)+'СЕТ СН'!$G$12+СВЦЭМ!$D$10+'СЕТ СН'!$G$5-'СЕТ СН'!$G$20</f>
        <v>3026.6126364500001</v>
      </c>
      <c r="C65" s="36">
        <f>SUMIFS(СВЦЭМ!$C$39:$C$782,СВЦЭМ!$A$39:$A$782,$A65,СВЦЭМ!$B$39:$B$782,C$47)+'СЕТ СН'!$G$12+СВЦЭМ!$D$10+'СЕТ СН'!$G$5-'СЕТ СН'!$G$20</f>
        <v>3046.85140963</v>
      </c>
      <c r="D65" s="36">
        <f>SUMIFS(СВЦЭМ!$C$39:$C$782,СВЦЭМ!$A$39:$A$782,$A65,СВЦЭМ!$B$39:$B$782,D$47)+'СЕТ СН'!$G$12+СВЦЭМ!$D$10+'СЕТ СН'!$G$5-'СЕТ СН'!$G$20</f>
        <v>3080.5377786899999</v>
      </c>
      <c r="E65" s="36">
        <f>SUMIFS(СВЦЭМ!$C$39:$C$782,СВЦЭМ!$A$39:$A$782,$A65,СВЦЭМ!$B$39:$B$782,E$47)+'СЕТ СН'!$G$12+СВЦЭМ!$D$10+'СЕТ СН'!$G$5-'СЕТ СН'!$G$20</f>
        <v>3086.92653733</v>
      </c>
      <c r="F65" s="36">
        <f>SUMIFS(СВЦЭМ!$C$39:$C$782,СВЦЭМ!$A$39:$A$782,$A65,СВЦЭМ!$B$39:$B$782,F$47)+'СЕТ СН'!$G$12+СВЦЭМ!$D$10+'СЕТ СН'!$G$5-'СЕТ СН'!$G$20</f>
        <v>3075.0297804000002</v>
      </c>
      <c r="G65" s="36">
        <f>SUMIFS(СВЦЭМ!$C$39:$C$782,СВЦЭМ!$A$39:$A$782,$A65,СВЦЭМ!$B$39:$B$782,G$47)+'СЕТ СН'!$G$12+СВЦЭМ!$D$10+'СЕТ СН'!$G$5-'СЕТ СН'!$G$20</f>
        <v>3041.5027720100002</v>
      </c>
      <c r="H65" s="36">
        <f>SUMIFS(СВЦЭМ!$C$39:$C$782,СВЦЭМ!$A$39:$A$782,$A65,СВЦЭМ!$B$39:$B$782,H$47)+'СЕТ СН'!$G$12+СВЦЭМ!$D$10+'СЕТ СН'!$G$5-'СЕТ СН'!$G$20</f>
        <v>3002.9002923100002</v>
      </c>
      <c r="I65" s="36">
        <f>SUMIFS(СВЦЭМ!$C$39:$C$782,СВЦЭМ!$A$39:$A$782,$A65,СВЦЭМ!$B$39:$B$782,I$47)+'СЕТ СН'!$G$12+СВЦЭМ!$D$10+'СЕТ СН'!$G$5-'СЕТ СН'!$G$20</f>
        <v>2972.37156086</v>
      </c>
      <c r="J65" s="36">
        <f>SUMIFS(СВЦЭМ!$C$39:$C$782,СВЦЭМ!$A$39:$A$782,$A65,СВЦЭМ!$B$39:$B$782,J$47)+'СЕТ СН'!$G$12+СВЦЭМ!$D$10+'СЕТ СН'!$G$5-'СЕТ СН'!$G$20</f>
        <v>2940.1515527400002</v>
      </c>
      <c r="K65" s="36">
        <f>SUMIFS(СВЦЭМ!$C$39:$C$782,СВЦЭМ!$A$39:$A$782,$A65,СВЦЭМ!$B$39:$B$782,K$47)+'СЕТ СН'!$G$12+СВЦЭМ!$D$10+'СЕТ СН'!$G$5-'СЕТ СН'!$G$20</f>
        <v>2965.4323248199998</v>
      </c>
      <c r="L65" s="36">
        <f>SUMIFS(СВЦЭМ!$C$39:$C$782,СВЦЭМ!$A$39:$A$782,$A65,СВЦЭМ!$B$39:$B$782,L$47)+'СЕТ СН'!$G$12+СВЦЭМ!$D$10+'СЕТ СН'!$G$5-'СЕТ СН'!$G$20</f>
        <v>2975.32862522</v>
      </c>
      <c r="M65" s="36">
        <f>SUMIFS(СВЦЭМ!$C$39:$C$782,СВЦЭМ!$A$39:$A$782,$A65,СВЦЭМ!$B$39:$B$782,M$47)+'СЕТ СН'!$G$12+СВЦЭМ!$D$10+'СЕТ СН'!$G$5-'СЕТ СН'!$G$20</f>
        <v>2991.8265015900001</v>
      </c>
      <c r="N65" s="36">
        <f>SUMIFS(СВЦЭМ!$C$39:$C$782,СВЦЭМ!$A$39:$A$782,$A65,СВЦЭМ!$B$39:$B$782,N$47)+'СЕТ СН'!$G$12+СВЦЭМ!$D$10+'СЕТ СН'!$G$5-'СЕТ СН'!$G$20</f>
        <v>2979.6300139</v>
      </c>
      <c r="O65" s="36">
        <f>SUMIFS(СВЦЭМ!$C$39:$C$782,СВЦЭМ!$A$39:$A$782,$A65,СВЦЭМ!$B$39:$B$782,O$47)+'СЕТ СН'!$G$12+СВЦЭМ!$D$10+'СЕТ СН'!$G$5-'СЕТ СН'!$G$20</f>
        <v>2995.4684699300001</v>
      </c>
      <c r="P65" s="36">
        <f>SUMIFS(СВЦЭМ!$C$39:$C$782,СВЦЭМ!$A$39:$A$782,$A65,СВЦЭМ!$B$39:$B$782,P$47)+'СЕТ СН'!$G$12+СВЦЭМ!$D$10+'СЕТ СН'!$G$5-'СЕТ СН'!$G$20</f>
        <v>3010.5655414900002</v>
      </c>
      <c r="Q65" s="36">
        <f>SUMIFS(СВЦЭМ!$C$39:$C$782,СВЦЭМ!$A$39:$A$782,$A65,СВЦЭМ!$B$39:$B$782,Q$47)+'СЕТ СН'!$G$12+СВЦЭМ!$D$10+'СЕТ СН'!$G$5-'СЕТ СН'!$G$20</f>
        <v>3013.0511401600002</v>
      </c>
      <c r="R65" s="36">
        <f>SUMIFS(СВЦЭМ!$C$39:$C$782,СВЦЭМ!$A$39:$A$782,$A65,СВЦЭМ!$B$39:$B$782,R$47)+'СЕТ СН'!$G$12+СВЦЭМ!$D$10+'СЕТ СН'!$G$5-'СЕТ СН'!$G$20</f>
        <v>2978.56825226</v>
      </c>
      <c r="S65" s="36">
        <f>SUMIFS(СВЦЭМ!$C$39:$C$782,СВЦЭМ!$A$39:$A$782,$A65,СВЦЭМ!$B$39:$B$782,S$47)+'СЕТ СН'!$G$12+СВЦЭМ!$D$10+'СЕТ СН'!$G$5-'СЕТ СН'!$G$20</f>
        <v>2968.2931827399998</v>
      </c>
      <c r="T65" s="36">
        <f>SUMIFS(СВЦЭМ!$C$39:$C$782,СВЦЭМ!$A$39:$A$782,$A65,СВЦЭМ!$B$39:$B$782,T$47)+'СЕТ СН'!$G$12+СВЦЭМ!$D$10+'СЕТ СН'!$G$5-'СЕТ СН'!$G$20</f>
        <v>2973.1987216799998</v>
      </c>
      <c r="U65" s="36">
        <f>SUMIFS(СВЦЭМ!$C$39:$C$782,СВЦЭМ!$A$39:$A$782,$A65,СВЦЭМ!$B$39:$B$782,U$47)+'СЕТ СН'!$G$12+СВЦЭМ!$D$10+'СЕТ СН'!$G$5-'СЕТ СН'!$G$20</f>
        <v>2957.7177041499999</v>
      </c>
      <c r="V65" s="36">
        <f>SUMIFS(СВЦЭМ!$C$39:$C$782,СВЦЭМ!$A$39:$A$782,$A65,СВЦЭМ!$B$39:$B$782,V$47)+'СЕТ СН'!$G$12+СВЦЭМ!$D$10+'СЕТ СН'!$G$5-'СЕТ СН'!$G$20</f>
        <v>2951.7051977299998</v>
      </c>
      <c r="W65" s="36">
        <f>SUMIFS(СВЦЭМ!$C$39:$C$782,СВЦЭМ!$A$39:$A$782,$A65,СВЦЭМ!$B$39:$B$782,W$47)+'СЕТ СН'!$G$12+СВЦЭМ!$D$10+'СЕТ СН'!$G$5-'СЕТ СН'!$G$20</f>
        <v>2966.91877243</v>
      </c>
      <c r="X65" s="36">
        <f>SUMIFS(СВЦЭМ!$C$39:$C$782,СВЦЭМ!$A$39:$A$782,$A65,СВЦЭМ!$B$39:$B$782,X$47)+'СЕТ СН'!$G$12+СВЦЭМ!$D$10+'СЕТ СН'!$G$5-'СЕТ СН'!$G$20</f>
        <v>2985.85028053</v>
      </c>
      <c r="Y65" s="36">
        <f>SUMIFS(СВЦЭМ!$C$39:$C$782,СВЦЭМ!$A$39:$A$782,$A65,СВЦЭМ!$B$39:$B$782,Y$47)+'СЕТ СН'!$G$12+СВЦЭМ!$D$10+'СЕТ СН'!$G$5-'СЕТ СН'!$G$20</f>
        <v>2996.4497749100001</v>
      </c>
    </row>
    <row r="66" spans="1:27" ht="15.75" x14ac:dyDescent="0.2">
      <c r="A66" s="35">
        <f t="shared" si="1"/>
        <v>44580</v>
      </c>
      <c r="B66" s="36">
        <f>SUMIFS(СВЦЭМ!$C$39:$C$782,СВЦЭМ!$A$39:$A$782,$A66,СВЦЭМ!$B$39:$B$782,B$47)+'СЕТ СН'!$G$12+СВЦЭМ!$D$10+'СЕТ СН'!$G$5-'СЕТ СН'!$G$20</f>
        <v>3049.5560761200004</v>
      </c>
      <c r="C66" s="36">
        <f>SUMIFS(СВЦЭМ!$C$39:$C$782,СВЦЭМ!$A$39:$A$782,$A66,СВЦЭМ!$B$39:$B$782,C$47)+'СЕТ СН'!$G$12+СВЦЭМ!$D$10+'СЕТ СН'!$G$5-'СЕТ СН'!$G$20</f>
        <v>3077.7437785500001</v>
      </c>
      <c r="D66" s="36">
        <f>SUMIFS(СВЦЭМ!$C$39:$C$782,СВЦЭМ!$A$39:$A$782,$A66,СВЦЭМ!$B$39:$B$782,D$47)+'СЕТ СН'!$G$12+СВЦЭМ!$D$10+'СЕТ СН'!$G$5-'СЕТ СН'!$G$20</f>
        <v>3099.3903688600003</v>
      </c>
      <c r="E66" s="36">
        <f>SUMIFS(СВЦЭМ!$C$39:$C$782,СВЦЭМ!$A$39:$A$782,$A66,СВЦЭМ!$B$39:$B$782,E$47)+'СЕТ СН'!$G$12+СВЦЭМ!$D$10+'СЕТ СН'!$G$5-'СЕТ СН'!$G$20</f>
        <v>3101.1824016099999</v>
      </c>
      <c r="F66" s="36">
        <f>SUMIFS(СВЦЭМ!$C$39:$C$782,СВЦЭМ!$A$39:$A$782,$A66,СВЦЭМ!$B$39:$B$782,F$47)+'СЕТ СН'!$G$12+СВЦЭМ!$D$10+'СЕТ СН'!$G$5-'СЕТ СН'!$G$20</f>
        <v>3090.4792515099998</v>
      </c>
      <c r="G66" s="36">
        <f>SUMIFS(СВЦЭМ!$C$39:$C$782,СВЦЭМ!$A$39:$A$782,$A66,СВЦЭМ!$B$39:$B$782,G$47)+'СЕТ СН'!$G$12+СВЦЭМ!$D$10+'СЕТ СН'!$G$5-'СЕТ СН'!$G$20</f>
        <v>3049.06104946</v>
      </c>
      <c r="H66" s="36">
        <f>SUMIFS(СВЦЭМ!$C$39:$C$782,СВЦЭМ!$A$39:$A$782,$A66,СВЦЭМ!$B$39:$B$782,H$47)+'СЕТ СН'!$G$12+СВЦЭМ!$D$10+'СЕТ СН'!$G$5-'СЕТ СН'!$G$20</f>
        <v>3012.2674465099999</v>
      </c>
      <c r="I66" s="36">
        <f>SUMIFS(СВЦЭМ!$C$39:$C$782,СВЦЭМ!$A$39:$A$782,$A66,СВЦЭМ!$B$39:$B$782,I$47)+'СЕТ СН'!$G$12+СВЦЭМ!$D$10+'СЕТ СН'!$G$5-'СЕТ СН'!$G$20</f>
        <v>2982.0598559</v>
      </c>
      <c r="J66" s="36">
        <f>SUMIFS(СВЦЭМ!$C$39:$C$782,СВЦЭМ!$A$39:$A$782,$A66,СВЦЭМ!$B$39:$B$782,J$47)+'СЕТ СН'!$G$12+СВЦЭМ!$D$10+'СЕТ СН'!$G$5-'СЕТ СН'!$G$20</f>
        <v>2965.1930472200002</v>
      </c>
      <c r="K66" s="36">
        <f>SUMIFS(СВЦЭМ!$C$39:$C$782,СВЦЭМ!$A$39:$A$782,$A66,СВЦЭМ!$B$39:$B$782,K$47)+'СЕТ СН'!$G$12+СВЦЭМ!$D$10+'СЕТ СН'!$G$5-'СЕТ СН'!$G$20</f>
        <v>2964.9246574600002</v>
      </c>
      <c r="L66" s="36">
        <f>SUMIFS(СВЦЭМ!$C$39:$C$782,СВЦЭМ!$A$39:$A$782,$A66,СВЦЭМ!$B$39:$B$782,L$47)+'СЕТ СН'!$G$12+СВЦЭМ!$D$10+'СЕТ СН'!$G$5-'СЕТ СН'!$G$20</f>
        <v>2972.4183177499999</v>
      </c>
      <c r="M66" s="36">
        <f>SUMIFS(СВЦЭМ!$C$39:$C$782,СВЦЭМ!$A$39:$A$782,$A66,СВЦЭМ!$B$39:$B$782,M$47)+'СЕТ СН'!$G$12+СВЦЭМ!$D$10+'СЕТ СН'!$G$5-'СЕТ СН'!$G$20</f>
        <v>2981.2553185500001</v>
      </c>
      <c r="N66" s="36">
        <f>SUMIFS(СВЦЭМ!$C$39:$C$782,СВЦЭМ!$A$39:$A$782,$A66,СВЦЭМ!$B$39:$B$782,N$47)+'СЕТ СН'!$G$12+СВЦЭМ!$D$10+'СЕТ СН'!$G$5-'СЕТ СН'!$G$20</f>
        <v>2982.8176401400001</v>
      </c>
      <c r="O66" s="36">
        <f>SUMIFS(СВЦЭМ!$C$39:$C$782,СВЦЭМ!$A$39:$A$782,$A66,СВЦЭМ!$B$39:$B$782,O$47)+'СЕТ СН'!$G$12+СВЦЭМ!$D$10+'СЕТ СН'!$G$5-'СЕТ СН'!$G$20</f>
        <v>3017.7834407199998</v>
      </c>
      <c r="P66" s="36">
        <f>SUMIFS(СВЦЭМ!$C$39:$C$782,СВЦЭМ!$A$39:$A$782,$A66,СВЦЭМ!$B$39:$B$782,P$47)+'СЕТ СН'!$G$12+СВЦЭМ!$D$10+'СЕТ СН'!$G$5-'СЕТ СН'!$G$20</f>
        <v>3021.0008009499998</v>
      </c>
      <c r="Q66" s="36">
        <f>SUMIFS(СВЦЭМ!$C$39:$C$782,СВЦЭМ!$A$39:$A$782,$A66,СВЦЭМ!$B$39:$B$782,Q$47)+'СЕТ СН'!$G$12+СВЦЭМ!$D$10+'СЕТ СН'!$G$5-'СЕТ СН'!$G$20</f>
        <v>3014.0378780299998</v>
      </c>
      <c r="R66" s="36">
        <f>SUMIFS(СВЦЭМ!$C$39:$C$782,СВЦЭМ!$A$39:$A$782,$A66,СВЦЭМ!$B$39:$B$782,R$47)+'СЕТ СН'!$G$12+СВЦЭМ!$D$10+'СЕТ СН'!$G$5-'СЕТ СН'!$G$20</f>
        <v>2987.5263956099998</v>
      </c>
      <c r="S66" s="36">
        <f>SUMIFS(СВЦЭМ!$C$39:$C$782,СВЦЭМ!$A$39:$A$782,$A66,СВЦЭМ!$B$39:$B$782,S$47)+'СЕТ СН'!$G$12+СВЦЭМ!$D$10+'СЕТ СН'!$G$5-'СЕТ СН'!$G$20</f>
        <v>2965.02003866</v>
      </c>
      <c r="T66" s="36">
        <f>SUMIFS(СВЦЭМ!$C$39:$C$782,СВЦЭМ!$A$39:$A$782,$A66,СВЦЭМ!$B$39:$B$782,T$47)+'СЕТ СН'!$G$12+СВЦЭМ!$D$10+'СЕТ СН'!$G$5-'СЕТ СН'!$G$20</f>
        <v>2957.8247210199997</v>
      </c>
      <c r="U66" s="36">
        <f>SUMIFS(СВЦЭМ!$C$39:$C$782,СВЦЭМ!$A$39:$A$782,$A66,СВЦЭМ!$B$39:$B$782,U$47)+'СЕТ СН'!$G$12+СВЦЭМ!$D$10+'СЕТ СН'!$G$5-'СЕТ СН'!$G$20</f>
        <v>2962.51806059</v>
      </c>
      <c r="V66" s="36">
        <f>SUMIFS(СВЦЭМ!$C$39:$C$782,СВЦЭМ!$A$39:$A$782,$A66,СВЦЭМ!$B$39:$B$782,V$47)+'СЕТ СН'!$G$12+СВЦЭМ!$D$10+'СЕТ СН'!$G$5-'СЕТ СН'!$G$20</f>
        <v>2954.0388316200001</v>
      </c>
      <c r="W66" s="36">
        <f>SUMIFS(СВЦЭМ!$C$39:$C$782,СВЦЭМ!$A$39:$A$782,$A66,СВЦЭМ!$B$39:$B$782,W$47)+'СЕТ СН'!$G$12+СВЦЭМ!$D$10+'СЕТ СН'!$G$5-'СЕТ СН'!$G$20</f>
        <v>2965.1317386299997</v>
      </c>
      <c r="X66" s="36">
        <f>SUMIFS(СВЦЭМ!$C$39:$C$782,СВЦЭМ!$A$39:$A$782,$A66,СВЦЭМ!$B$39:$B$782,X$47)+'СЕТ СН'!$G$12+СВЦЭМ!$D$10+'СЕТ СН'!$G$5-'СЕТ СН'!$G$20</f>
        <v>2983.40250724</v>
      </c>
      <c r="Y66" s="36">
        <f>SUMIFS(СВЦЭМ!$C$39:$C$782,СВЦЭМ!$A$39:$A$782,$A66,СВЦЭМ!$B$39:$B$782,Y$47)+'СЕТ СН'!$G$12+СВЦЭМ!$D$10+'СЕТ СН'!$G$5-'СЕТ СН'!$G$20</f>
        <v>2993.6233389400004</v>
      </c>
    </row>
    <row r="67" spans="1:27" ht="15.75" x14ac:dyDescent="0.2">
      <c r="A67" s="35">
        <f t="shared" si="1"/>
        <v>44581</v>
      </c>
      <c r="B67" s="36">
        <f>SUMIFS(СВЦЭМ!$C$39:$C$782,СВЦЭМ!$A$39:$A$782,$A67,СВЦЭМ!$B$39:$B$782,B$47)+'СЕТ СН'!$G$12+СВЦЭМ!$D$10+'СЕТ СН'!$G$5-'СЕТ СН'!$G$20</f>
        <v>3023.4848924600001</v>
      </c>
      <c r="C67" s="36">
        <f>SUMIFS(СВЦЭМ!$C$39:$C$782,СВЦЭМ!$A$39:$A$782,$A67,СВЦЭМ!$B$39:$B$782,C$47)+'СЕТ СН'!$G$12+СВЦЭМ!$D$10+'СЕТ СН'!$G$5-'СЕТ СН'!$G$20</f>
        <v>3032.4608523000002</v>
      </c>
      <c r="D67" s="36">
        <f>SUMIFS(СВЦЭМ!$C$39:$C$782,СВЦЭМ!$A$39:$A$782,$A67,СВЦЭМ!$B$39:$B$782,D$47)+'СЕТ СН'!$G$12+СВЦЭМ!$D$10+'СЕТ СН'!$G$5-'СЕТ СН'!$G$20</f>
        <v>3076.73509573</v>
      </c>
      <c r="E67" s="36">
        <f>SUMIFS(СВЦЭМ!$C$39:$C$782,СВЦЭМ!$A$39:$A$782,$A67,СВЦЭМ!$B$39:$B$782,E$47)+'СЕТ СН'!$G$12+СВЦЭМ!$D$10+'СЕТ СН'!$G$5-'СЕТ СН'!$G$20</f>
        <v>3091.5282125000003</v>
      </c>
      <c r="F67" s="36">
        <f>SUMIFS(СВЦЭМ!$C$39:$C$782,СВЦЭМ!$A$39:$A$782,$A67,СВЦЭМ!$B$39:$B$782,F$47)+'СЕТ СН'!$G$12+СВЦЭМ!$D$10+'СЕТ СН'!$G$5-'СЕТ СН'!$G$20</f>
        <v>3082.7470055000003</v>
      </c>
      <c r="G67" s="36">
        <f>SUMIFS(СВЦЭМ!$C$39:$C$782,СВЦЭМ!$A$39:$A$782,$A67,СВЦЭМ!$B$39:$B$782,G$47)+'СЕТ СН'!$G$12+СВЦЭМ!$D$10+'СЕТ СН'!$G$5-'СЕТ СН'!$G$20</f>
        <v>3061.0640840000001</v>
      </c>
      <c r="H67" s="36">
        <f>SUMIFS(СВЦЭМ!$C$39:$C$782,СВЦЭМ!$A$39:$A$782,$A67,СВЦЭМ!$B$39:$B$782,H$47)+'СЕТ СН'!$G$12+СВЦЭМ!$D$10+'СЕТ СН'!$G$5-'СЕТ СН'!$G$20</f>
        <v>3008.83419426</v>
      </c>
      <c r="I67" s="36">
        <f>SUMIFS(СВЦЭМ!$C$39:$C$782,СВЦЭМ!$A$39:$A$782,$A67,СВЦЭМ!$B$39:$B$782,I$47)+'СЕТ СН'!$G$12+СВЦЭМ!$D$10+'СЕТ СН'!$G$5-'СЕТ СН'!$G$20</f>
        <v>2981.4458267600003</v>
      </c>
      <c r="J67" s="36">
        <f>SUMIFS(СВЦЭМ!$C$39:$C$782,СВЦЭМ!$A$39:$A$782,$A67,СВЦЭМ!$B$39:$B$782,J$47)+'СЕТ СН'!$G$12+СВЦЭМ!$D$10+'СЕТ СН'!$G$5-'СЕТ СН'!$G$20</f>
        <v>2968.6576707200002</v>
      </c>
      <c r="K67" s="36">
        <f>SUMIFS(СВЦЭМ!$C$39:$C$782,СВЦЭМ!$A$39:$A$782,$A67,СВЦЭМ!$B$39:$B$782,K$47)+'СЕТ СН'!$G$12+СВЦЭМ!$D$10+'СЕТ СН'!$G$5-'СЕТ СН'!$G$20</f>
        <v>2964.5836809700004</v>
      </c>
      <c r="L67" s="36">
        <f>SUMIFS(СВЦЭМ!$C$39:$C$782,СВЦЭМ!$A$39:$A$782,$A67,СВЦЭМ!$B$39:$B$782,L$47)+'СЕТ СН'!$G$12+СВЦЭМ!$D$10+'СЕТ СН'!$G$5-'СЕТ СН'!$G$20</f>
        <v>2965.5354430699999</v>
      </c>
      <c r="M67" s="36">
        <f>SUMIFS(СВЦЭМ!$C$39:$C$782,СВЦЭМ!$A$39:$A$782,$A67,СВЦЭМ!$B$39:$B$782,M$47)+'СЕТ СН'!$G$12+СВЦЭМ!$D$10+'СЕТ СН'!$G$5-'СЕТ СН'!$G$20</f>
        <v>2970.72320283</v>
      </c>
      <c r="N67" s="36">
        <f>SUMIFS(СВЦЭМ!$C$39:$C$782,СВЦЭМ!$A$39:$A$782,$A67,СВЦЭМ!$B$39:$B$782,N$47)+'СЕТ СН'!$G$12+СВЦЭМ!$D$10+'СЕТ СН'!$G$5-'СЕТ СН'!$G$20</f>
        <v>2998.3694118800004</v>
      </c>
      <c r="O67" s="36">
        <f>SUMIFS(СВЦЭМ!$C$39:$C$782,СВЦЭМ!$A$39:$A$782,$A67,СВЦЭМ!$B$39:$B$782,O$47)+'СЕТ СН'!$G$12+СВЦЭМ!$D$10+'СЕТ СН'!$G$5-'СЕТ СН'!$G$20</f>
        <v>3018.5661656399998</v>
      </c>
      <c r="P67" s="36">
        <f>SUMIFS(СВЦЭМ!$C$39:$C$782,СВЦЭМ!$A$39:$A$782,$A67,СВЦЭМ!$B$39:$B$782,P$47)+'СЕТ СН'!$G$12+СВЦЭМ!$D$10+'СЕТ СН'!$G$5-'СЕТ СН'!$G$20</f>
        <v>3016.2990981000003</v>
      </c>
      <c r="Q67" s="36">
        <f>SUMIFS(СВЦЭМ!$C$39:$C$782,СВЦЭМ!$A$39:$A$782,$A67,СВЦЭМ!$B$39:$B$782,Q$47)+'СЕТ СН'!$G$12+СВЦЭМ!$D$10+'СЕТ СН'!$G$5-'СЕТ СН'!$G$20</f>
        <v>3004.7386757499999</v>
      </c>
      <c r="R67" s="36">
        <f>SUMIFS(СВЦЭМ!$C$39:$C$782,СВЦЭМ!$A$39:$A$782,$A67,СВЦЭМ!$B$39:$B$782,R$47)+'СЕТ СН'!$G$12+СВЦЭМ!$D$10+'СЕТ СН'!$G$5-'СЕТ СН'!$G$20</f>
        <v>2979.6603601699999</v>
      </c>
      <c r="S67" s="36">
        <f>SUMIFS(СВЦЭМ!$C$39:$C$782,СВЦЭМ!$A$39:$A$782,$A67,СВЦЭМ!$B$39:$B$782,S$47)+'СЕТ СН'!$G$12+СВЦЭМ!$D$10+'СЕТ СН'!$G$5-'СЕТ СН'!$G$20</f>
        <v>2956.51725364</v>
      </c>
      <c r="T67" s="36">
        <f>SUMIFS(СВЦЭМ!$C$39:$C$782,СВЦЭМ!$A$39:$A$782,$A67,СВЦЭМ!$B$39:$B$782,T$47)+'СЕТ СН'!$G$12+СВЦЭМ!$D$10+'СЕТ СН'!$G$5-'СЕТ СН'!$G$20</f>
        <v>2950.9281093099999</v>
      </c>
      <c r="U67" s="36">
        <f>SUMIFS(СВЦЭМ!$C$39:$C$782,СВЦЭМ!$A$39:$A$782,$A67,СВЦЭМ!$B$39:$B$782,U$47)+'СЕТ СН'!$G$12+СВЦЭМ!$D$10+'СЕТ СН'!$G$5-'СЕТ СН'!$G$20</f>
        <v>2964.2910756400001</v>
      </c>
      <c r="V67" s="36">
        <f>SUMIFS(СВЦЭМ!$C$39:$C$782,СВЦЭМ!$A$39:$A$782,$A67,СВЦЭМ!$B$39:$B$782,V$47)+'СЕТ СН'!$G$12+СВЦЭМ!$D$10+'СЕТ СН'!$G$5-'СЕТ СН'!$G$20</f>
        <v>2972.2182084900001</v>
      </c>
      <c r="W67" s="36">
        <f>SUMIFS(СВЦЭМ!$C$39:$C$782,СВЦЭМ!$A$39:$A$782,$A67,СВЦЭМ!$B$39:$B$782,W$47)+'СЕТ СН'!$G$12+СВЦЭМ!$D$10+'СЕТ СН'!$G$5-'СЕТ СН'!$G$20</f>
        <v>2986.5699767599999</v>
      </c>
      <c r="X67" s="36">
        <f>SUMIFS(СВЦЭМ!$C$39:$C$782,СВЦЭМ!$A$39:$A$782,$A67,СВЦЭМ!$B$39:$B$782,X$47)+'СЕТ СН'!$G$12+СВЦЭМ!$D$10+'СЕТ СН'!$G$5-'СЕТ СН'!$G$20</f>
        <v>3011.9158778400001</v>
      </c>
      <c r="Y67" s="36">
        <f>SUMIFS(СВЦЭМ!$C$39:$C$782,СВЦЭМ!$A$39:$A$782,$A67,СВЦЭМ!$B$39:$B$782,Y$47)+'СЕТ СН'!$G$12+СВЦЭМ!$D$10+'СЕТ СН'!$G$5-'СЕТ СН'!$G$20</f>
        <v>3045.3618002000003</v>
      </c>
    </row>
    <row r="68" spans="1:27" ht="15.75" x14ac:dyDescent="0.2">
      <c r="A68" s="35">
        <f t="shared" si="1"/>
        <v>44582</v>
      </c>
      <c r="B68" s="36">
        <f>SUMIFS(СВЦЭМ!$C$39:$C$782,СВЦЭМ!$A$39:$A$782,$A68,СВЦЭМ!$B$39:$B$782,B$47)+'СЕТ СН'!$G$12+СВЦЭМ!$D$10+'СЕТ СН'!$G$5-'СЕТ СН'!$G$20</f>
        <v>3023.6998750600001</v>
      </c>
      <c r="C68" s="36">
        <f>SUMIFS(СВЦЭМ!$C$39:$C$782,СВЦЭМ!$A$39:$A$782,$A68,СВЦЭМ!$B$39:$B$782,C$47)+'СЕТ СН'!$G$12+СВЦЭМ!$D$10+'СЕТ СН'!$G$5-'СЕТ СН'!$G$20</f>
        <v>3022.6108612200001</v>
      </c>
      <c r="D68" s="36">
        <f>SUMIFS(СВЦЭМ!$C$39:$C$782,СВЦЭМ!$A$39:$A$782,$A68,СВЦЭМ!$B$39:$B$782,D$47)+'СЕТ СН'!$G$12+СВЦЭМ!$D$10+'СЕТ СН'!$G$5-'СЕТ СН'!$G$20</f>
        <v>3045.31909864</v>
      </c>
      <c r="E68" s="36">
        <f>SUMIFS(СВЦЭМ!$C$39:$C$782,СВЦЭМ!$A$39:$A$782,$A68,СВЦЭМ!$B$39:$B$782,E$47)+'СЕТ СН'!$G$12+СВЦЭМ!$D$10+'СЕТ СН'!$G$5-'СЕТ СН'!$G$20</f>
        <v>3035.7731693699998</v>
      </c>
      <c r="F68" s="36">
        <f>SUMIFS(СВЦЭМ!$C$39:$C$782,СВЦЭМ!$A$39:$A$782,$A68,СВЦЭМ!$B$39:$B$782,F$47)+'СЕТ СН'!$G$12+СВЦЭМ!$D$10+'СЕТ СН'!$G$5-'СЕТ СН'!$G$20</f>
        <v>3031.45946177</v>
      </c>
      <c r="G68" s="36">
        <f>SUMIFS(СВЦЭМ!$C$39:$C$782,СВЦЭМ!$A$39:$A$782,$A68,СВЦЭМ!$B$39:$B$782,G$47)+'СЕТ СН'!$G$12+СВЦЭМ!$D$10+'СЕТ СН'!$G$5-'СЕТ СН'!$G$20</f>
        <v>3023.2605784799998</v>
      </c>
      <c r="H68" s="36">
        <f>SUMIFS(СВЦЭМ!$C$39:$C$782,СВЦЭМ!$A$39:$A$782,$A68,СВЦЭМ!$B$39:$B$782,H$47)+'СЕТ СН'!$G$12+СВЦЭМ!$D$10+'СЕТ СН'!$G$5-'СЕТ СН'!$G$20</f>
        <v>2981.6812729399999</v>
      </c>
      <c r="I68" s="36">
        <f>SUMIFS(СВЦЭМ!$C$39:$C$782,СВЦЭМ!$A$39:$A$782,$A68,СВЦЭМ!$B$39:$B$782,I$47)+'СЕТ СН'!$G$12+СВЦЭМ!$D$10+'СЕТ СН'!$G$5-'СЕТ СН'!$G$20</f>
        <v>2989.99774548</v>
      </c>
      <c r="J68" s="36">
        <f>SUMIFS(СВЦЭМ!$C$39:$C$782,СВЦЭМ!$A$39:$A$782,$A68,СВЦЭМ!$B$39:$B$782,J$47)+'СЕТ СН'!$G$12+СВЦЭМ!$D$10+'СЕТ СН'!$G$5-'СЕТ СН'!$G$20</f>
        <v>2986.5390545600003</v>
      </c>
      <c r="K68" s="36">
        <f>SUMIFS(СВЦЭМ!$C$39:$C$782,СВЦЭМ!$A$39:$A$782,$A68,СВЦЭМ!$B$39:$B$782,K$47)+'СЕТ СН'!$G$12+СВЦЭМ!$D$10+'СЕТ СН'!$G$5-'СЕТ СН'!$G$20</f>
        <v>2955.7783101300001</v>
      </c>
      <c r="L68" s="36">
        <f>SUMIFS(СВЦЭМ!$C$39:$C$782,СВЦЭМ!$A$39:$A$782,$A68,СВЦЭМ!$B$39:$B$782,L$47)+'СЕТ СН'!$G$12+СВЦЭМ!$D$10+'СЕТ СН'!$G$5-'СЕТ СН'!$G$20</f>
        <v>2955.7661218800004</v>
      </c>
      <c r="M68" s="36">
        <f>SUMIFS(СВЦЭМ!$C$39:$C$782,СВЦЭМ!$A$39:$A$782,$A68,СВЦЭМ!$B$39:$B$782,M$47)+'СЕТ СН'!$G$12+СВЦЭМ!$D$10+'СЕТ СН'!$G$5-'СЕТ СН'!$G$20</f>
        <v>2981.1517803799998</v>
      </c>
      <c r="N68" s="36">
        <f>SUMIFS(СВЦЭМ!$C$39:$C$782,СВЦЭМ!$A$39:$A$782,$A68,СВЦЭМ!$B$39:$B$782,N$47)+'СЕТ СН'!$G$12+СВЦЭМ!$D$10+'СЕТ СН'!$G$5-'СЕТ СН'!$G$20</f>
        <v>3004.60797697</v>
      </c>
      <c r="O68" s="36">
        <f>SUMIFS(СВЦЭМ!$C$39:$C$782,СВЦЭМ!$A$39:$A$782,$A68,СВЦЭМ!$B$39:$B$782,O$47)+'СЕТ СН'!$G$12+СВЦЭМ!$D$10+'СЕТ СН'!$G$5-'СЕТ СН'!$G$20</f>
        <v>3038.1770761600001</v>
      </c>
      <c r="P68" s="36">
        <f>SUMIFS(СВЦЭМ!$C$39:$C$782,СВЦЭМ!$A$39:$A$782,$A68,СВЦЭМ!$B$39:$B$782,P$47)+'СЕТ СН'!$G$12+СВЦЭМ!$D$10+'СЕТ СН'!$G$5-'СЕТ СН'!$G$20</f>
        <v>3035.74517281</v>
      </c>
      <c r="Q68" s="36">
        <f>SUMIFS(СВЦЭМ!$C$39:$C$782,СВЦЭМ!$A$39:$A$782,$A68,СВЦЭМ!$B$39:$B$782,Q$47)+'СЕТ СН'!$G$12+СВЦЭМ!$D$10+'СЕТ СН'!$G$5-'СЕТ СН'!$G$20</f>
        <v>3024.1360834500001</v>
      </c>
      <c r="R68" s="36">
        <f>SUMIFS(СВЦЭМ!$C$39:$C$782,СВЦЭМ!$A$39:$A$782,$A68,СВЦЭМ!$B$39:$B$782,R$47)+'СЕТ СН'!$G$12+СВЦЭМ!$D$10+'СЕТ СН'!$G$5-'СЕТ СН'!$G$20</f>
        <v>3003.4273801300001</v>
      </c>
      <c r="S68" s="36">
        <f>SUMIFS(СВЦЭМ!$C$39:$C$782,СВЦЭМ!$A$39:$A$782,$A68,СВЦЭМ!$B$39:$B$782,S$47)+'СЕТ СН'!$G$12+СВЦЭМ!$D$10+'СЕТ СН'!$G$5-'СЕТ СН'!$G$20</f>
        <v>2963.9824575900002</v>
      </c>
      <c r="T68" s="36">
        <f>SUMIFS(СВЦЭМ!$C$39:$C$782,СВЦЭМ!$A$39:$A$782,$A68,СВЦЭМ!$B$39:$B$782,T$47)+'СЕТ СН'!$G$12+СВЦЭМ!$D$10+'СЕТ СН'!$G$5-'СЕТ СН'!$G$20</f>
        <v>2949.4894705500001</v>
      </c>
      <c r="U68" s="36">
        <f>SUMIFS(СВЦЭМ!$C$39:$C$782,СВЦЭМ!$A$39:$A$782,$A68,СВЦЭМ!$B$39:$B$782,U$47)+'СЕТ СН'!$G$12+СВЦЭМ!$D$10+'СЕТ СН'!$G$5-'СЕТ СН'!$G$20</f>
        <v>2958.1421190999999</v>
      </c>
      <c r="V68" s="36">
        <f>SUMIFS(СВЦЭМ!$C$39:$C$782,СВЦЭМ!$A$39:$A$782,$A68,СВЦЭМ!$B$39:$B$782,V$47)+'СЕТ СН'!$G$12+СВЦЭМ!$D$10+'СЕТ СН'!$G$5-'СЕТ СН'!$G$20</f>
        <v>2963.0985774299998</v>
      </c>
      <c r="W68" s="36">
        <f>SUMIFS(СВЦЭМ!$C$39:$C$782,СВЦЭМ!$A$39:$A$782,$A68,СВЦЭМ!$B$39:$B$782,W$47)+'СЕТ СН'!$G$12+СВЦЭМ!$D$10+'СЕТ СН'!$G$5-'СЕТ СН'!$G$20</f>
        <v>2987.03471008</v>
      </c>
      <c r="X68" s="36">
        <f>SUMIFS(СВЦЭМ!$C$39:$C$782,СВЦЭМ!$A$39:$A$782,$A68,СВЦЭМ!$B$39:$B$782,X$47)+'СЕТ СН'!$G$12+СВЦЭМ!$D$10+'СЕТ СН'!$G$5-'СЕТ СН'!$G$20</f>
        <v>3011.3319106899999</v>
      </c>
      <c r="Y68" s="36">
        <f>SUMIFS(СВЦЭМ!$C$39:$C$782,СВЦЭМ!$A$39:$A$782,$A68,СВЦЭМ!$B$39:$B$782,Y$47)+'СЕТ СН'!$G$12+СВЦЭМ!$D$10+'СЕТ СН'!$G$5-'СЕТ СН'!$G$20</f>
        <v>3050.8901496799999</v>
      </c>
    </row>
    <row r="69" spans="1:27" ht="15.75" x14ac:dyDescent="0.2">
      <c r="A69" s="35">
        <f t="shared" si="1"/>
        <v>44583</v>
      </c>
      <c r="B69" s="36">
        <f>SUMIFS(СВЦЭМ!$C$39:$C$782,СВЦЭМ!$A$39:$A$782,$A69,СВЦЭМ!$B$39:$B$782,B$47)+'СЕТ СН'!$G$12+СВЦЭМ!$D$10+'СЕТ СН'!$G$5-'СЕТ СН'!$G$20</f>
        <v>3075.25180972</v>
      </c>
      <c r="C69" s="36">
        <f>SUMIFS(СВЦЭМ!$C$39:$C$782,СВЦЭМ!$A$39:$A$782,$A69,СВЦЭМ!$B$39:$B$782,C$47)+'СЕТ СН'!$G$12+СВЦЭМ!$D$10+'СЕТ СН'!$G$5-'СЕТ СН'!$G$20</f>
        <v>3082.79567903</v>
      </c>
      <c r="D69" s="36">
        <f>SUMIFS(СВЦЭМ!$C$39:$C$782,СВЦЭМ!$A$39:$A$782,$A69,СВЦЭМ!$B$39:$B$782,D$47)+'СЕТ СН'!$G$12+СВЦЭМ!$D$10+'СЕТ СН'!$G$5-'СЕТ СН'!$G$20</f>
        <v>3100.3001604700003</v>
      </c>
      <c r="E69" s="36">
        <f>SUMIFS(СВЦЭМ!$C$39:$C$782,СВЦЭМ!$A$39:$A$782,$A69,СВЦЭМ!$B$39:$B$782,E$47)+'СЕТ СН'!$G$12+СВЦЭМ!$D$10+'СЕТ СН'!$G$5-'СЕТ СН'!$G$20</f>
        <v>3111.2693698000003</v>
      </c>
      <c r="F69" s="36">
        <f>SUMIFS(СВЦЭМ!$C$39:$C$782,СВЦЭМ!$A$39:$A$782,$A69,СВЦЭМ!$B$39:$B$782,F$47)+'СЕТ СН'!$G$12+СВЦЭМ!$D$10+'СЕТ СН'!$G$5-'СЕТ СН'!$G$20</f>
        <v>3107.5240144099998</v>
      </c>
      <c r="G69" s="36">
        <f>SUMIFS(СВЦЭМ!$C$39:$C$782,СВЦЭМ!$A$39:$A$782,$A69,СВЦЭМ!$B$39:$B$782,G$47)+'СЕТ СН'!$G$12+СВЦЭМ!$D$10+'СЕТ СН'!$G$5-'СЕТ СН'!$G$20</f>
        <v>3096.6875514000003</v>
      </c>
      <c r="H69" s="36">
        <f>SUMIFS(СВЦЭМ!$C$39:$C$782,СВЦЭМ!$A$39:$A$782,$A69,СВЦЭМ!$B$39:$B$782,H$47)+'СЕТ СН'!$G$12+СВЦЭМ!$D$10+'СЕТ СН'!$G$5-'СЕТ СН'!$G$20</f>
        <v>3036.0226255400003</v>
      </c>
      <c r="I69" s="36">
        <f>SUMIFS(СВЦЭМ!$C$39:$C$782,СВЦЭМ!$A$39:$A$782,$A69,СВЦЭМ!$B$39:$B$782,I$47)+'СЕТ СН'!$G$12+СВЦЭМ!$D$10+'СЕТ СН'!$G$5-'СЕТ СН'!$G$20</f>
        <v>3013.37053904</v>
      </c>
      <c r="J69" s="36">
        <f>SUMIFS(СВЦЭМ!$C$39:$C$782,СВЦЭМ!$A$39:$A$782,$A69,СВЦЭМ!$B$39:$B$782,J$47)+'СЕТ СН'!$G$12+СВЦЭМ!$D$10+'СЕТ СН'!$G$5-'СЕТ СН'!$G$20</f>
        <v>2972.0434918299998</v>
      </c>
      <c r="K69" s="36">
        <f>SUMIFS(СВЦЭМ!$C$39:$C$782,СВЦЭМ!$A$39:$A$782,$A69,СВЦЭМ!$B$39:$B$782,K$47)+'СЕТ СН'!$G$12+СВЦЭМ!$D$10+'СЕТ СН'!$G$5-'СЕТ СН'!$G$20</f>
        <v>2956.2362050700003</v>
      </c>
      <c r="L69" s="36">
        <f>SUMIFS(СВЦЭМ!$C$39:$C$782,СВЦЭМ!$A$39:$A$782,$A69,СВЦЭМ!$B$39:$B$782,L$47)+'СЕТ СН'!$G$12+СВЦЭМ!$D$10+'СЕТ СН'!$G$5-'СЕТ СН'!$G$20</f>
        <v>2960.69680707</v>
      </c>
      <c r="M69" s="36">
        <f>SUMIFS(СВЦЭМ!$C$39:$C$782,СВЦЭМ!$A$39:$A$782,$A69,СВЦЭМ!$B$39:$B$782,M$47)+'СЕТ СН'!$G$12+СВЦЭМ!$D$10+'СЕТ СН'!$G$5-'СЕТ СН'!$G$20</f>
        <v>2963.4170272299998</v>
      </c>
      <c r="N69" s="36">
        <f>SUMIFS(СВЦЭМ!$C$39:$C$782,СВЦЭМ!$A$39:$A$782,$A69,СВЦЭМ!$B$39:$B$782,N$47)+'СЕТ СН'!$G$12+СВЦЭМ!$D$10+'СЕТ СН'!$G$5-'СЕТ СН'!$G$20</f>
        <v>2985.50181161</v>
      </c>
      <c r="O69" s="36">
        <f>SUMIFS(СВЦЭМ!$C$39:$C$782,СВЦЭМ!$A$39:$A$782,$A69,СВЦЭМ!$B$39:$B$782,O$47)+'СЕТ СН'!$G$12+СВЦЭМ!$D$10+'СЕТ СН'!$G$5-'СЕТ СН'!$G$20</f>
        <v>3029.0657207000004</v>
      </c>
      <c r="P69" s="36">
        <f>SUMIFS(СВЦЭМ!$C$39:$C$782,СВЦЭМ!$A$39:$A$782,$A69,СВЦЭМ!$B$39:$B$782,P$47)+'СЕТ СН'!$G$12+СВЦЭМ!$D$10+'СЕТ СН'!$G$5-'СЕТ СН'!$G$20</f>
        <v>3038.3938188399998</v>
      </c>
      <c r="Q69" s="36">
        <f>SUMIFS(СВЦЭМ!$C$39:$C$782,СВЦЭМ!$A$39:$A$782,$A69,СВЦЭМ!$B$39:$B$782,Q$47)+'СЕТ СН'!$G$12+СВЦЭМ!$D$10+'СЕТ СН'!$G$5-'СЕТ СН'!$G$20</f>
        <v>3031.88357877</v>
      </c>
      <c r="R69" s="36">
        <f>SUMIFS(СВЦЭМ!$C$39:$C$782,СВЦЭМ!$A$39:$A$782,$A69,СВЦЭМ!$B$39:$B$782,R$47)+'СЕТ СН'!$G$12+СВЦЭМ!$D$10+'СЕТ СН'!$G$5-'СЕТ СН'!$G$20</f>
        <v>3003.9938386399999</v>
      </c>
      <c r="S69" s="36">
        <f>SUMIFS(СВЦЭМ!$C$39:$C$782,СВЦЭМ!$A$39:$A$782,$A69,СВЦЭМ!$B$39:$B$782,S$47)+'СЕТ СН'!$G$12+СВЦЭМ!$D$10+'СЕТ СН'!$G$5-'СЕТ СН'!$G$20</f>
        <v>2957.5160333000003</v>
      </c>
      <c r="T69" s="36">
        <f>SUMIFS(СВЦЭМ!$C$39:$C$782,СВЦЭМ!$A$39:$A$782,$A69,СВЦЭМ!$B$39:$B$782,T$47)+'СЕТ СН'!$G$12+СВЦЭМ!$D$10+'СЕТ СН'!$G$5-'СЕТ СН'!$G$20</f>
        <v>2952.8558858599999</v>
      </c>
      <c r="U69" s="36">
        <f>SUMIFS(СВЦЭМ!$C$39:$C$782,СВЦЭМ!$A$39:$A$782,$A69,СВЦЭМ!$B$39:$B$782,U$47)+'СЕТ СН'!$G$12+СВЦЭМ!$D$10+'СЕТ СН'!$G$5-'СЕТ СН'!$G$20</f>
        <v>2967.66909545</v>
      </c>
      <c r="V69" s="36">
        <f>SUMIFS(СВЦЭМ!$C$39:$C$782,СВЦЭМ!$A$39:$A$782,$A69,СВЦЭМ!$B$39:$B$782,V$47)+'СЕТ СН'!$G$12+СВЦЭМ!$D$10+'СЕТ СН'!$G$5-'СЕТ СН'!$G$20</f>
        <v>2976.59715134</v>
      </c>
      <c r="W69" s="36">
        <f>SUMIFS(СВЦЭМ!$C$39:$C$782,СВЦЭМ!$A$39:$A$782,$A69,СВЦЭМ!$B$39:$B$782,W$47)+'СЕТ СН'!$G$12+СВЦЭМ!$D$10+'СЕТ СН'!$G$5-'СЕТ СН'!$G$20</f>
        <v>2985.41235276</v>
      </c>
      <c r="X69" s="36">
        <f>SUMIFS(СВЦЭМ!$C$39:$C$782,СВЦЭМ!$A$39:$A$782,$A69,СВЦЭМ!$B$39:$B$782,X$47)+'СЕТ СН'!$G$12+СВЦЭМ!$D$10+'СЕТ СН'!$G$5-'СЕТ СН'!$G$20</f>
        <v>3018.4812403599999</v>
      </c>
      <c r="Y69" s="36">
        <f>SUMIFS(СВЦЭМ!$C$39:$C$782,СВЦЭМ!$A$39:$A$782,$A69,СВЦЭМ!$B$39:$B$782,Y$47)+'СЕТ СН'!$G$12+СВЦЭМ!$D$10+'СЕТ СН'!$G$5-'СЕТ СН'!$G$20</f>
        <v>3049.81997133</v>
      </c>
    </row>
    <row r="70" spans="1:27" ht="15.75" x14ac:dyDescent="0.2">
      <c r="A70" s="35">
        <f t="shared" si="1"/>
        <v>44584</v>
      </c>
      <c r="B70" s="36">
        <f>SUMIFS(СВЦЭМ!$C$39:$C$782,СВЦЭМ!$A$39:$A$782,$A70,СВЦЭМ!$B$39:$B$782,B$47)+'СЕТ СН'!$G$12+СВЦЭМ!$D$10+'СЕТ СН'!$G$5-'СЕТ СН'!$G$20</f>
        <v>3088.5398060899997</v>
      </c>
      <c r="C70" s="36">
        <f>SUMIFS(СВЦЭМ!$C$39:$C$782,СВЦЭМ!$A$39:$A$782,$A70,СВЦЭМ!$B$39:$B$782,C$47)+'СЕТ СН'!$G$12+СВЦЭМ!$D$10+'СЕТ СН'!$G$5-'СЕТ СН'!$G$20</f>
        <v>3108.3399766100001</v>
      </c>
      <c r="D70" s="36">
        <f>SUMIFS(СВЦЭМ!$C$39:$C$782,СВЦЭМ!$A$39:$A$782,$A70,СВЦЭМ!$B$39:$B$782,D$47)+'СЕТ СН'!$G$12+СВЦЭМ!$D$10+'СЕТ СН'!$G$5-'СЕТ СН'!$G$20</f>
        <v>3116.3072749100002</v>
      </c>
      <c r="E70" s="36">
        <f>SUMIFS(СВЦЭМ!$C$39:$C$782,СВЦЭМ!$A$39:$A$782,$A70,СВЦЭМ!$B$39:$B$782,E$47)+'СЕТ СН'!$G$12+СВЦЭМ!$D$10+'СЕТ СН'!$G$5-'СЕТ СН'!$G$20</f>
        <v>3115.3446999600001</v>
      </c>
      <c r="F70" s="36">
        <f>SUMIFS(СВЦЭМ!$C$39:$C$782,СВЦЭМ!$A$39:$A$782,$A70,СВЦЭМ!$B$39:$B$782,F$47)+'СЕТ СН'!$G$12+СВЦЭМ!$D$10+'СЕТ СН'!$G$5-'СЕТ СН'!$G$20</f>
        <v>3127.8118690400001</v>
      </c>
      <c r="G70" s="36">
        <f>SUMIFS(СВЦЭМ!$C$39:$C$782,СВЦЭМ!$A$39:$A$782,$A70,СВЦЭМ!$B$39:$B$782,G$47)+'СЕТ СН'!$G$12+СВЦЭМ!$D$10+'СЕТ СН'!$G$5-'СЕТ СН'!$G$20</f>
        <v>3117.7867242800003</v>
      </c>
      <c r="H70" s="36">
        <f>SUMIFS(СВЦЭМ!$C$39:$C$782,СВЦЭМ!$A$39:$A$782,$A70,СВЦЭМ!$B$39:$B$782,H$47)+'СЕТ СН'!$G$12+СВЦЭМ!$D$10+'СЕТ СН'!$G$5-'СЕТ СН'!$G$20</f>
        <v>3078.5207032500002</v>
      </c>
      <c r="I70" s="36">
        <f>SUMIFS(СВЦЭМ!$C$39:$C$782,СВЦЭМ!$A$39:$A$782,$A70,СВЦЭМ!$B$39:$B$782,I$47)+'СЕТ СН'!$G$12+СВЦЭМ!$D$10+'СЕТ СН'!$G$5-'СЕТ СН'!$G$20</f>
        <v>3064.6881718200002</v>
      </c>
      <c r="J70" s="36">
        <f>SUMIFS(СВЦЭМ!$C$39:$C$782,СВЦЭМ!$A$39:$A$782,$A70,СВЦЭМ!$B$39:$B$782,J$47)+'СЕТ СН'!$G$12+СВЦЭМ!$D$10+'СЕТ СН'!$G$5-'СЕТ СН'!$G$20</f>
        <v>3006.9006155799998</v>
      </c>
      <c r="K70" s="36">
        <f>SUMIFS(СВЦЭМ!$C$39:$C$782,СВЦЭМ!$A$39:$A$782,$A70,СВЦЭМ!$B$39:$B$782,K$47)+'СЕТ СН'!$G$12+СВЦЭМ!$D$10+'СЕТ СН'!$G$5-'СЕТ СН'!$G$20</f>
        <v>2995.1564948599998</v>
      </c>
      <c r="L70" s="36">
        <f>SUMIFS(СВЦЭМ!$C$39:$C$782,СВЦЭМ!$A$39:$A$782,$A70,СВЦЭМ!$B$39:$B$782,L$47)+'СЕТ СН'!$G$12+СВЦЭМ!$D$10+'СЕТ СН'!$G$5-'СЕТ СН'!$G$20</f>
        <v>3005.1879368099999</v>
      </c>
      <c r="M70" s="36">
        <f>SUMIFS(СВЦЭМ!$C$39:$C$782,СВЦЭМ!$A$39:$A$782,$A70,СВЦЭМ!$B$39:$B$782,M$47)+'СЕТ СН'!$G$12+СВЦЭМ!$D$10+'СЕТ СН'!$G$5-'СЕТ СН'!$G$20</f>
        <v>2998.3896017699999</v>
      </c>
      <c r="N70" s="36">
        <f>SUMIFS(СВЦЭМ!$C$39:$C$782,СВЦЭМ!$A$39:$A$782,$A70,СВЦЭМ!$B$39:$B$782,N$47)+'СЕТ СН'!$G$12+СВЦЭМ!$D$10+'СЕТ СН'!$G$5-'СЕТ СН'!$G$20</f>
        <v>3042.0951049800001</v>
      </c>
      <c r="O70" s="36">
        <f>SUMIFS(СВЦЭМ!$C$39:$C$782,СВЦЭМ!$A$39:$A$782,$A70,СВЦЭМ!$B$39:$B$782,O$47)+'СЕТ СН'!$G$12+СВЦЭМ!$D$10+'СЕТ СН'!$G$5-'СЕТ СН'!$G$20</f>
        <v>3079.4902244499999</v>
      </c>
      <c r="P70" s="36">
        <f>SUMIFS(СВЦЭМ!$C$39:$C$782,СВЦЭМ!$A$39:$A$782,$A70,СВЦЭМ!$B$39:$B$782,P$47)+'СЕТ СН'!$G$12+СВЦЭМ!$D$10+'СЕТ СН'!$G$5-'СЕТ СН'!$G$20</f>
        <v>3071.60822078</v>
      </c>
      <c r="Q70" s="36">
        <f>SUMIFS(СВЦЭМ!$C$39:$C$782,СВЦЭМ!$A$39:$A$782,$A70,СВЦЭМ!$B$39:$B$782,Q$47)+'СЕТ СН'!$G$12+СВЦЭМ!$D$10+'СЕТ СН'!$G$5-'СЕТ СН'!$G$20</f>
        <v>3076.0184789100003</v>
      </c>
      <c r="R70" s="36">
        <f>SUMIFS(СВЦЭМ!$C$39:$C$782,СВЦЭМ!$A$39:$A$782,$A70,СВЦЭМ!$B$39:$B$782,R$47)+'СЕТ СН'!$G$12+СВЦЭМ!$D$10+'СЕТ СН'!$G$5-'СЕТ СН'!$G$20</f>
        <v>3060.5019845100001</v>
      </c>
      <c r="S70" s="36">
        <f>SUMIFS(СВЦЭМ!$C$39:$C$782,СВЦЭМ!$A$39:$A$782,$A70,СВЦЭМ!$B$39:$B$782,S$47)+'СЕТ СН'!$G$12+СВЦЭМ!$D$10+'СЕТ СН'!$G$5-'СЕТ СН'!$G$20</f>
        <v>2999.3155637199998</v>
      </c>
      <c r="T70" s="36">
        <f>SUMIFS(СВЦЭМ!$C$39:$C$782,СВЦЭМ!$A$39:$A$782,$A70,СВЦЭМ!$B$39:$B$782,T$47)+'СЕТ СН'!$G$12+СВЦЭМ!$D$10+'СЕТ СН'!$G$5-'СЕТ СН'!$G$20</f>
        <v>2980.88890601</v>
      </c>
      <c r="U70" s="36">
        <f>SUMIFS(СВЦЭМ!$C$39:$C$782,СВЦЭМ!$A$39:$A$782,$A70,СВЦЭМ!$B$39:$B$782,U$47)+'СЕТ СН'!$G$12+СВЦЭМ!$D$10+'СЕТ СН'!$G$5-'СЕТ СН'!$G$20</f>
        <v>3000.8510471999998</v>
      </c>
      <c r="V70" s="36">
        <f>SUMIFS(СВЦЭМ!$C$39:$C$782,СВЦЭМ!$A$39:$A$782,$A70,СВЦЭМ!$B$39:$B$782,V$47)+'СЕТ СН'!$G$12+СВЦЭМ!$D$10+'СЕТ СН'!$G$5-'СЕТ СН'!$G$20</f>
        <v>3025.8529384200001</v>
      </c>
      <c r="W70" s="36">
        <f>SUMIFS(СВЦЭМ!$C$39:$C$782,СВЦЭМ!$A$39:$A$782,$A70,СВЦЭМ!$B$39:$B$782,W$47)+'СЕТ СН'!$G$12+СВЦЭМ!$D$10+'СЕТ СН'!$G$5-'СЕТ СН'!$G$20</f>
        <v>3031.1245070100003</v>
      </c>
      <c r="X70" s="36">
        <f>SUMIFS(СВЦЭМ!$C$39:$C$782,СВЦЭМ!$A$39:$A$782,$A70,СВЦЭМ!$B$39:$B$782,X$47)+'СЕТ СН'!$G$12+СВЦЭМ!$D$10+'СЕТ СН'!$G$5-'СЕТ СН'!$G$20</f>
        <v>3069.5031686700004</v>
      </c>
      <c r="Y70" s="36">
        <f>SUMIFS(СВЦЭМ!$C$39:$C$782,СВЦЭМ!$A$39:$A$782,$A70,СВЦЭМ!$B$39:$B$782,Y$47)+'СЕТ СН'!$G$12+СВЦЭМ!$D$10+'СЕТ СН'!$G$5-'СЕТ СН'!$G$20</f>
        <v>3096.8952493100001</v>
      </c>
    </row>
    <row r="71" spans="1:27" ht="15.75" x14ac:dyDescent="0.2">
      <c r="A71" s="35">
        <f t="shared" si="1"/>
        <v>44585</v>
      </c>
      <c r="B71" s="36">
        <f>SUMIFS(СВЦЭМ!$C$39:$C$782,СВЦЭМ!$A$39:$A$782,$A71,СВЦЭМ!$B$39:$B$782,B$47)+'СЕТ СН'!$G$12+СВЦЭМ!$D$10+'СЕТ СН'!$G$5-'СЕТ СН'!$G$20</f>
        <v>3130.9316548799998</v>
      </c>
      <c r="C71" s="36">
        <f>SUMIFS(СВЦЭМ!$C$39:$C$782,СВЦЭМ!$A$39:$A$782,$A71,СВЦЭМ!$B$39:$B$782,C$47)+'СЕТ СН'!$G$12+СВЦЭМ!$D$10+'СЕТ СН'!$G$5-'СЕТ СН'!$G$20</f>
        <v>3117.4131909100001</v>
      </c>
      <c r="D71" s="36">
        <f>SUMIFS(СВЦЭМ!$C$39:$C$782,СВЦЭМ!$A$39:$A$782,$A71,СВЦЭМ!$B$39:$B$782,D$47)+'СЕТ СН'!$G$12+СВЦЭМ!$D$10+'СЕТ СН'!$G$5-'СЕТ СН'!$G$20</f>
        <v>3111.4303442099999</v>
      </c>
      <c r="E71" s="36">
        <f>SUMIFS(СВЦЭМ!$C$39:$C$782,СВЦЭМ!$A$39:$A$782,$A71,СВЦЭМ!$B$39:$B$782,E$47)+'СЕТ СН'!$G$12+СВЦЭМ!$D$10+'СЕТ СН'!$G$5-'СЕТ СН'!$G$20</f>
        <v>3109.71526137</v>
      </c>
      <c r="F71" s="36">
        <f>SUMIFS(СВЦЭМ!$C$39:$C$782,СВЦЭМ!$A$39:$A$782,$A71,СВЦЭМ!$B$39:$B$782,F$47)+'СЕТ СН'!$G$12+СВЦЭМ!$D$10+'СЕТ СН'!$G$5-'СЕТ СН'!$G$20</f>
        <v>3104.0239172800002</v>
      </c>
      <c r="G71" s="36">
        <f>SUMIFS(СВЦЭМ!$C$39:$C$782,СВЦЭМ!$A$39:$A$782,$A71,СВЦЭМ!$B$39:$B$782,G$47)+'СЕТ СН'!$G$12+СВЦЭМ!$D$10+'СЕТ СН'!$G$5-'СЕТ СН'!$G$20</f>
        <v>3070.1700181599999</v>
      </c>
      <c r="H71" s="36">
        <f>SUMIFS(СВЦЭМ!$C$39:$C$782,СВЦЭМ!$A$39:$A$782,$A71,СВЦЭМ!$B$39:$B$782,H$47)+'СЕТ СН'!$G$12+СВЦЭМ!$D$10+'СЕТ СН'!$G$5-'СЕТ СН'!$G$20</f>
        <v>3010.59264596</v>
      </c>
      <c r="I71" s="36">
        <f>SUMIFS(СВЦЭМ!$C$39:$C$782,СВЦЭМ!$A$39:$A$782,$A71,СВЦЭМ!$B$39:$B$782,I$47)+'СЕТ СН'!$G$12+СВЦЭМ!$D$10+'СЕТ СН'!$G$5-'СЕТ СН'!$G$20</f>
        <v>3005.1666763600001</v>
      </c>
      <c r="J71" s="36">
        <f>SUMIFS(СВЦЭМ!$C$39:$C$782,СВЦЭМ!$A$39:$A$782,$A71,СВЦЭМ!$B$39:$B$782,J$47)+'СЕТ СН'!$G$12+СВЦЭМ!$D$10+'СЕТ СН'!$G$5-'СЕТ СН'!$G$20</f>
        <v>2996.58027313</v>
      </c>
      <c r="K71" s="36">
        <f>SUMIFS(СВЦЭМ!$C$39:$C$782,СВЦЭМ!$A$39:$A$782,$A71,СВЦЭМ!$B$39:$B$782,K$47)+'СЕТ СН'!$G$12+СВЦЭМ!$D$10+'СЕТ СН'!$G$5-'СЕТ СН'!$G$20</f>
        <v>3006.04587601</v>
      </c>
      <c r="L71" s="36">
        <f>SUMIFS(СВЦЭМ!$C$39:$C$782,СВЦЭМ!$A$39:$A$782,$A71,СВЦЭМ!$B$39:$B$782,L$47)+'СЕТ СН'!$G$12+СВЦЭМ!$D$10+'СЕТ СН'!$G$5-'СЕТ СН'!$G$20</f>
        <v>3016.9487107499999</v>
      </c>
      <c r="M71" s="36">
        <f>SUMIFS(СВЦЭМ!$C$39:$C$782,СВЦЭМ!$A$39:$A$782,$A71,СВЦЭМ!$B$39:$B$782,M$47)+'СЕТ СН'!$G$12+СВЦЭМ!$D$10+'СЕТ СН'!$G$5-'СЕТ СН'!$G$20</f>
        <v>3026.64851959</v>
      </c>
      <c r="N71" s="36">
        <f>SUMIFS(СВЦЭМ!$C$39:$C$782,СВЦЭМ!$A$39:$A$782,$A71,СВЦЭМ!$B$39:$B$782,N$47)+'СЕТ СН'!$G$12+СВЦЭМ!$D$10+'СЕТ СН'!$G$5-'СЕТ СН'!$G$20</f>
        <v>3043.7314466400003</v>
      </c>
      <c r="O71" s="36">
        <f>SUMIFS(СВЦЭМ!$C$39:$C$782,СВЦЭМ!$A$39:$A$782,$A71,СВЦЭМ!$B$39:$B$782,O$47)+'СЕТ СН'!$G$12+СВЦЭМ!$D$10+'СЕТ СН'!$G$5-'СЕТ СН'!$G$20</f>
        <v>3083.4055927999998</v>
      </c>
      <c r="P71" s="36">
        <f>SUMIFS(СВЦЭМ!$C$39:$C$782,СВЦЭМ!$A$39:$A$782,$A71,СВЦЭМ!$B$39:$B$782,P$47)+'СЕТ СН'!$G$12+СВЦЭМ!$D$10+'СЕТ СН'!$G$5-'СЕТ СН'!$G$20</f>
        <v>3085.5654774200002</v>
      </c>
      <c r="Q71" s="36">
        <f>SUMIFS(СВЦЭМ!$C$39:$C$782,СВЦЭМ!$A$39:$A$782,$A71,СВЦЭМ!$B$39:$B$782,Q$47)+'СЕТ СН'!$G$12+СВЦЭМ!$D$10+'СЕТ СН'!$G$5-'СЕТ СН'!$G$20</f>
        <v>3090.3901452800001</v>
      </c>
      <c r="R71" s="36">
        <f>SUMIFS(СВЦЭМ!$C$39:$C$782,СВЦЭМ!$A$39:$A$782,$A71,СВЦЭМ!$B$39:$B$782,R$47)+'СЕТ СН'!$G$12+СВЦЭМ!$D$10+'СЕТ СН'!$G$5-'СЕТ СН'!$G$20</f>
        <v>3052.24050257</v>
      </c>
      <c r="S71" s="36">
        <f>SUMIFS(СВЦЭМ!$C$39:$C$782,СВЦЭМ!$A$39:$A$782,$A71,СВЦЭМ!$B$39:$B$782,S$47)+'СЕТ СН'!$G$12+СВЦЭМ!$D$10+'СЕТ СН'!$G$5-'СЕТ СН'!$G$20</f>
        <v>3005.3328509399998</v>
      </c>
      <c r="T71" s="36">
        <f>SUMIFS(СВЦЭМ!$C$39:$C$782,СВЦЭМ!$A$39:$A$782,$A71,СВЦЭМ!$B$39:$B$782,T$47)+'СЕТ СН'!$G$12+СВЦЭМ!$D$10+'СЕТ СН'!$G$5-'СЕТ СН'!$G$20</f>
        <v>2999.8170338</v>
      </c>
      <c r="U71" s="36">
        <f>SUMIFS(СВЦЭМ!$C$39:$C$782,СВЦЭМ!$A$39:$A$782,$A71,СВЦЭМ!$B$39:$B$782,U$47)+'СЕТ СН'!$G$12+СВЦЭМ!$D$10+'СЕТ СН'!$G$5-'СЕТ СН'!$G$20</f>
        <v>3007.7652232199998</v>
      </c>
      <c r="V71" s="36">
        <f>SUMIFS(СВЦЭМ!$C$39:$C$782,СВЦЭМ!$A$39:$A$782,$A71,СВЦЭМ!$B$39:$B$782,V$47)+'СЕТ СН'!$G$12+СВЦЭМ!$D$10+'СЕТ СН'!$G$5-'СЕТ СН'!$G$20</f>
        <v>3024.8500559499998</v>
      </c>
      <c r="W71" s="36">
        <f>SUMIFS(СВЦЭМ!$C$39:$C$782,СВЦЭМ!$A$39:$A$782,$A71,СВЦЭМ!$B$39:$B$782,W$47)+'СЕТ СН'!$G$12+СВЦЭМ!$D$10+'СЕТ СН'!$G$5-'СЕТ СН'!$G$20</f>
        <v>3034.24987246</v>
      </c>
      <c r="X71" s="36">
        <f>SUMIFS(СВЦЭМ!$C$39:$C$782,СВЦЭМ!$A$39:$A$782,$A71,СВЦЭМ!$B$39:$B$782,X$47)+'СЕТ СН'!$G$12+СВЦЭМ!$D$10+'СЕТ СН'!$G$5-'СЕТ СН'!$G$20</f>
        <v>3059.1808984600002</v>
      </c>
      <c r="Y71" s="36">
        <f>SUMIFS(СВЦЭМ!$C$39:$C$782,СВЦЭМ!$A$39:$A$782,$A71,СВЦЭМ!$B$39:$B$782,Y$47)+'СЕТ СН'!$G$12+СВЦЭМ!$D$10+'СЕТ СН'!$G$5-'СЕТ СН'!$G$20</f>
        <v>3084.5721270700001</v>
      </c>
    </row>
    <row r="72" spans="1:27" ht="15.75" x14ac:dyDescent="0.2">
      <c r="A72" s="35">
        <f t="shared" si="1"/>
        <v>44586</v>
      </c>
      <c r="B72" s="36">
        <f>SUMIFS(СВЦЭМ!$C$39:$C$782,СВЦЭМ!$A$39:$A$782,$A72,СВЦЭМ!$B$39:$B$782,B$47)+'СЕТ СН'!$G$12+СВЦЭМ!$D$10+'СЕТ СН'!$G$5-'СЕТ СН'!$G$20</f>
        <v>3071.2838926300001</v>
      </c>
      <c r="C72" s="36">
        <f>SUMIFS(СВЦЭМ!$C$39:$C$782,СВЦЭМ!$A$39:$A$782,$A72,СВЦЭМ!$B$39:$B$782,C$47)+'СЕТ СН'!$G$12+СВЦЭМ!$D$10+'СЕТ СН'!$G$5-'СЕТ СН'!$G$20</f>
        <v>3107.1797852500004</v>
      </c>
      <c r="D72" s="36">
        <f>SUMIFS(СВЦЭМ!$C$39:$C$782,СВЦЭМ!$A$39:$A$782,$A72,СВЦЭМ!$B$39:$B$782,D$47)+'СЕТ СН'!$G$12+СВЦЭМ!$D$10+'СЕТ СН'!$G$5-'СЕТ СН'!$G$20</f>
        <v>3130.0428878399998</v>
      </c>
      <c r="E72" s="36">
        <f>SUMIFS(СВЦЭМ!$C$39:$C$782,СВЦЭМ!$A$39:$A$782,$A72,СВЦЭМ!$B$39:$B$782,E$47)+'СЕТ СН'!$G$12+СВЦЭМ!$D$10+'СЕТ СН'!$G$5-'СЕТ СН'!$G$20</f>
        <v>3127.8968888899999</v>
      </c>
      <c r="F72" s="36">
        <f>SUMIFS(СВЦЭМ!$C$39:$C$782,СВЦЭМ!$A$39:$A$782,$A72,СВЦЭМ!$B$39:$B$782,F$47)+'СЕТ СН'!$G$12+СВЦЭМ!$D$10+'СЕТ СН'!$G$5-'СЕТ СН'!$G$20</f>
        <v>3119.81779822</v>
      </c>
      <c r="G72" s="36">
        <f>SUMIFS(СВЦЭМ!$C$39:$C$782,СВЦЭМ!$A$39:$A$782,$A72,СВЦЭМ!$B$39:$B$782,G$47)+'СЕТ СН'!$G$12+СВЦЭМ!$D$10+'СЕТ СН'!$G$5-'СЕТ СН'!$G$20</f>
        <v>3079.9990973000004</v>
      </c>
      <c r="H72" s="36">
        <f>SUMIFS(СВЦЭМ!$C$39:$C$782,СВЦЭМ!$A$39:$A$782,$A72,СВЦЭМ!$B$39:$B$782,H$47)+'СЕТ СН'!$G$12+СВЦЭМ!$D$10+'СЕТ СН'!$G$5-'СЕТ СН'!$G$20</f>
        <v>3004.4548153599999</v>
      </c>
      <c r="I72" s="36">
        <f>SUMIFS(СВЦЭМ!$C$39:$C$782,СВЦЭМ!$A$39:$A$782,$A72,СВЦЭМ!$B$39:$B$782,I$47)+'СЕТ СН'!$G$12+СВЦЭМ!$D$10+'СЕТ СН'!$G$5-'СЕТ СН'!$G$20</f>
        <v>2984.8458802700002</v>
      </c>
      <c r="J72" s="36">
        <f>SUMIFS(СВЦЭМ!$C$39:$C$782,СВЦЭМ!$A$39:$A$782,$A72,СВЦЭМ!$B$39:$B$782,J$47)+'СЕТ СН'!$G$12+СВЦЭМ!$D$10+'СЕТ СН'!$G$5-'СЕТ СН'!$G$20</f>
        <v>2964.4292462399999</v>
      </c>
      <c r="K72" s="36">
        <f>SUMIFS(СВЦЭМ!$C$39:$C$782,СВЦЭМ!$A$39:$A$782,$A72,СВЦЭМ!$B$39:$B$782,K$47)+'СЕТ СН'!$G$12+СВЦЭМ!$D$10+'СЕТ СН'!$G$5-'СЕТ СН'!$G$20</f>
        <v>2963.81048358</v>
      </c>
      <c r="L72" s="36">
        <f>SUMIFS(СВЦЭМ!$C$39:$C$782,СВЦЭМ!$A$39:$A$782,$A72,СВЦЭМ!$B$39:$B$782,L$47)+'СЕТ СН'!$G$12+СВЦЭМ!$D$10+'СЕТ СН'!$G$5-'СЕТ СН'!$G$20</f>
        <v>2971.0665860999998</v>
      </c>
      <c r="M72" s="36">
        <f>SUMIFS(СВЦЭМ!$C$39:$C$782,СВЦЭМ!$A$39:$A$782,$A72,СВЦЭМ!$B$39:$B$782,M$47)+'СЕТ СН'!$G$12+СВЦЭМ!$D$10+'СЕТ СН'!$G$5-'СЕТ СН'!$G$20</f>
        <v>2979.22532482</v>
      </c>
      <c r="N72" s="36">
        <f>SUMIFS(СВЦЭМ!$C$39:$C$782,СВЦЭМ!$A$39:$A$782,$A72,СВЦЭМ!$B$39:$B$782,N$47)+'СЕТ СН'!$G$12+СВЦЭМ!$D$10+'СЕТ СН'!$G$5-'СЕТ СН'!$G$20</f>
        <v>3009.4166139700001</v>
      </c>
      <c r="O72" s="36">
        <f>SUMIFS(СВЦЭМ!$C$39:$C$782,СВЦЭМ!$A$39:$A$782,$A72,СВЦЭМ!$B$39:$B$782,O$47)+'СЕТ СН'!$G$12+СВЦЭМ!$D$10+'СЕТ СН'!$G$5-'СЕТ СН'!$G$20</f>
        <v>3044.5760605800001</v>
      </c>
      <c r="P72" s="36">
        <f>SUMIFS(СВЦЭМ!$C$39:$C$782,СВЦЭМ!$A$39:$A$782,$A72,СВЦЭМ!$B$39:$B$782,P$47)+'СЕТ СН'!$G$12+СВЦЭМ!$D$10+'СЕТ СН'!$G$5-'СЕТ СН'!$G$20</f>
        <v>3052.3081039500003</v>
      </c>
      <c r="Q72" s="36">
        <f>SUMIFS(СВЦЭМ!$C$39:$C$782,СВЦЭМ!$A$39:$A$782,$A72,СВЦЭМ!$B$39:$B$782,Q$47)+'СЕТ СН'!$G$12+СВЦЭМ!$D$10+'СЕТ СН'!$G$5-'СЕТ СН'!$G$20</f>
        <v>3047.2142823100003</v>
      </c>
      <c r="R72" s="36">
        <f>SUMIFS(СВЦЭМ!$C$39:$C$782,СВЦЭМ!$A$39:$A$782,$A72,СВЦЭМ!$B$39:$B$782,R$47)+'СЕТ СН'!$G$12+СВЦЭМ!$D$10+'СЕТ СН'!$G$5-'СЕТ СН'!$G$20</f>
        <v>3011.6056004399998</v>
      </c>
      <c r="S72" s="36">
        <f>SUMIFS(СВЦЭМ!$C$39:$C$782,СВЦЭМ!$A$39:$A$782,$A72,СВЦЭМ!$B$39:$B$782,S$47)+'СЕТ СН'!$G$12+СВЦЭМ!$D$10+'СЕТ СН'!$G$5-'СЕТ СН'!$G$20</f>
        <v>2967.9644016000002</v>
      </c>
      <c r="T72" s="36">
        <f>SUMIFS(СВЦЭМ!$C$39:$C$782,СВЦЭМ!$A$39:$A$782,$A72,СВЦЭМ!$B$39:$B$782,T$47)+'СЕТ СН'!$G$12+СВЦЭМ!$D$10+'СЕТ СН'!$G$5-'СЕТ СН'!$G$20</f>
        <v>2964.8939580200004</v>
      </c>
      <c r="U72" s="36">
        <f>SUMIFS(СВЦЭМ!$C$39:$C$782,СВЦЭМ!$A$39:$A$782,$A72,СВЦЭМ!$B$39:$B$782,U$47)+'СЕТ СН'!$G$12+СВЦЭМ!$D$10+'СЕТ СН'!$G$5-'СЕТ СН'!$G$20</f>
        <v>2979.64321251</v>
      </c>
      <c r="V72" s="36">
        <f>SUMIFS(СВЦЭМ!$C$39:$C$782,СВЦЭМ!$A$39:$A$782,$A72,СВЦЭМ!$B$39:$B$782,V$47)+'СЕТ СН'!$G$12+СВЦЭМ!$D$10+'СЕТ СН'!$G$5-'СЕТ СН'!$G$20</f>
        <v>2996.4881423900001</v>
      </c>
      <c r="W72" s="36">
        <f>SUMIFS(СВЦЭМ!$C$39:$C$782,СВЦЭМ!$A$39:$A$782,$A72,СВЦЭМ!$B$39:$B$782,W$47)+'СЕТ СН'!$G$12+СВЦЭМ!$D$10+'СЕТ СН'!$G$5-'СЕТ СН'!$G$20</f>
        <v>3010.6714503800004</v>
      </c>
      <c r="X72" s="36">
        <f>SUMIFS(СВЦЭМ!$C$39:$C$782,СВЦЭМ!$A$39:$A$782,$A72,СВЦЭМ!$B$39:$B$782,X$47)+'СЕТ СН'!$G$12+СВЦЭМ!$D$10+'СЕТ СН'!$G$5-'СЕТ СН'!$G$20</f>
        <v>3032.79376938</v>
      </c>
      <c r="Y72" s="36">
        <f>SUMIFS(СВЦЭМ!$C$39:$C$782,СВЦЭМ!$A$39:$A$782,$A72,СВЦЭМ!$B$39:$B$782,Y$47)+'СЕТ СН'!$G$12+СВЦЭМ!$D$10+'СЕТ СН'!$G$5-'СЕТ СН'!$G$20</f>
        <v>3070.2465904700002</v>
      </c>
    </row>
    <row r="73" spans="1:27" ht="15.75" x14ac:dyDescent="0.2">
      <c r="A73" s="35">
        <f t="shared" si="1"/>
        <v>44587</v>
      </c>
      <c r="B73" s="36">
        <f>SUMIFS(СВЦЭМ!$C$39:$C$782,СВЦЭМ!$A$39:$A$782,$A73,СВЦЭМ!$B$39:$B$782,B$47)+'СЕТ СН'!$G$12+СВЦЭМ!$D$10+'СЕТ СН'!$G$5-'СЕТ СН'!$G$20</f>
        <v>3021.9776444300001</v>
      </c>
      <c r="C73" s="36">
        <f>SUMIFS(СВЦЭМ!$C$39:$C$782,СВЦЭМ!$A$39:$A$782,$A73,СВЦЭМ!$B$39:$B$782,C$47)+'СЕТ СН'!$G$12+СВЦЭМ!$D$10+'СЕТ СН'!$G$5-'СЕТ СН'!$G$20</f>
        <v>3077.9031438399998</v>
      </c>
      <c r="D73" s="36">
        <f>SUMIFS(СВЦЭМ!$C$39:$C$782,СВЦЭМ!$A$39:$A$782,$A73,СВЦЭМ!$B$39:$B$782,D$47)+'СЕТ СН'!$G$12+СВЦЭМ!$D$10+'СЕТ СН'!$G$5-'СЕТ СН'!$G$20</f>
        <v>3104.78394286</v>
      </c>
      <c r="E73" s="36">
        <f>SUMIFS(СВЦЭМ!$C$39:$C$782,СВЦЭМ!$A$39:$A$782,$A73,СВЦЭМ!$B$39:$B$782,E$47)+'СЕТ СН'!$G$12+СВЦЭМ!$D$10+'СЕТ СН'!$G$5-'СЕТ СН'!$G$20</f>
        <v>3108.7338730199999</v>
      </c>
      <c r="F73" s="36">
        <f>SUMIFS(СВЦЭМ!$C$39:$C$782,СВЦЭМ!$A$39:$A$782,$A73,СВЦЭМ!$B$39:$B$782,F$47)+'СЕТ СН'!$G$12+СВЦЭМ!$D$10+'СЕТ СН'!$G$5-'СЕТ СН'!$G$20</f>
        <v>3097.1079083499999</v>
      </c>
      <c r="G73" s="36">
        <f>SUMIFS(СВЦЭМ!$C$39:$C$782,СВЦЭМ!$A$39:$A$782,$A73,СВЦЭМ!$B$39:$B$782,G$47)+'СЕТ СН'!$G$12+СВЦЭМ!$D$10+'СЕТ СН'!$G$5-'СЕТ СН'!$G$20</f>
        <v>3061.74160557</v>
      </c>
      <c r="H73" s="36">
        <f>SUMIFS(СВЦЭМ!$C$39:$C$782,СВЦЭМ!$A$39:$A$782,$A73,СВЦЭМ!$B$39:$B$782,H$47)+'СЕТ СН'!$G$12+СВЦЭМ!$D$10+'СЕТ СН'!$G$5-'СЕТ СН'!$G$20</f>
        <v>3012.53897792</v>
      </c>
      <c r="I73" s="36">
        <f>SUMIFS(СВЦЭМ!$C$39:$C$782,СВЦЭМ!$A$39:$A$782,$A73,СВЦЭМ!$B$39:$B$782,I$47)+'СЕТ СН'!$G$12+СВЦЭМ!$D$10+'СЕТ СН'!$G$5-'СЕТ СН'!$G$20</f>
        <v>3004.5247139499998</v>
      </c>
      <c r="J73" s="36">
        <f>SUMIFS(СВЦЭМ!$C$39:$C$782,СВЦЭМ!$A$39:$A$782,$A73,СВЦЭМ!$B$39:$B$782,J$47)+'СЕТ СН'!$G$12+СВЦЭМ!$D$10+'СЕТ СН'!$G$5-'СЕТ СН'!$G$20</f>
        <v>2998.2325247600002</v>
      </c>
      <c r="K73" s="36">
        <f>SUMIFS(СВЦЭМ!$C$39:$C$782,СВЦЭМ!$A$39:$A$782,$A73,СВЦЭМ!$B$39:$B$782,K$47)+'СЕТ СН'!$G$12+СВЦЭМ!$D$10+'СЕТ СН'!$G$5-'СЕТ СН'!$G$20</f>
        <v>2987.3595608000001</v>
      </c>
      <c r="L73" s="36">
        <f>SUMIFS(СВЦЭМ!$C$39:$C$782,СВЦЭМ!$A$39:$A$782,$A73,СВЦЭМ!$B$39:$B$782,L$47)+'СЕТ СН'!$G$12+СВЦЭМ!$D$10+'СЕТ СН'!$G$5-'СЕТ СН'!$G$20</f>
        <v>2992.0540091800003</v>
      </c>
      <c r="M73" s="36">
        <f>SUMIFS(СВЦЭМ!$C$39:$C$782,СВЦЭМ!$A$39:$A$782,$A73,СВЦЭМ!$B$39:$B$782,M$47)+'СЕТ СН'!$G$12+СВЦЭМ!$D$10+'СЕТ СН'!$G$5-'СЕТ СН'!$G$20</f>
        <v>2989.4789426400002</v>
      </c>
      <c r="N73" s="36">
        <f>SUMIFS(СВЦЭМ!$C$39:$C$782,СВЦЭМ!$A$39:$A$782,$A73,СВЦЭМ!$B$39:$B$782,N$47)+'СЕТ СН'!$G$12+СВЦЭМ!$D$10+'СЕТ СН'!$G$5-'СЕТ СН'!$G$20</f>
        <v>3020.8538960000001</v>
      </c>
      <c r="O73" s="36">
        <f>SUMIFS(СВЦЭМ!$C$39:$C$782,СВЦЭМ!$A$39:$A$782,$A73,СВЦЭМ!$B$39:$B$782,O$47)+'СЕТ СН'!$G$12+СВЦЭМ!$D$10+'СЕТ СН'!$G$5-'СЕТ СН'!$G$20</f>
        <v>3051.2331017699998</v>
      </c>
      <c r="P73" s="36">
        <f>SUMIFS(СВЦЭМ!$C$39:$C$782,СВЦЭМ!$A$39:$A$782,$A73,СВЦЭМ!$B$39:$B$782,P$47)+'СЕТ СН'!$G$12+СВЦЭМ!$D$10+'СЕТ СН'!$G$5-'СЕТ СН'!$G$20</f>
        <v>3055.74016385</v>
      </c>
      <c r="Q73" s="36">
        <f>SUMIFS(СВЦЭМ!$C$39:$C$782,СВЦЭМ!$A$39:$A$782,$A73,СВЦЭМ!$B$39:$B$782,Q$47)+'СЕТ СН'!$G$12+СВЦЭМ!$D$10+'СЕТ СН'!$G$5-'СЕТ СН'!$G$20</f>
        <v>3059.8923347</v>
      </c>
      <c r="R73" s="36">
        <f>SUMIFS(СВЦЭМ!$C$39:$C$782,СВЦЭМ!$A$39:$A$782,$A73,СВЦЭМ!$B$39:$B$782,R$47)+'СЕТ СН'!$G$12+СВЦЭМ!$D$10+'СЕТ СН'!$G$5-'СЕТ СН'!$G$20</f>
        <v>3022.7916988500001</v>
      </c>
      <c r="S73" s="36">
        <f>SUMIFS(СВЦЭМ!$C$39:$C$782,СВЦЭМ!$A$39:$A$782,$A73,СВЦЭМ!$B$39:$B$782,S$47)+'СЕТ СН'!$G$12+СВЦЭМ!$D$10+'СЕТ СН'!$G$5-'СЕТ СН'!$G$20</f>
        <v>2996.8327107100004</v>
      </c>
      <c r="T73" s="36">
        <f>SUMIFS(СВЦЭМ!$C$39:$C$782,СВЦЭМ!$A$39:$A$782,$A73,СВЦЭМ!$B$39:$B$782,T$47)+'СЕТ СН'!$G$12+СВЦЭМ!$D$10+'СЕТ СН'!$G$5-'СЕТ СН'!$G$20</f>
        <v>3001.2652979300001</v>
      </c>
      <c r="U73" s="36">
        <f>SUMIFS(СВЦЭМ!$C$39:$C$782,СВЦЭМ!$A$39:$A$782,$A73,СВЦЭМ!$B$39:$B$782,U$47)+'СЕТ СН'!$G$12+СВЦЭМ!$D$10+'СЕТ СН'!$G$5-'СЕТ СН'!$G$20</f>
        <v>2997.2798614600001</v>
      </c>
      <c r="V73" s="36">
        <f>SUMIFS(СВЦЭМ!$C$39:$C$782,СВЦЭМ!$A$39:$A$782,$A73,СВЦЭМ!$B$39:$B$782,V$47)+'СЕТ СН'!$G$12+СВЦЭМ!$D$10+'СЕТ СН'!$G$5-'СЕТ СН'!$G$20</f>
        <v>3013.51724169</v>
      </c>
      <c r="W73" s="36">
        <f>SUMIFS(СВЦЭМ!$C$39:$C$782,СВЦЭМ!$A$39:$A$782,$A73,СВЦЭМ!$B$39:$B$782,W$47)+'СЕТ СН'!$G$12+СВЦЭМ!$D$10+'СЕТ СН'!$G$5-'СЕТ СН'!$G$20</f>
        <v>3042.8207235099999</v>
      </c>
      <c r="X73" s="36">
        <f>SUMIFS(СВЦЭМ!$C$39:$C$782,СВЦЭМ!$A$39:$A$782,$A73,СВЦЭМ!$B$39:$B$782,X$47)+'СЕТ СН'!$G$12+СВЦЭМ!$D$10+'СЕТ СН'!$G$5-'СЕТ СН'!$G$20</f>
        <v>3065.1071803599998</v>
      </c>
      <c r="Y73" s="36">
        <f>SUMIFS(СВЦЭМ!$C$39:$C$782,СВЦЭМ!$A$39:$A$782,$A73,СВЦЭМ!$B$39:$B$782,Y$47)+'СЕТ СН'!$G$12+СВЦЭМ!$D$10+'СЕТ СН'!$G$5-'СЕТ СН'!$G$20</f>
        <v>3073.7822912800002</v>
      </c>
    </row>
    <row r="74" spans="1:27" ht="15.75" x14ac:dyDescent="0.2">
      <c r="A74" s="35">
        <f t="shared" si="1"/>
        <v>44588</v>
      </c>
      <c r="B74" s="36">
        <f>SUMIFS(СВЦЭМ!$C$39:$C$782,СВЦЭМ!$A$39:$A$782,$A74,СВЦЭМ!$B$39:$B$782,B$47)+'СЕТ СН'!$G$12+СВЦЭМ!$D$10+'СЕТ СН'!$G$5-'СЕТ СН'!$G$20</f>
        <v>3092.6496746800003</v>
      </c>
      <c r="C74" s="36">
        <f>SUMIFS(СВЦЭМ!$C$39:$C$782,СВЦЭМ!$A$39:$A$782,$A74,СВЦЭМ!$B$39:$B$782,C$47)+'СЕТ СН'!$G$12+СВЦЭМ!$D$10+'СЕТ СН'!$G$5-'СЕТ СН'!$G$20</f>
        <v>3113.2097462399997</v>
      </c>
      <c r="D74" s="36">
        <f>SUMIFS(СВЦЭМ!$C$39:$C$782,СВЦЭМ!$A$39:$A$782,$A74,СВЦЭМ!$B$39:$B$782,D$47)+'СЕТ СН'!$G$12+СВЦЭМ!$D$10+'СЕТ СН'!$G$5-'СЕТ СН'!$G$20</f>
        <v>3121.0858528799999</v>
      </c>
      <c r="E74" s="36">
        <f>SUMIFS(СВЦЭМ!$C$39:$C$782,СВЦЭМ!$A$39:$A$782,$A74,СВЦЭМ!$B$39:$B$782,E$47)+'СЕТ СН'!$G$12+СВЦЭМ!$D$10+'СЕТ СН'!$G$5-'СЕТ СН'!$G$20</f>
        <v>3127.79334625</v>
      </c>
      <c r="F74" s="36">
        <f>SUMIFS(СВЦЭМ!$C$39:$C$782,СВЦЭМ!$A$39:$A$782,$A74,СВЦЭМ!$B$39:$B$782,F$47)+'СЕТ СН'!$G$12+СВЦЭМ!$D$10+'СЕТ СН'!$G$5-'СЕТ СН'!$G$20</f>
        <v>3108.24731096</v>
      </c>
      <c r="G74" s="36">
        <f>SUMIFS(СВЦЭМ!$C$39:$C$782,СВЦЭМ!$A$39:$A$782,$A74,СВЦЭМ!$B$39:$B$782,G$47)+'СЕТ СН'!$G$12+СВЦЭМ!$D$10+'СЕТ СН'!$G$5-'СЕТ СН'!$G$20</f>
        <v>3082.56002274</v>
      </c>
      <c r="H74" s="36">
        <f>SUMIFS(СВЦЭМ!$C$39:$C$782,СВЦЭМ!$A$39:$A$782,$A74,СВЦЭМ!$B$39:$B$782,H$47)+'СЕТ СН'!$G$12+СВЦЭМ!$D$10+'СЕТ СН'!$G$5-'СЕТ СН'!$G$20</f>
        <v>3025.2511992</v>
      </c>
      <c r="I74" s="36">
        <f>SUMIFS(СВЦЭМ!$C$39:$C$782,СВЦЭМ!$A$39:$A$782,$A74,СВЦЭМ!$B$39:$B$782,I$47)+'СЕТ СН'!$G$12+СВЦЭМ!$D$10+'СЕТ СН'!$G$5-'СЕТ СН'!$G$20</f>
        <v>3001.3733500899998</v>
      </c>
      <c r="J74" s="36">
        <f>SUMIFS(СВЦЭМ!$C$39:$C$782,СВЦЭМ!$A$39:$A$782,$A74,СВЦЭМ!$B$39:$B$782,J$47)+'СЕТ СН'!$G$12+СВЦЭМ!$D$10+'СЕТ СН'!$G$5-'СЕТ СН'!$G$20</f>
        <v>2985.6987180599999</v>
      </c>
      <c r="K74" s="36">
        <f>SUMIFS(СВЦЭМ!$C$39:$C$782,СВЦЭМ!$A$39:$A$782,$A74,СВЦЭМ!$B$39:$B$782,K$47)+'СЕТ СН'!$G$12+СВЦЭМ!$D$10+'СЕТ СН'!$G$5-'СЕТ СН'!$G$20</f>
        <v>2992.68208516</v>
      </c>
      <c r="L74" s="36">
        <f>SUMIFS(СВЦЭМ!$C$39:$C$782,СВЦЭМ!$A$39:$A$782,$A74,СВЦЭМ!$B$39:$B$782,L$47)+'СЕТ СН'!$G$12+СВЦЭМ!$D$10+'СЕТ СН'!$G$5-'СЕТ СН'!$G$20</f>
        <v>3016.25829901</v>
      </c>
      <c r="M74" s="36">
        <f>SUMIFS(СВЦЭМ!$C$39:$C$782,СВЦЭМ!$A$39:$A$782,$A74,СВЦЭМ!$B$39:$B$782,M$47)+'СЕТ СН'!$G$12+СВЦЭМ!$D$10+'СЕТ СН'!$G$5-'СЕТ СН'!$G$20</f>
        <v>3024.7398966600003</v>
      </c>
      <c r="N74" s="36">
        <f>SUMIFS(СВЦЭМ!$C$39:$C$782,СВЦЭМ!$A$39:$A$782,$A74,СВЦЭМ!$B$39:$B$782,N$47)+'СЕТ СН'!$G$12+СВЦЭМ!$D$10+'СЕТ СН'!$G$5-'СЕТ СН'!$G$20</f>
        <v>3033.8714476700002</v>
      </c>
      <c r="O74" s="36">
        <f>SUMIFS(СВЦЭМ!$C$39:$C$782,СВЦЭМ!$A$39:$A$782,$A74,СВЦЭМ!$B$39:$B$782,O$47)+'СЕТ СН'!$G$12+СВЦЭМ!$D$10+'СЕТ СН'!$G$5-'СЕТ СН'!$G$20</f>
        <v>3094.5310690599999</v>
      </c>
      <c r="P74" s="36">
        <f>SUMIFS(СВЦЭМ!$C$39:$C$782,СВЦЭМ!$A$39:$A$782,$A74,СВЦЭМ!$B$39:$B$782,P$47)+'СЕТ СН'!$G$12+СВЦЭМ!$D$10+'СЕТ СН'!$G$5-'СЕТ СН'!$G$20</f>
        <v>3104.6223005000002</v>
      </c>
      <c r="Q74" s="36">
        <f>SUMIFS(СВЦЭМ!$C$39:$C$782,СВЦЭМ!$A$39:$A$782,$A74,СВЦЭМ!$B$39:$B$782,Q$47)+'СЕТ СН'!$G$12+СВЦЭМ!$D$10+'СЕТ СН'!$G$5-'СЕТ СН'!$G$20</f>
        <v>3110.39575668</v>
      </c>
      <c r="R74" s="36">
        <f>SUMIFS(СВЦЭМ!$C$39:$C$782,СВЦЭМ!$A$39:$A$782,$A74,СВЦЭМ!$B$39:$B$782,R$47)+'СЕТ СН'!$G$12+СВЦЭМ!$D$10+'СЕТ СН'!$G$5-'СЕТ СН'!$G$20</f>
        <v>3089.1710208599998</v>
      </c>
      <c r="S74" s="36">
        <f>SUMIFS(СВЦЭМ!$C$39:$C$782,СВЦЭМ!$A$39:$A$782,$A74,СВЦЭМ!$B$39:$B$782,S$47)+'СЕТ СН'!$G$12+СВЦЭМ!$D$10+'СЕТ СН'!$G$5-'СЕТ СН'!$G$20</f>
        <v>3049.5846634600002</v>
      </c>
      <c r="T74" s="36">
        <f>SUMIFS(СВЦЭМ!$C$39:$C$782,СВЦЭМ!$A$39:$A$782,$A74,СВЦЭМ!$B$39:$B$782,T$47)+'СЕТ СН'!$G$12+СВЦЭМ!$D$10+'СЕТ СН'!$G$5-'СЕТ СН'!$G$20</f>
        <v>3022.4359177800002</v>
      </c>
      <c r="U74" s="36">
        <f>SUMIFS(СВЦЭМ!$C$39:$C$782,СВЦЭМ!$A$39:$A$782,$A74,СВЦЭМ!$B$39:$B$782,U$47)+'СЕТ СН'!$G$12+СВЦЭМ!$D$10+'СЕТ СН'!$G$5-'СЕТ СН'!$G$20</f>
        <v>3024.0011319699997</v>
      </c>
      <c r="V74" s="36">
        <f>SUMIFS(СВЦЭМ!$C$39:$C$782,СВЦЭМ!$A$39:$A$782,$A74,СВЦЭМ!$B$39:$B$782,V$47)+'СЕТ СН'!$G$12+СВЦЭМ!$D$10+'СЕТ СН'!$G$5-'СЕТ СН'!$G$20</f>
        <v>3014.7194461700001</v>
      </c>
      <c r="W74" s="36">
        <f>SUMIFS(СВЦЭМ!$C$39:$C$782,СВЦЭМ!$A$39:$A$782,$A74,СВЦЭМ!$B$39:$B$782,W$47)+'СЕТ СН'!$G$12+СВЦЭМ!$D$10+'СЕТ СН'!$G$5-'СЕТ СН'!$G$20</f>
        <v>3021.3124716000002</v>
      </c>
      <c r="X74" s="36">
        <f>SUMIFS(СВЦЭМ!$C$39:$C$782,СВЦЭМ!$A$39:$A$782,$A74,СВЦЭМ!$B$39:$B$782,X$47)+'СЕТ СН'!$G$12+СВЦЭМ!$D$10+'СЕТ СН'!$G$5-'СЕТ СН'!$G$20</f>
        <v>3046.0689136999999</v>
      </c>
      <c r="Y74" s="36">
        <f>SUMIFS(СВЦЭМ!$C$39:$C$782,СВЦЭМ!$A$39:$A$782,$A74,СВЦЭМ!$B$39:$B$782,Y$47)+'СЕТ СН'!$G$12+СВЦЭМ!$D$10+'СЕТ СН'!$G$5-'СЕТ СН'!$G$20</f>
        <v>3076.6893467899999</v>
      </c>
    </row>
    <row r="75" spans="1:27" ht="15.75" x14ac:dyDescent="0.2">
      <c r="A75" s="35">
        <f t="shared" si="1"/>
        <v>44589</v>
      </c>
      <c r="B75" s="36">
        <f>SUMIFS(СВЦЭМ!$C$39:$C$782,СВЦЭМ!$A$39:$A$782,$A75,СВЦЭМ!$B$39:$B$782,B$47)+'СЕТ СН'!$G$12+СВЦЭМ!$D$10+'СЕТ СН'!$G$5-'СЕТ СН'!$G$20</f>
        <v>3086.0443677800004</v>
      </c>
      <c r="C75" s="36">
        <f>SUMIFS(СВЦЭМ!$C$39:$C$782,СВЦЭМ!$A$39:$A$782,$A75,СВЦЭМ!$B$39:$B$782,C$47)+'СЕТ СН'!$G$12+СВЦЭМ!$D$10+'СЕТ СН'!$G$5-'СЕТ СН'!$G$20</f>
        <v>3105.1868553499999</v>
      </c>
      <c r="D75" s="36">
        <f>SUMIFS(СВЦЭМ!$C$39:$C$782,СВЦЭМ!$A$39:$A$782,$A75,СВЦЭМ!$B$39:$B$782,D$47)+'СЕТ СН'!$G$12+СВЦЭМ!$D$10+'СЕТ СН'!$G$5-'СЕТ СН'!$G$20</f>
        <v>3128.34886241</v>
      </c>
      <c r="E75" s="36">
        <f>SUMIFS(СВЦЭМ!$C$39:$C$782,СВЦЭМ!$A$39:$A$782,$A75,СВЦЭМ!$B$39:$B$782,E$47)+'СЕТ СН'!$G$12+СВЦЭМ!$D$10+'СЕТ СН'!$G$5-'СЕТ СН'!$G$20</f>
        <v>3130.6456715300001</v>
      </c>
      <c r="F75" s="36">
        <f>SUMIFS(СВЦЭМ!$C$39:$C$782,СВЦЭМ!$A$39:$A$782,$A75,СВЦЭМ!$B$39:$B$782,F$47)+'СЕТ СН'!$G$12+СВЦЭМ!$D$10+'СЕТ СН'!$G$5-'СЕТ СН'!$G$20</f>
        <v>3105.4813448499999</v>
      </c>
      <c r="G75" s="36">
        <f>SUMIFS(СВЦЭМ!$C$39:$C$782,СВЦЭМ!$A$39:$A$782,$A75,СВЦЭМ!$B$39:$B$782,G$47)+'СЕТ СН'!$G$12+СВЦЭМ!$D$10+'СЕТ СН'!$G$5-'СЕТ СН'!$G$20</f>
        <v>3080.4773124100002</v>
      </c>
      <c r="H75" s="36">
        <f>SUMIFS(СВЦЭМ!$C$39:$C$782,СВЦЭМ!$A$39:$A$782,$A75,СВЦЭМ!$B$39:$B$782,H$47)+'СЕТ СН'!$G$12+СВЦЭМ!$D$10+'СЕТ СН'!$G$5-'СЕТ СН'!$G$20</f>
        <v>3035.4203507399998</v>
      </c>
      <c r="I75" s="36">
        <f>SUMIFS(СВЦЭМ!$C$39:$C$782,СВЦЭМ!$A$39:$A$782,$A75,СВЦЭМ!$B$39:$B$782,I$47)+'СЕТ СН'!$G$12+СВЦЭМ!$D$10+'СЕТ СН'!$G$5-'СЕТ СН'!$G$20</f>
        <v>3007.76009239</v>
      </c>
      <c r="J75" s="36">
        <f>SUMIFS(СВЦЭМ!$C$39:$C$782,СВЦЭМ!$A$39:$A$782,$A75,СВЦЭМ!$B$39:$B$782,J$47)+'СЕТ СН'!$G$12+СВЦЭМ!$D$10+'СЕТ СН'!$G$5-'СЕТ СН'!$G$20</f>
        <v>3003.0035713100001</v>
      </c>
      <c r="K75" s="36">
        <f>SUMIFS(СВЦЭМ!$C$39:$C$782,СВЦЭМ!$A$39:$A$782,$A75,СВЦЭМ!$B$39:$B$782,K$47)+'СЕТ СН'!$G$12+СВЦЭМ!$D$10+'СЕТ СН'!$G$5-'СЕТ СН'!$G$20</f>
        <v>2960.8762638500002</v>
      </c>
      <c r="L75" s="36">
        <f>SUMIFS(СВЦЭМ!$C$39:$C$782,СВЦЭМ!$A$39:$A$782,$A75,СВЦЭМ!$B$39:$B$782,L$47)+'СЕТ СН'!$G$12+СВЦЭМ!$D$10+'СЕТ СН'!$G$5-'СЕТ СН'!$G$20</f>
        <v>2971.8498025600002</v>
      </c>
      <c r="M75" s="36">
        <f>SUMIFS(СВЦЭМ!$C$39:$C$782,СВЦЭМ!$A$39:$A$782,$A75,СВЦЭМ!$B$39:$B$782,M$47)+'СЕТ СН'!$G$12+СВЦЭМ!$D$10+'СЕТ СН'!$G$5-'СЕТ СН'!$G$20</f>
        <v>2983.5895982900001</v>
      </c>
      <c r="N75" s="36">
        <f>SUMIFS(СВЦЭМ!$C$39:$C$782,СВЦЭМ!$A$39:$A$782,$A75,СВЦЭМ!$B$39:$B$782,N$47)+'СЕТ СН'!$G$12+СВЦЭМ!$D$10+'СЕТ СН'!$G$5-'СЕТ СН'!$G$20</f>
        <v>3018.0628993199998</v>
      </c>
      <c r="O75" s="36">
        <f>SUMIFS(СВЦЭМ!$C$39:$C$782,СВЦЭМ!$A$39:$A$782,$A75,СВЦЭМ!$B$39:$B$782,O$47)+'СЕТ СН'!$G$12+СВЦЭМ!$D$10+'СЕТ СН'!$G$5-'СЕТ СН'!$G$20</f>
        <v>3051.9799877300002</v>
      </c>
      <c r="P75" s="36">
        <f>SUMIFS(СВЦЭМ!$C$39:$C$782,СВЦЭМ!$A$39:$A$782,$A75,СВЦЭМ!$B$39:$B$782,P$47)+'СЕТ СН'!$G$12+СВЦЭМ!$D$10+'СЕТ СН'!$G$5-'СЕТ СН'!$G$20</f>
        <v>3067.91341018</v>
      </c>
      <c r="Q75" s="36">
        <f>SUMIFS(СВЦЭМ!$C$39:$C$782,СВЦЭМ!$A$39:$A$782,$A75,СВЦЭМ!$B$39:$B$782,Q$47)+'СЕТ СН'!$G$12+СВЦЭМ!$D$10+'СЕТ СН'!$G$5-'СЕТ СН'!$G$20</f>
        <v>3074.5235042300001</v>
      </c>
      <c r="R75" s="36">
        <f>SUMIFS(СВЦЭМ!$C$39:$C$782,СВЦЭМ!$A$39:$A$782,$A75,СВЦЭМ!$B$39:$B$782,R$47)+'СЕТ СН'!$G$12+СВЦЭМ!$D$10+'СЕТ СН'!$G$5-'СЕТ СН'!$G$20</f>
        <v>3044.7434807700001</v>
      </c>
      <c r="S75" s="36">
        <f>SUMIFS(СВЦЭМ!$C$39:$C$782,СВЦЭМ!$A$39:$A$782,$A75,СВЦЭМ!$B$39:$B$782,S$47)+'СЕТ СН'!$G$12+СВЦЭМ!$D$10+'СЕТ СН'!$G$5-'СЕТ СН'!$G$20</f>
        <v>3017.2775681900002</v>
      </c>
      <c r="T75" s="36">
        <f>SUMIFS(СВЦЭМ!$C$39:$C$782,СВЦЭМ!$A$39:$A$782,$A75,СВЦЭМ!$B$39:$B$782,T$47)+'СЕТ СН'!$G$12+СВЦЭМ!$D$10+'СЕТ СН'!$G$5-'СЕТ СН'!$G$20</f>
        <v>3017.3697219800001</v>
      </c>
      <c r="U75" s="36">
        <f>SUMIFS(СВЦЭМ!$C$39:$C$782,СВЦЭМ!$A$39:$A$782,$A75,СВЦЭМ!$B$39:$B$782,U$47)+'СЕТ СН'!$G$12+СВЦЭМ!$D$10+'СЕТ СН'!$G$5-'СЕТ СН'!$G$20</f>
        <v>3028.1414535200001</v>
      </c>
      <c r="V75" s="36">
        <f>SUMIFS(СВЦЭМ!$C$39:$C$782,СВЦЭМ!$A$39:$A$782,$A75,СВЦЭМ!$B$39:$B$782,V$47)+'СЕТ СН'!$G$12+СВЦЭМ!$D$10+'СЕТ СН'!$G$5-'СЕТ СН'!$G$20</f>
        <v>3009.9606247800002</v>
      </c>
      <c r="W75" s="36">
        <f>SUMIFS(СВЦЭМ!$C$39:$C$782,СВЦЭМ!$A$39:$A$782,$A75,СВЦЭМ!$B$39:$B$782,W$47)+'СЕТ СН'!$G$12+СВЦЭМ!$D$10+'СЕТ СН'!$G$5-'СЕТ СН'!$G$20</f>
        <v>3044.9034636699998</v>
      </c>
      <c r="X75" s="36">
        <f>SUMIFS(СВЦЭМ!$C$39:$C$782,СВЦЭМ!$A$39:$A$782,$A75,СВЦЭМ!$B$39:$B$782,X$47)+'СЕТ СН'!$G$12+СВЦЭМ!$D$10+'СЕТ СН'!$G$5-'СЕТ СН'!$G$20</f>
        <v>3039.9816253200001</v>
      </c>
      <c r="Y75" s="36">
        <f>SUMIFS(СВЦЭМ!$C$39:$C$782,СВЦЭМ!$A$39:$A$782,$A75,СВЦЭМ!$B$39:$B$782,Y$47)+'СЕТ СН'!$G$12+СВЦЭМ!$D$10+'СЕТ СН'!$G$5-'СЕТ СН'!$G$20</f>
        <v>3067.1437454900001</v>
      </c>
    </row>
    <row r="76" spans="1:27" ht="15.75" x14ac:dyDescent="0.2">
      <c r="A76" s="35">
        <f t="shared" si="1"/>
        <v>44590</v>
      </c>
      <c r="B76" s="36">
        <f>SUMIFS(СВЦЭМ!$C$39:$C$782,СВЦЭМ!$A$39:$A$782,$A76,СВЦЭМ!$B$39:$B$782,B$47)+'СЕТ СН'!$G$12+СВЦЭМ!$D$10+'СЕТ СН'!$G$5-'СЕТ СН'!$G$20</f>
        <v>3087.2213851400002</v>
      </c>
      <c r="C76" s="36">
        <f>SUMIFS(СВЦЭМ!$C$39:$C$782,СВЦЭМ!$A$39:$A$782,$A76,СВЦЭМ!$B$39:$B$782,C$47)+'СЕТ СН'!$G$12+СВЦЭМ!$D$10+'СЕТ СН'!$G$5-'СЕТ СН'!$G$20</f>
        <v>3049.1120563599998</v>
      </c>
      <c r="D76" s="36">
        <f>SUMIFS(СВЦЭМ!$C$39:$C$782,СВЦЭМ!$A$39:$A$782,$A76,СВЦЭМ!$B$39:$B$782,D$47)+'СЕТ СН'!$G$12+СВЦЭМ!$D$10+'СЕТ СН'!$G$5-'СЕТ СН'!$G$20</f>
        <v>3076.3247090200002</v>
      </c>
      <c r="E76" s="36">
        <f>SUMIFS(СВЦЭМ!$C$39:$C$782,СВЦЭМ!$A$39:$A$782,$A76,СВЦЭМ!$B$39:$B$782,E$47)+'СЕТ СН'!$G$12+СВЦЭМ!$D$10+'СЕТ СН'!$G$5-'СЕТ СН'!$G$20</f>
        <v>3086.39819313</v>
      </c>
      <c r="F76" s="36">
        <f>SUMIFS(СВЦЭМ!$C$39:$C$782,СВЦЭМ!$A$39:$A$782,$A76,СВЦЭМ!$B$39:$B$782,F$47)+'СЕТ СН'!$G$12+СВЦЭМ!$D$10+'СЕТ СН'!$G$5-'СЕТ СН'!$G$20</f>
        <v>3067.3003966699998</v>
      </c>
      <c r="G76" s="36">
        <f>SUMIFS(СВЦЭМ!$C$39:$C$782,СВЦЭМ!$A$39:$A$782,$A76,СВЦЭМ!$B$39:$B$782,G$47)+'СЕТ СН'!$G$12+СВЦЭМ!$D$10+'СЕТ СН'!$G$5-'СЕТ СН'!$G$20</f>
        <v>3055.0879490500001</v>
      </c>
      <c r="H76" s="36">
        <f>SUMIFS(СВЦЭМ!$C$39:$C$782,СВЦЭМ!$A$39:$A$782,$A76,СВЦЭМ!$B$39:$B$782,H$47)+'СЕТ СН'!$G$12+СВЦЭМ!$D$10+'СЕТ СН'!$G$5-'СЕТ СН'!$G$20</f>
        <v>3008.20982005</v>
      </c>
      <c r="I76" s="36">
        <f>SUMIFS(СВЦЭМ!$C$39:$C$782,СВЦЭМ!$A$39:$A$782,$A76,СВЦЭМ!$B$39:$B$782,I$47)+'СЕТ СН'!$G$12+СВЦЭМ!$D$10+'СЕТ СН'!$G$5-'СЕТ СН'!$G$20</f>
        <v>2978.9846936600002</v>
      </c>
      <c r="J76" s="36">
        <f>SUMIFS(СВЦЭМ!$C$39:$C$782,СВЦЭМ!$A$39:$A$782,$A76,СВЦЭМ!$B$39:$B$782,J$47)+'СЕТ СН'!$G$12+СВЦЭМ!$D$10+'СЕТ СН'!$G$5-'СЕТ СН'!$G$20</f>
        <v>2949.9911797900004</v>
      </c>
      <c r="K76" s="36">
        <f>SUMIFS(СВЦЭМ!$C$39:$C$782,СВЦЭМ!$A$39:$A$782,$A76,СВЦЭМ!$B$39:$B$782,K$47)+'СЕТ СН'!$G$12+СВЦЭМ!$D$10+'СЕТ СН'!$G$5-'СЕТ СН'!$G$20</f>
        <v>2952.01497509</v>
      </c>
      <c r="L76" s="36">
        <f>SUMIFS(СВЦЭМ!$C$39:$C$782,СВЦЭМ!$A$39:$A$782,$A76,СВЦЭМ!$B$39:$B$782,L$47)+'СЕТ СН'!$G$12+СВЦЭМ!$D$10+'СЕТ СН'!$G$5-'СЕТ СН'!$G$20</f>
        <v>2944.8306257300001</v>
      </c>
      <c r="M76" s="36">
        <f>SUMIFS(СВЦЭМ!$C$39:$C$782,СВЦЭМ!$A$39:$A$782,$A76,СВЦЭМ!$B$39:$B$782,M$47)+'СЕТ СН'!$G$12+СВЦЭМ!$D$10+'СЕТ СН'!$G$5-'СЕТ СН'!$G$20</f>
        <v>2930.5311305300002</v>
      </c>
      <c r="N76" s="36">
        <f>SUMIFS(СВЦЭМ!$C$39:$C$782,СВЦЭМ!$A$39:$A$782,$A76,СВЦЭМ!$B$39:$B$782,N$47)+'СЕТ СН'!$G$12+СВЦЭМ!$D$10+'СЕТ СН'!$G$5-'СЕТ СН'!$G$20</f>
        <v>2961.0756026500003</v>
      </c>
      <c r="O76" s="36">
        <f>SUMIFS(СВЦЭМ!$C$39:$C$782,СВЦЭМ!$A$39:$A$782,$A76,СВЦЭМ!$B$39:$B$782,O$47)+'СЕТ СН'!$G$12+СВЦЭМ!$D$10+'СЕТ СН'!$G$5-'СЕТ СН'!$G$20</f>
        <v>2992.2898286899999</v>
      </c>
      <c r="P76" s="36">
        <f>SUMIFS(СВЦЭМ!$C$39:$C$782,СВЦЭМ!$A$39:$A$782,$A76,СВЦЭМ!$B$39:$B$782,P$47)+'СЕТ СН'!$G$12+СВЦЭМ!$D$10+'СЕТ СН'!$G$5-'СЕТ СН'!$G$20</f>
        <v>3008.30937636</v>
      </c>
      <c r="Q76" s="36">
        <f>SUMIFS(СВЦЭМ!$C$39:$C$782,СВЦЭМ!$A$39:$A$782,$A76,СВЦЭМ!$B$39:$B$782,Q$47)+'СЕТ СН'!$G$12+СВЦЭМ!$D$10+'СЕТ СН'!$G$5-'СЕТ СН'!$G$20</f>
        <v>3011.18830471</v>
      </c>
      <c r="R76" s="36">
        <f>SUMIFS(СВЦЭМ!$C$39:$C$782,СВЦЭМ!$A$39:$A$782,$A76,СВЦЭМ!$B$39:$B$782,R$47)+'СЕТ СН'!$G$12+СВЦЭМ!$D$10+'СЕТ СН'!$G$5-'СЕТ СН'!$G$20</f>
        <v>2988.73324168</v>
      </c>
      <c r="S76" s="36">
        <f>SUMIFS(СВЦЭМ!$C$39:$C$782,СВЦЭМ!$A$39:$A$782,$A76,СВЦЭМ!$B$39:$B$782,S$47)+'СЕТ СН'!$G$12+СВЦЭМ!$D$10+'СЕТ СН'!$G$5-'СЕТ СН'!$G$20</f>
        <v>2966.2225475800001</v>
      </c>
      <c r="T76" s="36">
        <f>SUMIFS(СВЦЭМ!$C$39:$C$782,СВЦЭМ!$A$39:$A$782,$A76,СВЦЭМ!$B$39:$B$782,T$47)+'СЕТ СН'!$G$12+СВЦЭМ!$D$10+'СЕТ СН'!$G$5-'СЕТ СН'!$G$20</f>
        <v>2951.1961506500002</v>
      </c>
      <c r="U76" s="36">
        <f>SUMIFS(СВЦЭМ!$C$39:$C$782,СВЦЭМ!$A$39:$A$782,$A76,СВЦЭМ!$B$39:$B$782,U$47)+'СЕТ СН'!$G$12+СВЦЭМ!$D$10+'СЕТ СН'!$G$5-'СЕТ СН'!$G$20</f>
        <v>2943.7205791300003</v>
      </c>
      <c r="V76" s="36">
        <f>SUMIFS(СВЦЭМ!$C$39:$C$782,СВЦЭМ!$A$39:$A$782,$A76,СВЦЭМ!$B$39:$B$782,V$47)+'СЕТ СН'!$G$12+СВЦЭМ!$D$10+'СЕТ СН'!$G$5-'СЕТ СН'!$G$20</f>
        <v>2950.5905385599999</v>
      </c>
      <c r="W76" s="36">
        <f>SUMIFS(СВЦЭМ!$C$39:$C$782,СВЦЭМ!$A$39:$A$782,$A76,СВЦЭМ!$B$39:$B$782,W$47)+'СЕТ СН'!$G$12+СВЦЭМ!$D$10+'СЕТ СН'!$G$5-'СЕТ СН'!$G$20</f>
        <v>2962.5661125000001</v>
      </c>
      <c r="X76" s="36">
        <f>SUMIFS(СВЦЭМ!$C$39:$C$782,СВЦЭМ!$A$39:$A$782,$A76,СВЦЭМ!$B$39:$B$782,X$47)+'СЕТ СН'!$G$12+СВЦЭМ!$D$10+'СЕТ СН'!$G$5-'СЕТ СН'!$G$20</f>
        <v>2959.9859313799998</v>
      </c>
      <c r="Y76" s="36">
        <f>SUMIFS(СВЦЭМ!$C$39:$C$782,СВЦЭМ!$A$39:$A$782,$A76,СВЦЭМ!$B$39:$B$782,Y$47)+'СЕТ СН'!$G$12+СВЦЭМ!$D$10+'СЕТ СН'!$G$5-'СЕТ СН'!$G$20</f>
        <v>2999.42637586</v>
      </c>
    </row>
    <row r="77" spans="1:27" ht="15.75" x14ac:dyDescent="0.2">
      <c r="A77" s="35">
        <f t="shared" si="1"/>
        <v>44591</v>
      </c>
      <c r="B77" s="36">
        <f>SUMIFS(СВЦЭМ!$C$39:$C$782,СВЦЭМ!$A$39:$A$782,$A77,СВЦЭМ!$B$39:$B$782,B$47)+'СЕТ СН'!$G$12+СВЦЭМ!$D$10+'СЕТ СН'!$G$5-'СЕТ СН'!$G$20</f>
        <v>3045.1859553599998</v>
      </c>
      <c r="C77" s="36">
        <f>SUMIFS(СВЦЭМ!$C$39:$C$782,СВЦЭМ!$A$39:$A$782,$A77,СВЦЭМ!$B$39:$B$782,C$47)+'СЕТ СН'!$G$12+СВЦЭМ!$D$10+'СЕТ СН'!$G$5-'СЕТ СН'!$G$20</f>
        <v>3058.7011953000001</v>
      </c>
      <c r="D77" s="36">
        <f>SUMIFS(СВЦЭМ!$C$39:$C$782,СВЦЭМ!$A$39:$A$782,$A77,СВЦЭМ!$B$39:$B$782,D$47)+'СЕТ СН'!$G$12+СВЦЭМ!$D$10+'СЕТ СН'!$G$5-'СЕТ СН'!$G$20</f>
        <v>3078.0767304700003</v>
      </c>
      <c r="E77" s="36">
        <f>SUMIFS(СВЦЭМ!$C$39:$C$782,СВЦЭМ!$A$39:$A$782,$A77,СВЦЭМ!$B$39:$B$782,E$47)+'СЕТ СН'!$G$12+СВЦЭМ!$D$10+'СЕТ СН'!$G$5-'СЕТ СН'!$G$20</f>
        <v>3080.6227777700001</v>
      </c>
      <c r="F77" s="36">
        <f>SUMIFS(СВЦЭМ!$C$39:$C$782,СВЦЭМ!$A$39:$A$782,$A77,СВЦЭМ!$B$39:$B$782,F$47)+'СЕТ СН'!$G$12+СВЦЭМ!$D$10+'СЕТ СН'!$G$5-'СЕТ СН'!$G$20</f>
        <v>3076.93606701</v>
      </c>
      <c r="G77" s="36">
        <f>SUMIFS(СВЦЭМ!$C$39:$C$782,СВЦЭМ!$A$39:$A$782,$A77,СВЦЭМ!$B$39:$B$782,G$47)+'СЕТ СН'!$G$12+СВЦЭМ!$D$10+'СЕТ СН'!$G$5-'СЕТ СН'!$G$20</f>
        <v>3035.4904882000001</v>
      </c>
      <c r="H77" s="36">
        <f>SUMIFS(СВЦЭМ!$C$39:$C$782,СВЦЭМ!$A$39:$A$782,$A77,СВЦЭМ!$B$39:$B$782,H$47)+'СЕТ СН'!$G$12+СВЦЭМ!$D$10+'СЕТ СН'!$G$5-'СЕТ СН'!$G$20</f>
        <v>3033.7214232000001</v>
      </c>
      <c r="I77" s="36">
        <f>SUMIFS(СВЦЭМ!$C$39:$C$782,СВЦЭМ!$A$39:$A$782,$A77,СВЦЭМ!$B$39:$B$782,I$47)+'СЕТ СН'!$G$12+СВЦЭМ!$D$10+'СЕТ СН'!$G$5-'СЕТ СН'!$G$20</f>
        <v>2992.1755147100002</v>
      </c>
      <c r="J77" s="36">
        <f>SUMIFS(СВЦЭМ!$C$39:$C$782,СВЦЭМ!$A$39:$A$782,$A77,СВЦЭМ!$B$39:$B$782,J$47)+'СЕТ СН'!$G$12+СВЦЭМ!$D$10+'СЕТ СН'!$G$5-'СЕТ СН'!$G$20</f>
        <v>2965.5968243100001</v>
      </c>
      <c r="K77" s="36">
        <f>SUMIFS(СВЦЭМ!$C$39:$C$782,СВЦЭМ!$A$39:$A$782,$A77,СВЦЭМ!$B$39:$B$782,K$47)+'СЕТ СН'!$G$12+СВЦЭМ!$D$10+'СЕТ СН'!$G$5-'СЕТ СН'!$G$20</f>
        <v>2964.27953471</v>
      </c>
      <c r="L77" s="36">
        <f>SUMIFS(СВЦЭМ!$C$39:$C$782,СВЦЭМ!$A$39:$A$782,$A77,СВЦЭМ!$B$39:$B$782,L$47)+'СЕТ СН'!$G$12+СВЦЭМ!$D$10+'СЕТ СН'!$G$5-'СЕТ СН'!$G$20</f>
        <v>2962.1996202099999</v>
      </c>
      <c r="M77" s="36">
        <f>SUMIFS(СВЦЭМ!$C$39:$C$782,СВЦЭМ!$A$39:$A$782,$A77,СВЦЭМ!$B$39:$B$782,M$47)+'СЕТ СН'!$G$12+СВЦЭМ!$D$10+'СЕТ СН'!$G$5-'СЕТ СН'!$G$20</f>
        <v>2953.4835401500004</v>
      </c>
      <c r="N77" s="36">
        <f>SUMIFS(СВЦЭМ!$C$39:$C$782,СВЦЭМ!$A$39:$A$782,$A77,СВЦЭМ!$B$39:$B$782,N$47)+'СЕТ СН'!$G$12+СВЦЭМ!$D$10+'СЕТ СН'!$G$5-'СЕТ СН'!$G$20</f>
        <v>2977.65242876</v>
      </c>
      <c r="O77" s="36">
        <f>SUMIFS(СВЦЭМ!$C$39:$C$782,СВЦЭМ!$A$39:$A$782,$A77,СВЦЭМ!$B$39:$B$782,O$47)+'СЕТ СН'!$G$12+СВЦЭМ!$D$10+'СЕТ СН'!$G$5-'СЕТ СН'!$G$20</f>
        <v>3007.3689533900001</v>
      </c>
      <c r="P77" s="36">
        <f>SUMIFS(СВЦЭМ!$C$39:$C$782,СВЦЭМ!$A$39:$A$782,$A77,СВЦЭМ!$B$39:$B$782,P$47)+'СЕТ СН'!$G$12+СВЦЭМ!$D$10+'СЕТ СН'!$G$5-'СЕТ СН'!$G$20</f>
        <v>3021.7930542399999</v>
      </c>
      <c r="Q77" s="36">
        <f>SUMIFS(СВЦЭМ!$C$39:$C$782,СВЦЭМ!$A$39:$A$782,$A77,СВЦЭМ!$B$39:$B$782,Q$47)+'СЕТ СН'!$G$12+СВЦЭМ!$D$10+'СЕТ СН'!$G$5-'СЕТ СН'!$G$20</f>
        <v>3014.11728705</v>
      </c>
      <c r="R77" s="36">
        <f>SUMIFS(СВЦЭМ!$C$39:$C$782,СВЦЭМ!$A$39:$A$782,$A77,СВЦЭМ!$B$39:$B$782,R$47)+'СЕТ СН'!$G$12+СВЦЭМ!$D$10+'СЕТ СН'!$G$5-'СЕТ СН'!$G$20</f>
        <v>2979.3076120699998</v>
      </c>
      <c r="S77" s="36">
        <f>SUMIFS(СВЦЭМ!$C$39:$C$782,СВЦЭМ!$A$39:$A$782,$A77,СВЦЭМ!$B$39:$B$782,S$47)+'СЕТ СН'!$G$12+СВЦЭМ!$D$10+'СЕТ СН'!$G$5-'СЕТ СН'!$G$20</f>
        <v>2945.7776182600001</v>
      </c>
      <c r="T77" s="36">
        <f>SUMIFS(СВЦЭМ!$C$39:$C$782,СВЦЭМ!$A$39:$A$782,$A77,СВЦЭМ!$B$39:$B$782,T$47)+'СЕТ СН'!$G$12+СВЦЭМ!$D$10+'СЕТ СН'!$G$5-'СЕТ СН'!$G$20</f>
        <v>2921.4400627100003</v>
      </c>
      <c r="U77" s="36">
        <f>SUMIFS(СВЦЭМ!$C$39:$C$782,СВЦЭМ!$A$39:$A$782,$A77,СВЦЭМ!$B$39:$B$782,U$47)+'СЕТ СН'!$G$12+СВЦЭМ!$D$10+'СЕТ СН'!$G$5-'СЕТ СН'!$G$20</f>
        <v>2976.79215187</v>
      </c>
      <c r="V77" s="36">
        <f>SUMIFS(СВЦЭМ!$C$39:$C$782,СВЦЭМ!$A$39:$A$782,$A77,СВЦЭМ!$B$39:$B$782,V$47)+'СЕТ СН'!$G$12+СВЦЭМ!$D$10+'СЕТ СН'!$G$5-'СЕТ СН'!$G$20</f>
        <v>2989.66865822</v>
      </c>
      <c r="W77" s="36">
        <f>SUMIFS(СВЦЭМ!$C$39:$C$782,СВЦЭМ!$A$39:$A$782,$A77,СВЦЭМ!$B$39:$B$782,W$47)+'СЕТ СН'!$G$12+СВЦЭМ!$D$10+'СЕТ СН'!$G$5-'СЕТ СН'!$G$20</f>
        <v>3002.64273555</v>
      </c>
      <c r="X77" s="36">
        <f>SUMIFS(СВЦЭМ!$C$39:$C$782,СВЦЭМ!$A$39:$A$782,$A77,СВЦЭМ!$B$39:$B$782,X$47)+'СЕТ СН'!$G$12+СВЦЭМ!$D$10+'СЕТ СН'!$G$5-'СЕТ СН'!$G$20</f>
        <v>2994.0108388600001</v>
      </c>
      <c r="Y77" s="36">
        <f>SUMIFS(СВЦЭМ!$C$39:$C$782,СВЦЭМ!$A$39:$A$782,$A77,СВЦЭМ!$B$39:$B$782,Y$47)+'СЕТ СН'!$G$12+СВЦЭМ!$D$10+'СЕТ СН'!$G$5-'СЕТ СН'!$G$20</f>
        <v>3047.6490732299999</v>
      </c>
      <c r="AA77" s="37"/>
    </row>
    <row r="78" spans="1:27" ht="15.75" x14ac:dyDescent="0.2">
      <c r="A78" s="35">
        <f t="shared" si="1"/>
        <v>44592</v>
      </c>
      <c r="B78" s="36">
        <f>SUMIFS(СВЦЭМ!$C$39:$C$782,СВЦЭМ!$A$39:$A$782,$A78,СВЦЭМ!$B$39:$B$782,B$47)+'СЕТ СН'!$G$12+СВЦЭМ!$D$10+'СЕТ СН'!$G$5-'СЕТ СН'!$G$20</f>
        <v>3032.43874009</v>
      </c>
      <c r="C78" s="36">
        <f>SUMIFS(СВЦЭМ!$C$39:$C$782,СВЦЭМ!$A$39:$A$782,$A78,СВЦЭМ!$B$39:$B$782,C$47)+'СЕТ СН'!$G$12+СВЦЭМ!$D$10+'СЕТ СН'!$G$5-'СЕТ СН'!$G$20</f>
        <v>3053.4719848200002</v>
      </c>
      <c r="D78" s="36">
        <f>SUMIFS(СВЦЭМ!$C$39:$C$782,СВЦЭМ!$A$39:$A$782,$A78,СВЦЭМ!$B$39:$B$782,D$47)+'СЕТ СН'!$G$12+СВЦЭМ!$D$10+'СЕТ СН'!$G$5-'СЕТ СН'!$G$20</f>
        <v>3075.2330912400002</v>
      </c>
      <c r="E78" s="36">
        <f>SUMIFS(СВЦЭМ!$C$39:$C$782,СВЦЭМ!$A$39:$A$782,$A78,СВЦЭМ!$B$39:$B$782,E$47)+'СЕТ СН'!$G$12+СВЦЭМ!$D$10+'СЕТ СН'!$G$5-'СЕТ СН'!$G$20</f>
        <v>3075.5477997799999</v>
      </c>
      <c r="F78" s="36">
        <f>SUMIFS(СВЦЭМ!$C$39:$C$782,СВЦЭМ!$A$39:$A$782,$A78,СВЦЭМ!$B$39:$B$782,F$47)+'СЕТ СН'!$G$12+СВЦЭМ!$D$10+'СЕТ СН'!$G$5-'СЕТ СН'!$G$20</f>
        <v>3049.3687471600001</v>
      </c>
      <c r="G78" s="36">
        <f>SUMIFS(СВЦЭМ!$C$39:$C$782,СВЦЭМ!$A$39:$A$782,$A78,СВЦЭМ!$B$39:$B$782,G$47)+'СЕТ СН'!$G$12+СВЦЭМ!$D$10+'СЕТ СН'!$G$5-'СЕТ СН'!$G$20</f>
        <v>3027.7178188400003</v>
      </c>
      <c r="H78" s="36">
        <f>SUMIFS(СВЦЭМ!$C$39:$C$782,СВЦЭМ!$A$39:$A$782,$A78,СВЦЭМ!$B$39:$B$782,H$47)+'СЕТ СН'!$G$12+СВЦЭМ!$D$10+'СЕТ СН'!$G$5-'СЕТ СН'!$G$20</f>
        <v>3011.3716758700002</v>
      </c>
      <c r="I78" s="36">
        <f>SUMIFS(СВЦЭМ!$C$39:$C$782,СВЦЭМ!$A$39:$A$782,$A78,СВЦЭМ!$B$39:$B$782,I$47)+'СЕТ СН'!$G$12+СВЦЭМ!$D$10+'СЕТ СН'!$G$5-'СЕТ СН'!$G$20</f>
        <v>2969.5583402399998</v>
      </c>
      <c r="J78" s="36">
        <f>SUMIFS(СВЦЭМ!$C$39:$C$782,СВЦЭМ!$A$39:$A$782,$A78,СВЦЭМ!$B$39:$B$782,J$47)+'СЕТ СН'!$G$12+СВЦЭМ!$D$10+'СЕТ СН'!$G$5-'СЕТ СН'!$G$20</f>
        <v>2971.64989014</v>
      </c>
      <c r="K78" s="36">
        <f>SUMIFS(СВЦЭМ!$C$39:$C$782,СВЦЭМ!$A$39:$A$782,$A78,СВЦЭМ!$B$39:$B$782,K$47)+'СЕТ СН'!$G$12+СВЦЭМ!$D$10+'СЕТ СН'!$G$5-'СЕТ СН'!$G$20</f>
        <v>2983.86098696</v>
      </c>
      <c r="L78" s="36">
        <f>SUMIFS(СВЦЭМ!$C$39:$C$782,СВЦЭМ!$A$39:$A$782,$A78,СВЦЭМ!$B$39:$B$782,L$47)+'СЕТ СН'!$G$12+СВЦЭМ!$D$10+'СЕТ СН'!$G$5-'СЕТ СН'!$G$20</f>
        <v>2983.8429684900002</v>
      </c>
      <c r="M78" s="36">
        <f>SUMIFS(СВЦЭМ!$C$39:$C$782,СВЦЭМ!$A$39:$A$782,$A78,СВЦЭМ!$B$39:$B$782,M$47)+'СЕТ СН'!$G$12+СВЦЭМ!$D$10+'СЕТ СН'!$G$5-'СЕТ СН'!$G$20</f>
        <v>2970.5916095500002</v>
      </c>
      <c r="N78" s="36">
        <f>SUMIFS(СВЦЭМ!$C$39:$C$782,СВЦЭМ!$A$39:$A$782,$A78,СВЦЭМ!$B$39:$B$782,N$47)+'СЕТ СН'!$G$12+СВЦЭМ!$D$10+'СЕТ СН'!$G$5-'СЕТ СН'!$G$20</f>
        <v>2991.1061588399998</v>
      </c>
      <c r="O78" s="36">
        <f>SUMIFS(СВЦЭМ!$C$39:$C$782,СВЦЭМ!$A$39:$A$782,$A78,СВЦЭМ!$B$39:$B$782,O$47)+'СЕТ СН'!$G$12+СВЦЭМ!$D$10+'СЕТ СН'!$G$5-'СЕТ СН'!$G$20</f>
        <v>3039.3725686100001</v>
      </c>
      <c r="P78" s="36">
        <f>SUMIFS(СВЦЭМ!$C$39:$C$782,СВЦЭМ!$A$39:$A$782,$A78,СВЦЭМ!$B$39:$B$782,P$47)+'СЕТ СН'!$G$12+СВЦЭМ!$D$10+'СЕТ СН'!$G$5-'СЕТ СН'!$G$20</f>
        <v>3043.29890019</v>
      </c>
      <c r="Q78" s="36">
        <f>SUMIFS(СВЦЭМ!$C$39:$C$782,СВЦЭМ!$A$39:$A$782,$A78,СВЦЭМ!$B$39:$B$782,Q$47)+'СЕТ СН'!$G$12+СВЦЭМ!$D$10+'СЕТ СН'!$G$5-'СЕТ СН'!$G$20</f>
        <v>3029.52040678</v>
      </c>
      <c r="R78" s="36">
        <f>SUMIFS(СВЦЭМ!$C$39:$C$782,СВЦЭМ!$A$39:$A$782,$A78,СВЦЭМ!$B$39:$B$782,R$47)+'СЕТ СН'!$G$12+СВЦЭМ!$D$10+'СЕТ СН'!$G$5-'СЕТ СН'!$G$20</f>
        <v>3014.3784262500003</v>
      </c>
      <c r="S78" s="36">
        <f>SUMIFS(СВЦЭМ!$C$39:$C$782,СВЦЭМ!$A$39:$A$782,$A78,СВЦЭМ!$B$39:$B$782,S$47)+'СЕТ СН'!$G$12+СВЦЭМ!$D$10+'СЕТ СН'!$G$5-'СЕТ СН'!$G$20</f>
        <v>2986.1064112000004</v>
      </c>
      <c r="T78" s="36">
        <f>SUMIFS(СВЦЭМ!$C$39:$C$782,СВЦЭМ!$A$39:$A$782,$A78,СВЦЭМ!$B$39:$B$782,T$47)+'СЕТ СН'!$G$12+СВЦЭМ!$D$10+'СЕТ СН'!$G$5-'СЕТ СН'!$G$20</f>
        <v>2979.2171320699999</v>
      </c>
      <c r="U78" s="36">
        <f>SUMIFS(СВЦЭМ!$C$39:$C$782,СВЦЭМ!$A$39:$A$782,$A78,СВЦЭМ!$B$39:$B$782,U$47)+'СЕТ СН'!$G$12+СВЦЭМ!$D$10+'СЕТ СН'!$G$5-'СЕТ СН'!$G$20</f>
        <v>2973.0687185500001</v>
      </c>
      <c r="V78" s="36">
        <f>SUMIFS(СВЦЭМ!$C$39:$C$782,СВЦЭМ!$A$39:$A$782,$A78,СВЦЭМ!$B$39:$B$782,V$47)+'СЕТ СН'!$G$12+СВЦЭМ!$D$10+'СЕТ СН'!$G$5-'СЕТ СН'!$G$20</f>
        <v>2991.9078248599999</v>
      </c>
      <c r="W78" s="36">
        <f>SUMIFS(СВЦЭМ!$C$39:$C$782,СВЦЭМ!$A$39:$A$782,$A78,СВЦЭМ!$B$39:$B$782,W$47)+'СЕТ СН'!$G$12+СВЦЭМ!$D$10+'СЕТ СН'!$G$5-'СЕТ СН'!$G$20</f>
        <v>2995.0045414400001</v>
      </c>
      <c r="X78" s="36">
        <f>SUMIFS(СВЦЭМ!$C$39:$C$782,СВЦЭМ!$A$39:$A$782,$A78,СВЦЭМ!$B$39:$B$782,X$47)+'СЕТ СН'!$G$12+СВЦЭМ!$D$10+'СЕТ СН'!$G$5-'СЕТ СН'!$G$20</f>
        <v>3005.0136386100003</v>
      </c>
      <c r="Y78" s="36">
        <f>SUMIFS(СВЦЭМ!$C$39:$C$782,СВЦЭМ!$A$39:$A$782,$A78,СВЦЭМ!$B$39:$B$782,Y$47)+'СЕТ СН'!$G$12+СВЦЭМ!$D$10+'СЕТ СН'!$G$5-'СЕТ СН'!$G$20</f>
        <v>3060.9119578300001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01.01.2022</v>
      </c>
      <c r="B84" s="36">
        <f>SUMIFS(СВЦЭМ!$C$39:$C$782,СВЦЭМ!$A$39:$A$782,$A84,СВЦЭМ!$B$39:$B$782,B$83)+'СЕТ СН'!$H$12+СВЦЭМ!$D$10+'СЕТ СН'!$H$5-'СЕТ СН'!$H$20</f>
        <v>3144.0774918100001</v>
      </c>
      <c r="C84" s="36">
        <f>SUMIFS(СВЦЭМ!$C$39:$C$782,СВЦЭМ!$A$39:$A$782,$A84,СВЦЭМ!$B$39:$B$782,C$83)+'СЕТ СН'!$H$12+СВЦЭМ!$D$10+'СЕТ СН'!$H$5-'СЕТ СН'!$H$20</f>
        <v>3157.0247170000002</v>
      </c>
      <c r="D84" s="36">
        <f>SUMIFS(СВЦЭМ!$C$39:$C$782,СВЦЭМ!$A$39:$A$782,$A84,СВЦЭМ!$B$39:$B$782,D$83)+'СЕТ СН'!$H$12+СВЦЭМ!$D$10+'СЕТ СН'!$H$5-'СЕТ СН'!$H$20</f>
        <v>3177.3004469900002</v>
      </c>
      <c r="E84" s="36">
        <f>SUMIFS(СВЦЭМ!$C$39:$C$782,СВЦЭМ!$A$39:$A$782,$A84,СВЦЭМ!$B$39:$B$782,E$83)+'СЕТ СН'!$H$12+СВЦЭМ!$D$10+'СЕТ СН'!$H$5-'СЕТ СН'!$H$20</f>
        <v>3181.10823342</v>
      </c>
      <c r="F84" s="36">
        <f>SUMIFS(СВЦЭМ!$C$39:$C$782,СВЦЭМ!$A$39:$A$782,$A84,СВЦЭМ!$B$39:$B$782,F$83)+'СЕТ СН'!$H$12+СВЦЭМ!$D$10+'СЕТ СН'!$H$5-'СЕТ СН'!$H$20</f>
        <v>3190.57404202</v>
      </c>
      <c r="G84" s="36">
        <f>SUMIFS(СВЦЭМ!$C$39:$C$782,СВЦЭМ!$A$39:$A$782,$A84,СВЦЭМ!$B$39:$B$782,G$83)+'СЕТ СН'!$H$12+СВЦЭМ!$D$10+'СЕТ СН'!$H$5-'СЕТ СН'!$H$20</f>
        <v>3191.8999918600002</v>
      </c>
      <c r="H84" s="36">
        <f>SUMIFS(СВЦЭМ!$C$39:$C$782,СВЦЭМ!$A$39:$A$782,$A84,СВЦЭМ!$B$39:$B$782,H$83)+'СЕТ СН'!$H$12+СВЦЭМ!$D$10+'СЕТ СН'!$H$5-'СЕТ СН'!$H$20</f>
        <v>3165.8720045300001</v>
      </c>
      <c r="I84" s="36">
        <f>SUMIFS(СВЦЭМ!$C$39:$C$782,СВЦЭМ!$A$39:$A$782,$A84,СВЦЭМ!$B$39:$B$782,I$83)+'СЕТ СН'!$H$12+СВЦЭМ!$D$10+'СЕТ СН'!$H$5-'СЕТ СН'!$H$20</f>
        <v>3173.4696549500004</v>
      </c>
      <c r="J84" s="36">
        <f>SUMIFS(СВЦЭМ!$C$39:$C$782,СВЦЭМ!$A$39:$A$782,$A84,СВЦЭМ!$B$39:$B$782,J$83)+'СЕТ СН'!$H$12+СВЦЭМ!$D$10+'СЕТ СН'!$H$5-'СЕТ СН'!$H$20</f>
        <v>3168.5296492900002</v>
      </c>
      <c r="K84" s="36">
        <f>SUMIFS(СВЦЭМ!$C$39:$C$782,СВЦЭМ!$A$39:$A$782,$A84,СВЦЭМ!$B$39:$B$782,K$83)+'СЕТ СН'!$H$12+СВЦЭМ!$D$10+'СЕТ СН'!$H$5-'СЕТ СН'!$H$20</f>
        <v>3139.9873273900002</v>
      </c>
      <c r="L84" s="36">
        <f>SUMIFS(СВЦЭМ!$C$39:$C$782,СВЦЭМ!$A$39:$A$782,$A84,СВЦЭМ!$B$39:$B$782,L$83)+'СЕТ СН'!$H$12+СВЦЭМ!$D$10+'СЕТ СН'!$H$5-'СЕТ СН'!$H$20</f>
        <v>3125.8707853300002</v>
      </c>
      <c r="M84" s="36">
        <f>SUMIFS(СВЦЭМ!$C$39:$C$782,СВЦЭМ!$A$39:$A$782,$A84,СВЦЭМ!$B$39:$B$782,M$83)+'СЕТ СН'!$H$12+СВЦЭМ!$D$10+'СЕТ СН'!$H$5-'СЕТ СН'!$H$20</f>
        <v>3088.8290226700001</v>
      </c>
      <c r="N84" s="36">
        <f>SUMIFS(СВЦЭМ!$C$39:$C$782,СВЦЭМ!$A$39:$A$782,$A84,СВЦЭМ!$B$39:$B$782,N$83)+'СЕТ СН'!$H$12+СВЦЭМ!$D$10+'СЕТ СН'!$H$5-'СЕТ СН'!$H$20</f>
        <v>3085.1051492300003</v>
      </c>
      <c r="O84" s="36">
        <f>SUMIFS(СВЦЭМ!$C$39:$C$782,СВЦЭМ!$A$39:$A$782,$A84,СВЦЭМ!$B$39:$B$782,O$83)+'СЕТ СН'!$H$12+СВЦЭМ!$D$10+'СЕТ СН'!$H$5-'СЕТ СН'!$H$20</f>
        <v>3121.0307759699999</v>
      </c>
      <c r="P84" s="36">
        <f>SUMIFS(СВЦЭМ!$C$39:$C$782,СВЦЭМ!$A$39:$A$782,$A84,СВЦЭМ!$B$39:$B$782,P$83)+'СЕТ СН'!$H$12+СВЦЭМ!$D$10+'СЕТ СН'!$H$5-'СЕТ СН'!$H$20</f>
        <v>3141.8904966800001</v>
      </c>
      <c r="Q84" s="36">
        <f>SUMIFS(СВЦЭМ!$C$39:$C$782,СВЦЭМ!$A$39:$A$782,$A84,СВЦЭМ!$B$39:$B$782,Q$83)+'СЕТ СН'!$H$12+СВЦЭМ!$D$10+'СЕТ СН'!$H$5-'СЕТ СН'!$H$20</f>
        <v>3145.0824279300004</v>
      </c>
      <c r="R84" s="36">
        <f>SUMIFS(СВЦЭМ!$C$39:$C$782,СВЦЭМ!$A$39:$A$782,$A84,СВЦЭМ!$B$39:$B$782,R$83)+'СЕТ СН'!$H$12+СВЦЭМ!$D$10+'СЕТ СН'!$H$5-'СЕТ СН'!$H$20</f>
        <v>3096.3601818900001</v>
      </c>
      <c r="S84" s="36">
        <f>SUMIFS(СВЦЭМ!$C$39:$C$782,СВЦЭМ!$A$39:$A$782,$A84,СВЦЭМ!$B$39:$B$782,S$83)+'СЕТ СН'!$H$12+СВЦЭМ!$D$10+'СЕТ СН'!$H$5-'СЕТ СН'!$H$20</f>
        <v>3081.94010024</v>
      </c>
      <c r="T84" s="36">
        <f>SUMIFS(СВЦЭМ!$C$39:$C$782,СВЦЭМ!$A$39:$A$782,$A84,СВЦЭМ!$B$39:$B$782,T$83)+'СЕТ СН'!$H$12+СВЦЭМ!$D$10+'СЕТ СН'!$H$5-'СЕТ СН'!$H$20</f>
        <v>3081.4447983400005</v>
      </c>
      <c r="U84" s="36">
        <f>SUMIFS(СВЦЭМ!$C$39:$C$782,СВЦЭМ!$A$39:$A$782,$A84,СВЦЭМ!$B$39:$B$782,U$83)+'СЕТ СН'!$H$12+СВЦЭМ!$D$10+'СЕТ СН'!$H$5-'СЕТ СН'!$H$20</f>
        <v>3074.3947545300002</v>
      </c>
      <c r="V84" s="36">
        <f>SUMIFS(СВЦЭМ!$C$39:$C$782,СВЦЭМ!$A$39:$A$782,$A84,СВЦЭМ!$B$39:$B$782,V$83)+'СЕТ СН'!$H$12+СВЦЭМ!$D$10+'СЕТ СН'!$H$5-'СЕТ СН'!$H$20</f>
        <v>3080.3441827200004</v>
      </c>
      <c r="W84" s="36">
        <f>SUMIFS(СВЦЭМ!$C$39:$C$782,СВЦЭМ!$A$39:$A$782,$A84,СВЦЭМ!$B$39:$B$782,W$83)+'СЕТ СН'!$H$12+СВЦЭМ!$D$10+'СЕТ СН'!$H$5-'СЕТ СН'!$H$20</f>
        <v>3106.7914095900005</v>
      </c>
      <c r="X84" s="36">
        <f>SUMIFS(СВЦЭМ!$C$39:$C$782,СВЦЭМ!$A$39:$A$782,$A84,СВЦЭМ!$B$39:$B$782,X$83)+'СЕТ СН'!$H$12+СВЦЭМ!$D$10+'СЕТ СН'!$H$5-'СЕТ СН'!$H$20</f>
        <v>3119.7431315500003</v>
      </c>
      <c r="Y84" s="36">
        <f>SUMIFS(СВЦЭМ!$C$39:$C$782,СВЦЭМ!$A$39:$A$782,$A84,СВЦЭМ!$B$39:$B$782,Y$83)+'СЕТ СН'!$H$12+СВЦЭМ!$D$10+'СЕТ СН'!$H$5-'СЕТ СН'!$H$20</f>
        <v>3138.8164906299999</v>
      </c>
    </row>
    <row r="85" spans="1:25" ht="15.75" x14ac:dyDescent="0.2">
      <c r="A85" s="35">
        <f>A84+1</f>
        <v>44563</v>
      </c>
      <c r="B85" s="36">
        <f>SUMIFS(СВЦЭМ!$C$39:$C$782,СВЦЭМ!$A$39:$A$782,$A85,СВЦЭМ!$B$39:$B$782,B$83)+'СЕТ СН'!$H$12+СВЦЭМ!$D$10+'СЕТ СН'!$H$5-'СЕТ СН'!$H$20</f>
        <v>3117.7413019000005</v>
      </c>
      <c r="C85" s="36">
        <f>SUMIFS(СВЦЭМ!$C$39:$C$782,СВЦЭМ!$A$39:$A$782,$A85,СВЦЭМ!$B$39:$B$782,C$83)+'СЕТ СН'!$H$12+СВЦЭМ!$D$10+'СЕТ СН'!$H$5-'СЕТ СН'!$H$20</f>
        <v>3115.5376633700002</v>
      </c>
      <c r="D85" s="36">
        <f>SUMIFS(СВЦЭМ!$C$39:$C$782,СВЦЭМ!$A$39:$A$782,$A85,СВЦЭМ!$B$39:$B$782,D$83)+'СЕТ СН'!$H$12+СВЦЭМ!$D$10+'СЕТ СН'!$H$5-'СЕТ СН'!$H$20</f>
        <v>3148.5751992400001</v>
      </c>
      <c r="E85" s="36">
        <f>SUMIFS(СВЦЭМ!$C$39:$C$782,СВЦЭМ!$A$39:$A$782,$A85,СВЦЭМ!$B$39:$B$782,E$83)+'СЕТ СН'!$H$12+СВЦЭМ!$D$10+'СЕТ СН'!$H$5-'СЕТ СН'!$H$20</f>
        <v>3152.7525536500002</v>
      </c>
      <c r="F85" s="36">
        <f>SUMIFS(СВЦЭМ!$C$39:$C$782,СВЦЭМ!$A$39:$A$782,$A85,СВЦЭМ!$B$39:$B$782,F$83)+'СЕТ СН'!$H$12+СВЦЭМ!$D$10+'СЕТ СН'!$H$5-'СЕТ СН'!$H$20</f>
        <v>3144.2759872000001</v>
      </c>
      <c r="G85" s="36">
        <f>SUMIFS(СВЦЭМ!$C$39:$C$782,СВЦЭМ!$A$39:$A$782,$A85,СВЦЭМ!$B$39:$B$782,G$83)+'СЕТ СН'!$H$12+СВЦЭМ!$D$10+'СЕТ СН'!$H$5-'СЕТ СН'!$H$20</f>
        <v>3143.5654189800002</v>
      </c>
      <c r="H85" s="36">
        <f>SUMIFS(СВЦЭМ!$C$39:$C$782,СВЦЭМ!$A$39:$A$782,$A85,СВЦЭМ!$B$39:$B$782,H$83)+'СЕТ СН'!$H$12+СВЦЭМ!$D$10+'СЕТ СН'!$H$5-'СЕТ СН'!$H$20</f>
        <v>3127.2578072200004</v>
      </c>
      <c r="I85" s="36">
        <f>SUMIFS(СВЦЭМ!$C$39:$C$782,СВЦЭМ!$A$39:$A$782,$A85,СВЦЭМ!$B$39:$B$782,I$83)+'СЕТ СН'!$H$12+СВЦЭМ!$D$10+'СЕТ СН'!$H$5-'СЕТ СН'!$H$20</f>
        <v>3150.7817132400005</v>
      </c>
      <c r="J85" s="36">
        <f>SUMIFS(СВЦЭМ!$C$39:$C$782,СВЦЭМ!$A$39:$A$782,$A85,СВЦЭМ!$B$39:$B$782,J$83)+'СЕТ СН'!$H$12+СВЦЭМ!$D$10+'СЕТ СН'!$H$5-'СЕТ СН'!$H$20</f>
        <v>3138.9976124900004</v>
      </c>
      <c r="K85" s="36">
        <f>SUMIFS(СВЦЭМ!$C$39:$C$782,СВЦЭМ!$A$39:$A$782,$A85,СВЦЭМ!$B$39:$B$782,K$83)+'СЕТ СН'!$H$12+СВЦЭМ!$D$10+'СЕТ СН'!$H$5-'СЕТ СН'!$H$20</f>
        <v>3119.3219334200003</v>
      </c>
      <c r="L85" s="36">
        <f>SUMIFS(СВЦЭМ!$C$39:$C$782,СВЦЭМ!$A$39:$A$782,$A85,СВЦЭМ!$B$39:$B$782,L$83)+'СЕТ СН'!$H$12+СВЦЭМ!$D$10+'СЕТ СН'!$H$5-'СЕТ СН'!$H$20</f>
        <v>3101.8121003300002</v>
      </c>
      <c r="M85" s="36">
        <f>SUMIFS(СВЦЭМ!$C$39:$C$782,СВЦЭМ!$A$39:$A$782,$A85,СВЦЭМ!$B$39:$B$782,M$83)+'СЕТ СН'!$H$12+СВЦЭМ!$D$10+'СЕТ СН'!$H$5-'СЕТ СН'!$H$20</f>
        <v>3113.8172548700004</v>
      </c>
      <c r="N85" s="36">
        <f>SUMIFS(СВЦЭМ!$C$39:$C$782,СВЦЭМ!$A$39:$A$782,$A85,СВЦЭМ!$B$39:$B$782,N$83)+'СЕТ СН'!$H$12+СВЦЭМ!$D$10+'СЕТ СН'!$H$5-'СЕТ СН'!$H$20</f>
        <v>3127.98120887</v>
      </c>
      <c r="O85" s="36">
        <f>SUMIFS(СВЦЭМ!$C$39:$C$782,СВЦЭМ!$A$39:$A$782,$A85,СВЦЭМ!$B$39:$B$782,O$83)+'СЕТ СН'!$H$12+СВЦЭМ!$D$10+'СЕТ СН'!$H$5-'СЕТ СН'!$H$20</f>
        <v>3127.0499748100001</v>
      </c>
      <c r="P85" s="36">
        <f>SUMIFS(СВЦЭМ!$C$39:$C$782,СВЦЭМ!$A$39:$A$782,$A85,СВЦЭМ!$B$39:$B$782,P$83)+'СЕТ СН'!$H$12+СВЦЭМ!$D$10+'СЕТ СН'!$H$5-'СЕТ СН'!$H$20</f>
        <v>3131.5340659800004</v>
      </c>
      <c r="Q85" s="36">
        <f>SUMIFS(СВЦЭМ!$C$39:$C$782,СВЦЭМ!$A$39:$A$782,$A85,СВЦЭМ!$B$39:$B$782,Q$83)+'СЕТ СН'!$H$12+СВЦЭМ!$D$10+'СЕТ СН'!$H$5-'СЕТ СН'!$H$20</f>
        <v>3124.4639591200003</v>
      </c>
      <c r="R85" s="36">
        <f>SUMIFS(СВЦЭМ!$C$39:$C$782,СВЦЭМ!$A$39:$A$782,$A85,СВЦЭМ!$B$39:$B$782,R$83)+'СЕТ СН'!$H$12+СВЦЭМ!$D$10+'СЕТ СН'!$H$5-'СЕТ СН'!$H$20</f>
        <v>3107.4723905600003</v>
      </c>
      <c r="S85" s="36">
        <f>SUMIFS(СВЦЭМ!$C$39:$C$782,СВЦЭМ!$A$39:$A$782,$A85,СВЦЭМ!$B$39:$B$782,S$83)+'СЕТ СН'!$H$12+СВЦЭМ!$D$10+'СЕТ СН'!$H$5-'СЕТ СН'!$H$20</f>
        <v>3090.5252384000005</v>
      </c>
      <c r="T85" s="36">
        <f>SUMIFS(СВЦЭМ!$C$39:$C$782,СВЦЭМ!$A$39:$A$782,$A85,СВЦЭМ!$B$39:$B$782,T$83)+'СЕТ СН'!$H$12+СВЦЭМ!$D$10+'СЕТ СН'!$H$5-'СЕТ СН'!$H$20</f>
        <v>3087.9303201299999</v>
      </c>
      <c r="U85" s="36">
        <f>SUMIFS(СВЦЭМ!$C$39:$C$782,СВЦЭМ!$A$39:$A$782,$A85,СВЦЭМ!$B$39:$B$782,U$83)+'СЕТ СН'!$H$12+СВЦЭМ!$D$10+'СЕТ СН'!$H$5-'СЕТ СН'!$H$20</f>
        <v>3087.90541261</v>
      </c>
      <c r="V85" s="36">
        <f>SUMIFS(СВЦЭМ!$C$39:$C$782,СВЦЭМ!$A$39:$A$782,$A85,СВЦЭМ!$B$39:$B$782,V$83)+'СЕТ СН'!$H$12+СВЦЭМ!$D$10+'СЕТ СН'!$H$5-'СЕТ СН'!$H$20</f>
        <v>3090.7825458400002</v>
      </c>
      <c r="W85" s="36">
        <f>SUMIFS(СВЦЭМ!$C$39:$C$782,СВЦЭМ!$A$39:$A$782,$A85,СВЦЭМ!$B$39:$B$782,W$83)+'СЕТ СН'!$H$12+СВЦЭМ!$D$10+'СЕТ СН'!$H$5-'СЕТ СН'!$H$20</f>
        <v>3107.8743668100001</v>
      </c>
      <c r="X85" s="36">
        <f>SUMIFS(СВЦЭМ!$C$39:$C$782,СВЦЭМ!$A$39:$A$782,$A85,СВЦЭМ!$B$39:$B$782,X$83)+'СЕТ СН'!$H$12+СВЦЭМ!$D$10+'СЕТ СН'!$H$5-'СЕТ СН'!$H$20</f>
        <v>3151.7613208500002</v>
      </c>
      <c r="Y85" s="36">
        <f>SUMIFS(СВЦЭМ!$C$39:$C$782,СВЦЭМ!$A$39:$A$782,$A85,СВЦЭМ!$B$39:$B$782,Y$83)+'СЕТ СН'!$H$12+СВЦЭМ!$D$10+'СЕТ СН'!$H$5-'СЕТ СН'!$H$20</f>
        <v>3175.9337089199998</v>
      </c>
    </row>
    <row r="86" spans="1:25" ht="15.75" x14ac:dyDescent="0.2">
      <c r="A86" s="35">
        <f t="shared" ref="A86:A114" si="2">A85+1</f>
        <v>44564</v>
      </c>
      <c r="B86" s="36">
        <f>SUMIFS(СВЦЭМ!$C$39:$C$782,СВЦЭМ!$A$39:$A$782,$A86,СВЦЭМ!$B$39:$B$782,B$83)+'СЕТ СН'!$H$12+СВЦЭМ!$D$10+'СЕТ СН'!$H$5-'СЕТ СН'!$H$20</f>
        <v>3135.7731483500002</v>
      </c>
      <c r="C86" s="36">
        <f>SUMIFS(СВЦЭМ!$C$39:$C$782,СВЦЭМ!$A$39:$A$782,$A86,СВЦЭМ!$B$39:$B$782,C$83)+'СЕТ СН'!$H$12+СВЦЭМ!$D$10+'СЕТ СН'!$H$5-'СЕТ СН'!$H$20</f>
        <v>3127.6763454100001</v>
      </c>
      <c r="D86" s="36">
        <f>SUMIFS(СВЦЭМ!$C$39:$C$782,СВЦЭМ!$A$39:$A$782,$A86,СВЦЭМ!$B$39:$B$782,D$83)+'СЕТ СН'!$H$12+СВЦЭМ!$D$10+'СЕТ СН'!$H$5-'СЕТ СН'!$H$20</f>
        <v>3168.3553967400003</v>
      </c>
      <c r="E86" s="36">
        <f>SUMIFS(СВЦЭМ!$C$39:$C$782,СВЦЭМ!$A$39:$A$782,$A86,СВЦЭМ!$B$39:$B$782,E$83)+'СЕТ СН'!$H$12+СВЦЭМ!$D$10+'СЕТ СН'!$H$5-'СЕТ СН'!$H$20</f>
        <v>3175.5641808400005</v>
      </c>
      <c r="F86" s="36">
        <f>SUMIFS(СВЦЭМ!$C$39:$C$782,СВЦЭМ!$A$39:$A$782,$A86,СВЦЭМ!$B$39:$B$782,F$83)+'СЕТ СН'!$H$12+СВЦЭМ!$D$10+'СЕТ СН'!$H$5-'СЕТ СН'!$H$20</f>
        <v>3180.01441522</v>
      </c>
      <c r="G86" s="36">
        <f>SUMIFS(СВЦЭМ!$C$39:$C$782,СВЦЭМ!$A$39:$A$782,$A86,СВЦЭМ!$B$39:$B$782,G$83)+'СЕТ СН'!$H$12+СВЦЭМ!$D$10+'СЕТ СН'!$H$5-'СЕТ СН'!$H$20</f>
        <v>3174.8434713000001</v>
      </c>
      <c r="H86" s="36">
        <f>SUMIFS(СВЦЭМ!$C$39:$C$782,СВЦЭМ!$A$39:$A$782,$A86,СВЦЭМ!$B$39:$B$782,H$83)+'СЕТ СН'!$H$12+СВЦЭМ!$D$10+'СЕТ СН'!$H$5-'СЕТ СН'!$H$20</f>
        <v>3147.8255618399999</v>
      </c>
      <c r="I86" s="36">
        <f>SUMIFS(СВЦЭМ!$C$39:$C$782,СВЦЭМ!$A$39:$A$782,$A86,СВЦЭМ!$B$39:$B$782,I$83)+'СЕТ СН'!$H$12+СВЦЭМ!$D$10+'СЕТ СН'!$H$5-'СЕТ СН'!$H$20</f>
        <v>3157.5639711399999</v>
      </c>
      <c r="J86" s="36">
        <f>SUMIFS(СВЦЭМ!$C$39:$C$782,СВЦЭМ!$A$39:$A$782,$A86,СВЦЭМ!$B$39:$B$782,J$83)+'СЕТ СН'!$H$12+СВЦЭМ!$D$10+'СЕТ СН'!$H$5-'СЕТ СН'!$H$20</f>
        <v>3136.1644785500002</v>
      </c>
      <c r="K86" s="36">
        <f>SUMIFS(СВЦЭМ!$C$39:$C$782,СВЦЭМ!$A$39:$A$782,$A86,СВЦЭМ!$B$39:$B$782,K$83)+'СЕТ СН'!$H$12+СВЦЭМ!$D$10+'СЕТ СН'!$H$5-'СЕТ СН'!$H$20</f>
        <v>3110.9767671600002</v>
      </c>
      <c r="L86" s="36">
        <f>SUMIFS(СВЦЭМ!$C$39:$C$782,СВЦЭМ!$A$39:$A$782,$A86,СВЦЭМ!$B$39:$B$782,L$83)+'СЕТ СН'!$H$12+СВЦЭМ!$D$10+'СЕТ СН'!$H$5-'СЕТ СН'!$H$20</f>
        <v>3114.3124354600004</v>
      </c>
      <c r="M86" s="36">
        <f>SUMIFS(СВЦЭМ!$C$39:$C$782,СВЦЭМ!$A$39:$A$782,$A86,СВЦЭМ!$B$39:$B$782,M$83)+'СЕТ СН'!$H$12+СВЦЭМ!$D$10+'СЕТ СН'!$H$5-'СЕТ СН'!$H$20</f>
        <v>3131.3035295300001</v>
      </c>
      <c r="N86" s="36">
        <f>SUMIFS(СВЦЭМ!$C$39:$C$782,СВЦЭМ!$A$39:$A$782,$A86,СВЦЭМ!$B$39:$B$782,N$83)+'СЕТ СН'!$H$12+СВЦЭМ!$D$10+'СЕТ СН'!$H$5-'СЕТ СН'!$H$20</f>
        <v>3138.25786978</v>
      </c>
      <c r="O86" s="36">
        <f>SUMIFS(СВЦЭМ!$C$39:$C$782,СВЦЭМ!$A$39:$A$782,$A86,СВЦЭМ!$B$39:$B$782,O$83)+'СЕТ СН'!$H$12+СВЦЭМ!$D$10+'СЕТ СН'!$H$5-'СЕТ СН'!$H$20</f>
        <v>3171.5070839800001</v>
      </c>
      <c r="P86" s="36">
        <f>SUMIFS(СВЦЭМ!$C$39:$C$782,СВЦЭМ!$A$39:$A$782,$A86,СВЦЭМ!$B$39:$B$782,P$83)+'СЕТ СН'!$H$12+СВЦЭМ!$D$10+'СЕТ СН'!$H$5-'СЕТ СН'!$H$20</f>
        <v>3175.4166894700002</v>
      </c>
      <c r="Q86" s="36">
        <f>SUMIFS(СВЦЭМ!$C$39:$C$782,СВЦЭМ!$A$39:$A$782,$A86,СВЦЭМ!$B$39:$B$782,Q$83)+'СЕТ СН'!$H$12+СВЦЭМ!$D$10+'СЕТ СН'!$H$5-'СЕТ СН'!$H$20</f>
        <v>3170.9492840600001</v>
      </c>
      <c r="R86" s="36">
        <f>SUMIFS(СВЦЭМ!$C$39:$C$782,СВЦЭМ!$A$39:$A$782,$A86,СВЦЭМ!$B$39:$B$782,R$83)+'СЕТ СН'!$H$12+СВЦЭМ!$D$10+'СЕТ СН'!$H$5-'СЕТ СН'!$H$20</f>
        <v>3126.6377270900002</v>
      </c>
      <c r="S86" s="36">
        <f>SUMIFS(СВЦЭМ!$C$39:$C$782,СВЦЭМ!$A$39:$A$782,$A86,СВЦЭМ!$B$39:$B$782,S$83)+'СЕТ СН'!$H$12+СВЦЭМ!$D$10+'СЕТ СН'!$H$5-'СЕТ СН'!$H$20</f>
        <v>3101.6402442400004</v>
      </c>
      <c r="T86" s="36">
        <f>SUMIFS(СВЦЭМ!$C$39:$C$782,СВЦЭМ!$A$39:$A$782,$A86,СВЦЭМ!$B$39:$B$782,T$83)+'СЕТ СН'!$H$12+СВЦЭМ!$D$10+'СЕТ СН'!$H$5-'СЕТ СН'!$H$20</f>
        <v>3094.6867752100002</v>
      </c>
      <c r="U86" s="36">
        <f>SUMIFS(СВЦЭМ!$C$39:$C$782,СВЦЭМ!$A$39:$A$782,$A86,СВЦЭМ!$B$39:$B$782,U$83)+'СЕТ СН'!$H$12+СВЦЭМ!$D$10+'СЕТ СН'!$H$5-'СЕТ СН'!$H$20</f>
        <v>3103.3190032800003</v>
      </c>
      <c r="V86" s="36">
        <f>SUMIFS(СВЦЭМ!$C$39:$C$782,СВЦЭМ!$A$39:$A$782,$A86,СВЦЭМ!$B$39:$B$782,V$83)+'СЕТ СН'!$H$12+СВЦЭМ!$D$10+'СЕТ СН'!$H$5-'СЕТ СН'!$H$20</f>
        <v>3107.4931375800002</v>
      </c>
      <c r="W86" s="36">
        <f>SUMIFS(СВЦЭМ!$C$39:$C$782,СВЦЭМ!$A$39:$A$782,$A86,СВЦЭМ!$B$39:$B$782,W$83)+'СЕТ СН'!$H$12+СВЦЭМ!$D$10+'СЕТ СН'!$H$5-'СЕТ СН'!$H$20</f>
        <v>3127.3849324000003</v>
      </c>
      <c r="X86" s="36">
        <f>SUMIFS(СВЦЭМ!$C$39:$C$782,СВЦЭМ!$A$39:$A$782,$A86,СВЦЭМ!$B$39:$B$782,X$83)+'СЕТ СН'!$H$12+СВЦЭМ!$D$10+'СЕТ СН'!$H$5-'СЕТ СН'!$H$20</f>
        <v>3145.4712400900003</v>
      </c>
      <c r="Y86" s="36">
        <f>SUMIFS(СВЦЭМ!$C$39:$C$782,СВЦЭМ!$A$39:$A$782,$A86,СВЦЭМ!$B$39:$B$782,Y$83)+'СЕТ СН'!$H$12+СВЦЭМ!$D$10+'СЕТ СН'!$H$5-'СЕТ СН'!$H$20</f>
        <v>3149.7986555800003</v>
      </c>
    </row>
    <row r="87" spans="1:25" ht="15.75" x14ac:dyDescent="0.2">
      <c r="A87" s="35">
        <f t="shared" si="2"/>
        <v>44565</v>
      </c>
      <c r="B87" s="36">
        <f>SUMIFS(СВЦЭМ!$C$39:$C$782,СВЦЭМ!$A$39:$A$782,$A87,СВЦЭМ!$B$39:$B$782,B$83)+'СЕТ СН'!$H$12+СВЦЭМ!$D$10+'СЕТ СН'!$H$5-'СЕТ СН'!$H$20</f>
        <v>3037.4215933000005</v>
      </c>
      <c r="C87" s="36">
        <f>SUMIFS(СВЦЭМ!$C$39:$C$782,СВЦЭМ!$A$39:$A$782,$A87,СВЦЭМ!$B$39:$B$782,C$83)+'СЕТ СН'!$H$12+СВЦЭМ!$D$10+'СЕТ СН'!$H$5-'СЕТ СН'!$H$20</f>
        <v>3063.9230179400001</v>
      </c>
      <c r="D87" s="36">
        <f>SUMIFS(СВЦЭМ!$C$39:$C$782,СВЦЭМ!$A$39:$A$782,$A87,СВЦЭМ!$B$39:$B$782,D$83)+'СЕТ СН'!$H$12+СВЦЭМ!$D$10+'СЕТ СН'!$H$5-'СЕТ СН'!$H$20</f>
        <v>3113.9900694000003</v>
      </c>
      <c r="E87" s="36">
        <f>SUMIFS(СВЦЭМ!$C$39:$C$782,СВЦЭМ!$A$39:$A$782,$A87,СВЦЭМ!$B$39:$B$782,E$83)+'СЕТ СН'!$H$12+СВЦЭМ!$D$10+'СЕТ СН'!$H$5-'СЕТ СН'!$H$20</f>
        <v>3129.7989087100004</v>
      </c>
      <c r="F87" s="36">
        <f>SUMIFS(СВЦЭМ!$C$39:$C$782,СВЦЭМ!$A$39:$A$782,$A87,СВЦЭМ!$B$39:$B$782,F$83)+'СЕТ СН'!$H$12+СВЦЭМ!$D$10+'СЕТ СН'!$H$5-'СЕТ СН'!$H$20</f>
        <v>3127.7707914600005</v>
      </c>
      <c r="G87" s="36">
        <f>SUMIFS(СВЦЭМ!$C$39:$C$782,СВЦЭМ!$A$39:$A$782,$A87,СВЦЭМ!$B$39:$B$782,G$83)+'СЕТ СН'!$H$12+СВЦЭМ!$D$10+'СЕТ СН'!$H$5-'СЕТ СН'!$H$20</f>
        <v>3127.8882006399999</v>
      </c>
      <c r="H87" s="36">
        <f>SUMIFS(СВЦЭМ!$C$39:$C$782,СВЦЭМ!$A$39:$A$782,$A87,СВЦЭМ!$B$39:$B$782,H$83)+'СЕТ СН'!$H$12+СВЦЭМ!$D$10+'СЕТ СН'!$H$5-'СЕТ СН'!$H$20</f>
        <v>3102.9365778900001</v>
      </c>
      <c r="I87" s="36">
        <f>SUMIFS(СВЦЭМ!$C$39:$C$782,СВЦЭМ!$A$39:$A$782,$A87,СВЦЭМ!$B$39:$B$782,I$83)+'СЕТ СН'!$H$12+СВЦЭМ!$D$10+'СЕТ СН'!$H$5-'СЕТ СН'!$H$20</f>
        <v>3121.5805813300003</v>
      </c>
      <c r="J87" s="36">
        <f>SUMIFS(СВЦЭМ!$C$39:$C$782,СВЦЭМ!$A$39:$A$782,$A87,СВЦЭМ!$B$39:$B$782,J$83)+'СЕТ СН'!$H$12+СВЦЭМ!$D$10+'СЕТ СН'!$H$5-'СЕТ СН'!$H$20</f>
        <v>3111.4766233800001</v>
      </c>
      <c r="K87" s="36">
        <f>SUMIFS(СВЦЭМ!$C$39:$C$782,СВЦЭМ!$A$39:$A$782,$A87,СВЦЭМ!$B$39:$B$782,K$83)+'СЕТ СН'!$H$12+СВЦЭМ!$D$10+'СЕТ СН'!$H$5-'СЕТ СН'!$H$20</f>
        <v>3086.3030384700005</v>
      </c>
      <c r="L87" s="36">
        <f>SUMIFS(СВЦЭМ!$C$39:$C$782,СВЦЭМ!$A$39:$A$782,$A87,СВЦЭМ!$B$39:$B$782,L$83)+'СЕТ СН'!$H$12+СВЦЭМ!$D$10+'СЕТ СН'!$H$5-'СЕТ СН'!$H$20</f>
        <v>3098.3298517900002</v>
      </c>
      <c r="M87" s="36">
        <f>SUMIFS(СВЦЭМ!$C$39:$C$782,СВЦЭМ!$A$39:$A$782,$A87,СВЦЭМ!$B$39:$B$782,M$83)+'СЕТ СН'!$H$12+СВЦЭМ!$D$10+'СЕТ СН'!$H$5-'СЕТ СН'!$H$20</f>
        <v>3100.1797551099999</v>
      </c>
      <c r="N87" s="36">
        <f>SUMIFS(СВЦЭМ!$C$39:$C$782,СВЦЭМ!$A$39:$A$782,$A87,СВЦЭМ!$B$39:$B$782,N$83)+'СЕТ СН'!$H$12+СВЦЭМ!$D$10+'СЕТ СН'!$H$5-'СЕТ СН'!$H$20</f>
        <v>3108.9335423500002</v>
      </c>
      <c r="O87" s="36">
        <f>SUMIFS(СВЦЭМ!$C$39:$C$782,СВЦЭМ!$A$39:$A$782,$A87,СВЦЭМ!$B$39:$B$782,O$83)+'СЕТ СН'!$H$12+СВЦЭМ!$D$10+'СЕТ СН'!$H$5-'СЕТ СН'!$H$20</f>
        <v>3123.6832714900002</v>
      </c>
      <c r="P87" s="36">
        <f>SUMIFS(СВЦЭМ!$C$39:$C$782,СВЦЭМ!$A$39:$A$782,$A87,СВЦЭМ!$B$39:$B$782,P$83)+'СЕТ СН'!$H$12+СВЦЭМ!$D$10+'СЕТ СН'!$H$5-'СЕТ СН'!$H$20</f>
        <v>3128.1997077300002</v>
      </c>
      <c r="Q87" s="36">
        <f>SUMIFS(СВЦЭМ!$C$39:$C$782,СВЦЭМ!$A$39:$A$782,$A87,СВЦЭМ!$B$39:$B$782,Q$83)+'СЕТ СН'!$H$12+СВЦЭМ!$D$10+'СЕТ СН'!$H$5-'СЕТ СН'!$H$20</f>
        <v>3114.3742027300004</v>
      </c>
      <c r="R87" s="36">
        <f>SUMIFS(СВЦЭМ!$C$39:$C$782,СВЦЭМ!$A$39:$A$782,$A87,СВЦЭМ!$B$39:$B$782,R$83)+'СЕТ СН'!$H$12+СВЦЭМ!$D$10+'СЕТ СН'!$H$5-'СЕТ СН'!$H$20</f>
        <v>3078.4233249100002</v>
      </c>
      <c r="S87" s="36">
        <f>SUMIFS(СВЦЭМ!$C$39:$C$782,СВЦЭМ!$A$39:$A$782,$A87,СВЦЭМ!$B$39:$B$782,S$83)+'СЕТ СН'!$H$12+СВЦЭМ!$D$10+'СЕТ СН'!$H$5-'СЕТ СН'!$H$20</f>
        <v>3087.3956175700005</v>
      </c>
      <c r="T87" s="36">
        <f>SUMIFS(СВЦЭМ!$C$39:$C$782,СВЦЭМ!$A$39:$A$782,$A87,СВЦЭМ!$B$39:$B$782,T$83)+'СЕТ СН'!$H$12+СВЦЭМ!$D$10+'СЕТ СН'!$H$5-'СЕТ СН'!$H$20</f>
        <v>3083.3200657100001</v>
      </c>
      <c r="U87" s="36">
        <f>SUMIFS(СВЦЭМ!$C$39:$C$782,СВЦЭМ!$A$39:$A$782,$A87,СВЦЭМ!$B$39:$B$782,U$83)+'СЕТ СН'!$H$12+СВЦЭМ!$D$10+'СЕТ СН'!$H$5-'СЕТ СН'!$H$20</f>
        <v>3079.8090383200001</v>
      </c>
      <c r="V87" s="36">
        <f>SUMIFS(СВЦЭМ!$C$39:$C$782,СВЦЭМ!$A$39:$A$782,$A87,СВЦЭМ!$B$39:$B$782,V$83)+'СЕТ СН'!$H$12+СВЦЭМ!$D$10+'СЕТ СН'!$H$5-'СЕТ СН'!$H$20</f>
        <v>3070.0707750800002</v>
      </c>
      <c r="W87" s="36">
        <f>SUMIFS(СВЦЭМ!$C$39:$C$782,СВЦЭМ!$A$39:$A$782,$A87,СВЦЭМ!$B$39:$B$782,W$83)+'СЕТ СН'!$H$12+СВЦЭМ!$D$10+'СЕТ СН'!$H$5-'СЕТ СН'!$H$20</f>
        <v>3083.6105659200002</v>
      </c>
      <c r="X87" s="36">
        <f>SUMIFS(СВЦЭМ!$C$39:$C$782,СВЦЭМ!$A$39:$A$782,$A87,СВЦЭМ!$B$39:$B$782,X$83)+'СЕТ СН'!$H$12+СВЦЭМ!$D$10+'СЕТ СН'!$H$5-'СЕТ СН'!$H$20</f>
        <v>3094.5294747799999</v>
      </c>
      <c r="Y87" s="36">
        <f>SUMIFS(СВЦЭМ!$C$39:$C$782,СВЦЭМ!$A$39:$A$782,$A87,СВЦЭМ!$B$39:$B$782,Y$83)+'СЕТ СН'!$H$12+СВЦЭМ!$D$10+'СЕТ СН'!$H$5-'СЕТ СН'!$H$20</f>
        <v>3120.7813637200002</v>
      </c>
    </row>
    <row r="88" spans="1:25" ht="15.75" x14ac:dyDescent="0.2">
      <c r="A88" s="35">
        <f t="shared" si="2"/>
        <v>44566</v>
      </c>
      <c r="B88" s="36">
        <f>SUMIFS(СВЦЭМ!$C$39:$C$782,СВЦЭМ!$A$39:$A$782,$A88,СВЦЭМ!$B$39:$B$782,B$83)+'СЕТ СН'!$H$12+СВЦЭМ!$D$10+'СЕТ СН'!$H$5-'СЕТ СН'!$H$20</f>
        <v>3037.5041766800005</v>
      </c>
      <c r="C88" s="36">
        <f>SUMIFS(СВЦЭМ!$C$39:$C$782,СВЦЭМ!$A$39:$A$782,$A88,СВЦЭМ!$B$39:$B$782,C$83)+'СЕТ СН'!$H$12+СВЦЭМ!$D$10+'СЕТ СН'!$H$5-'СЕТ СН'!$H$20</f>
        <v>3054.5366712300001</v>
      </c>
      <c r="D88" s="36">
        <f>SUMIFS(СВЦЭМ!$C$39:$C$782,СВЦЭМ!$A$39:$A$782,$A88,СВЦЭМ!$B$39:$B$782,D$83)+'СЕТ СН'!$H$12+СВЦЭМ!$D$10+'СЕТ СН'!$H$5-'СЕТ СН'!$H$20</f>
        <v>3080.2066839400004</v>
      </c>
      <c r="E88" s="36">
        <f>SUMIFS(СВЦЭМ!$C$39:$C$782,СВЦЭМ!$A$39:$A$782,$A88,СВЦЭМ!$B$39:$B$782,E$83)+'СЕТ СН'!$H$12+СВЦЭМ!$D$10+'СЕТ СН'!$H$5-'СЕТ СН'!$H$20</f>
        <v>3093.5907533099999</v>
      </c>
      <c r="F88" s="36">
        <f>SUMIFS(СВЦЭМ!$C$39:$C$782,СВЦЭМ!$A$39:$A$782,$A88,СВЦЭМ!$B$39:$B$782,F$83)+'СЕТ СН'!$H$12+СВЦЭМ!$D$10+'СЕТ СН'!$H$5-'СЕТ СН'!$H$20</f>
        <v>3085.5822730200002</v>
      </c>
      <c r="G88" s="36">
        <f>SUMIFS(СВЦЭМ!$C$39:$C$782,СВЦЭМ!$A$39:$A$782,$A88,СВЦЭМ!$B$39:$B$782,G$83)+'СЕТ СН'!$H$12+СВЦЭМ!$D$10+'СЕТ СН'!$H$5-'СЕТ СН'!$H$20</f>
        <v>3070.0784570800001</v>
      </c>
      <c r="H88" s="36">
        <f>SUMIFS(СВЦЭМ!$C$39:$C$782,СВЦЭМ!$A$39:$A$782,$A88,СВЦЭМ!$B$39:$B$782,H$83)+'СЕТ СН'!$H$12+СВЦЭМ!$D$10+'СЕТ СН'!$H$5-'СЕТ СН'!$H$20</f>
        <v>3043.6196908100001</v>
      </c>
      <c r="I88" s="36">
        <f>SUMIFS(СВЦЭМ!$C$39:$C$782,СВЦЭМ!$A$39:$A$782,$A88,СВЦЭМ!$B$39:$B$782,I$83)+'СЕТ СН'!$H$12+СВЦЭМ!$D$10+'СЕТ СН'!$H$5-'СЕТ СН'!$H$20</f>
        <v>3036.6514057700001</v>
      </c>
      <c r="J88" s="36">
        <f>SUMIFS(СВЦЭМ!$C$39:$C$782,СВЦЭМ!$A$39:$A$782,$A88,СВЦЭМ!$B$39:$B$782,J$83)+'СЕТ СН'!$H$12+СВЦЭМ!$D$10+'СЕТ СН'!$H$5-'СЕТ СН'!$H$20</f>
        <v>3040.6772406200002</v>
      </c>
      <c r="K88" s="36">
        <f>SUMIFS(СВЦЭМ!$C$39:$C$782,СВЦЭМ!$A$39:$A$782,$A88,СВЦЭМ!$B$39:$B$782,K$83)+'СЕТ СН'!$H$12+СВЦЭМ!$D$10+'СЕТ СН'!$H$5-'СЕТ СН'!$H$20</f>
        <v>3032.2981046100003</v>
      </c>
      <c r="L88" s="36">
        <f>SUMIFS(СВЦЭМ!$C$39:$C$782,СВЦЭМ!$A$39:$A$782,$A88,СВЦЭМ!$B$39:$B$782,L$83)+'СЕТ СН'!$H$12+СВЦЭМ!$D$10+'СЕТ СН'!$H$5-'СЕТ СН'!$H$20</f>
        <v>3035.6229160500002</v>
      </c>
      <c r="M88" s="36">
        <f>SUMIFS(СВЦЭМ!$C$39:$C$782,СВЦЭМ!$A$39:$A$782,$A88,СВЦЭМ!$B$39:$B$782,M$83)+'СЕТ СН'!$H$12+СВЦЭМ!$D$10+'СЕТ СН'!$H$5-'СЕТ СН'!$H$20</f>
        <v>3025.9378786800003</v>
      </c>
      <c r="N88" s="36">
        <f>SUMIFS(СВЦЭМ!$C$39:$C$782,СВЦЭМ!$A$39:$A$782,$A88,СВЦЭМ!$B$39:$B$782,N$83)+'СЕТ СН'!$H$12+СВЦЭМ!$D$10+'СЕТ СН'!$H$5-'СЕТ СН'!$H$20</f>
        <v>3047.5990868500003</v>
      </c>
      <c r="O88" s="36">
        <f>SUMIFS(СВЦЭМ!$C$39:$C$782,СВЦЭМ!$A$39:$A$782,$A88,СВЦЭМ!$B$39:$B$782,O$83)+'СЕТ СН'!$H$12+СВЦЭМ!$D$10+'СЕТ СН'!$H$5-'СЕТ СН'!$H$20</f>
        <v>3078.8693853100003</v>
      </c>
      <c r="P88" s="36">
        <f>SUMIFS(СВЦЭМ!$C$39:$C$782,СВЦЭМ!$A$39:$A$782,$A88,СВЦЭМ!$B$39:$B$782,P$83)+'СЕТ СН'!$H$12+СВЦЭМ!$D$10+'СЕТ СН'!$H$5-'СЕТ СН'!$H$20</f>
        <v>3076.4114725700001</v>
      </c>
      <c r="Q88" s="36">
        <f>SUMIFS(СВЦЭМ!$C$39:$C$782,СВЦЭМ!$A$39:$A$782,$A88,СВЦЭМ!$B$39:$B$782,Q$83)+'СЕТ СН'!$H$12+СВЦЭМ!$D$10+'СЕТ СН'!$H$5-'СЕТ СН'!$H$20</f>
        <v>3070.6697651600002</v>
      </c>
      <c r="R88" s="36">
        <f>SUMIFS(СВЦЭМ!$C$39:$C$782,СВЦЭМ!$A$39:$A$782,$A88,СВЦЭМ!$B$39:$B$782,R$83)+'СЕТ СН'!$H$12+СВЦЭМ!$D$10+'СЕТ СН'!$H$5-'СЕТ СН'!$H$20</f>
        <v>3018.7967536100005</v>
      </c>
      <c r="S88" s="36">
        <f>SUMIFS(СВЦЭМ!$C$39:$C$782,СВЦЭМ!$A$39:$A$782,$A88,СВЦЭМ!$B$39:$B$782,S$83)+'СЕТ СН'!$H$12+СВЦЭМ!$D$10+'СЕТ СН'!$H$5-'СЕТ СН'!$H$20</f>
        <v>3012.8802304300002</v>
      </c>
      <c r="T88" s="36">
        <f>SUMIFS(СВЦЭМ!$C$39:$C$782,СВЦЭМ!$A$39:$A$782,$A88,СВЦЭМ!$B$39:$B$782,T$83)+'СЕТ СН'!$H$12+СВЦЭМ!$D$10+'СЕТ СН'!$H$5-'СЕТ СН'!$H$20</f>
        <v>3013.1243102799999</v>
      </c>
      <c r="U88" s="36">
        <f>SUMIFS(СВЦЭМ!$C$39:$C$782,СВЦЭМ!$A$39:$A$782,$A88,СВЦЭМ!$B$39:$B$782,U$83)+'СЕТ СН'!$H$12+СВЦЭМ!$D$10+'СЕТ СН'!$H$5-'СЕТ СН'!$H$20</f>
        <v>3010.1516542400004</v>
      </c>
      <c r="V88" s="36">
        <f>SUMIFS(СВЦЭМ!$C$39:$C$782,СВЦЭМ!$A$39:$A$782,$A88,СВЦЭМ!$B$39:$B$782,V$83)+'СЕТ СН'!$H$12+СВЦЭМ!$D$10+'СЕТ СН'!$H$5-'СЕТ СН'!$H$20</f>
        <v>3004.8831258</v>
      </c>
      <c r="W88" s="36">
        <f>SUMIFS(СВЦЭМ!$C$39:$C$782,СВЦЭМ!$A$39:$A$782,$A88,СВЦЭМ!$B$39:$B$782,W$83)+'СЕТ СН'!$H$12+СВЦЭМ!$D$10+'СЕТ СН'!$H$5-'СЕТ СН'!$H$20</f>
        <v>3044.2801361700003</v>
      </c>
      <c r="X88" s="36">
        <f>SUMIFS(СВЦЭМ!$C$39:$C$782,СВЦЭМ!$A$39:$A$782,$A88,СВЦЭМ!$B$39:$B$782,X$83)+'СЕТ СН'!$H$12+СВЦЭМ!$D$10+'СЕТ СН'!$H$5-'СЕТ СН'!$H$20</f>
        <v>3063.0824155800001</v>
      </c>
      <c r="Y88" s="36">
        <f>SUMIFS(СВЦЭМ!$C$39:$C$782,СВЦЭМ!$A$39:$A$782,$A88,СВЦЭМ!$B$39:$B$782,Y$83)+'СЕТ СН'!$H$12+СВЦЭМ!$D$10+'СЕТ СН'!$H$5-'СЕТ СН'!$H$20</f>
        <v>3082.4427606700001</v>
      </c>
    </row>
    <row r="89" spans="1:25" ht="15.75" x14ac:dyDescent="0.2">
      <c r="A89" s="35">
        <f t="shared" si="2"/>
        <v>44567</v>
      </c>
      <c r="B89" s="36">
        <f>SUMIFS(СВЦЭМ!$C$39:$C$782,СВЦЭМ!$A$39:$A$782,$A89,СВЦЭМ!$B$39:$B$782,B$83)+'СЕТ СН'!$H$12+СВЦЭМ!$D$10+'СЕТ СН'!$H$5-'СЕТ СН'!$H$20</f>
        <v>3057.4676331500004</v>
      </c>
      <c r="C89" s="36">
        <f>SUMIFS(СВЦЭМ!$C$39:$C$782,СВЦЭМ!$A$39:$A$782,$A89,СВЦЭМ!$B$39:$B$782,C$83)+'СЕТ СН'!$H$12+СВЦЭМ!$D$10+'СЕТ СН'!$H$5-'СЕТ СН'!$H$20</f>
        <v>3086.15895619</v>
      </c>
      <c r="D89" s="36">
        <f>SUMIFS(СВЦЭМ!$C$39:$C$782,СВЦЭМ!$A$39:$A$782,$A89,СВЦЭМ!$B$39:$B$782,D$83)+'СЕТ СН'!$H$12+СВЦЭМ!$D$10+'СЕТ СН'!$H$5-'СЕТ СН'!$H$20</f>
        <v>3095.8444613400002</v>
      </c>
      <c r="E89" s="36">
        <f>SUMIFS(СВЦЭМ!$C$39:$C$782,СВЦЭМ!$A$39:$A$782,$A89,СВЦЭМ!$B$39:$B$782,E$83)+'СЕТ СН'!$H$12+СВЦЭМ!$D$10+'СЕТ СН'!$H$5-'СЕТ СН'!$H$20</f>
        <v>3110.7962992400003</v>
      </c>
      <c r="F89" s="36">
        <f>SUMIFS(СВЦЭМ!$C$39:$C$782,СВЦЭМ!$A$39:$A$782,$A89,СВЦЭМ!$B$39:$B$782,F$83)+'СЕТ СН'!$H$12+СВЦЭМ!$D$10+'СЕТ СН'!$H$5-'СЕТ СН'!$H$20</f>
        <v>3110.2114010300002</v>
      </c>
      <c r="G89" s="36">
        <f>SUMIFS(СВЦЭМ!$C$39:$C$782,СВЦЭМ!$A$39:$A$782,$A89,СВЦЭМ!$B$39:$B$782,G$83)+'СЕТ СН'!$H$12+СВЦЭМ!$D$10+'СЕТ СН'!$H$5-'СЕТ СН'!$H$20</f>
        <v>3091.9514213400003</v>
      </c>
      <c r="H89" s="36">
        <f>SUMIFS(СВЦЭМ!$C$39:$C$782,СВЦЭМ!$A$39:$A$782,$A89,СВЦЭМ!$B$39:$B$782,H$83)+'СЕТ СН'!$H$12+СВЦЭМ!$D$10+'СЕТ СН'!$H$5-'СЕТ СН'!$H$20</f>
        <v>3060.9243943300003</v>
      </c>
      <c r="I89" s="36">
        <f>SUMIFS(СВЦЭМ!$C$39:$C$782,СВЦЭМ!$A$39:$A$782,$A89,СВЦЭМ!$B$39:$B$782,I$83)+'СЕТ СН'!$H$12+СВЦЭМ!$D$10+'СЕТ СН'!$H$5-'СЕТ СН'!$H$20</f>
        <v>3041.8497844600001</v>
      </c>
      <c r="J89" s="36">
        <f>SUMIFS(СВЦЭМ!$C$39:$C$782,СВЦЭМ!$A$39:$A$782,$A89,СВЦЭМ!$B$39:$B$782,J$83)+'СЕТ СН'!$H$12+СВЦЭМ!$D$10+'СЕТ СН'!$H$5-'СЕТ СН'!$H$20</f>
        <v>3021.2927593499999</v>
      </c>
      <c r="K89" s="36">
        <f>SUMIFS(СВЦЭМ!$C$39:$C$782,СВЦЭМ!$A$39:$A$782,$A89,СВЦЭМ!$B$39:$B$782,K$83)+'СЕТ СН'!$H$12+СВЦЭМ!$D$10+'СЕТ СН'!$H$5-'СЕТ СН'!$H$20</f>
        <v>3023.8206216200001</v>
      </c>
      <c r="L89" s="36">
        <f>SUMIFS(СВЦЭМ!$C$39:$C$782,СВЦЭМ!$A$39:$A$782,$A89,СВЦЭМ!$B$39:$B$782,L$83)+'СЕТ СН'!$H$12+СВЦЭМ!$D$10+'СЕТ СН'!$H$5-'СЕТ СН'!$H$20</f>
        <v>3046.3612519799999</v>
      </c>
      <c r="M89" s="36">
        <f>SUMIFS(СВЦЭМ!$C$39:$C$782,СВЦЭМ!$A$39:$A$782,$A89,СВЦЭМ!$B$39:$B$782,M$83)+'СЕТ СН'!$H$12+СВЦЭМ!$D$10+'СЕТ СН'!$H$5-'СЕТ СН'!$H$20</f>
        <v>3045.1610369600003</v>
      </c>
      <c r="N89" s="36">
        <f>SUMIFS(СВЦЭМ!$C$39:$C$782,СВЦЭМ!$A$39:$A$782,$A89,СВЦЭМ!$B$39:$B$782,N$83)+'СЕТ СН'!$H$12+СВЦЭМ!$D$10+'СЕТ СН'!$H$5-'СЕТ СН'!$H$20</f>
        <v>3075.8934408100004</v>
      </c>
      <c r="O89" s="36">
        <f>SUMIFS(СВЦЭМ!$C$39:$C$782,СВЦЭМ!$A$39:$A$782,$A89,СВЦЭМ!$B$39:$B$782,O$83)+'СЕТ СН'!$H$12+СВЦЭМ!$D$10+'СЕТ СН'!$H$5-'СЕТ СН'!$H$20</f>
        <v>3115.8514326000004</v>
      </c>
      <c r="P89" s="36">
        <f>SUMIFS(СВЦЭМ!$C$39:$C$782,СВЦЭМ!$A$39:$A$782,$A89,СВЦЭМ!$B$39:$B$782,P$83)+'СЕТ СН'!$H$12+СВЦЭМ!$D$10+'СЕТ СН'!$H$5-'СЕТ СН'!$H$20</f>
        <v>3125.5979529200004</v>
      </c>
      <c r="Q89" s="36">
        <f>SUMIFS(СВЦЭМ!$C$39:$C$782,СВЦЭМ!$A$39:$A$782,$A89,СВЦЭМ!$B$39:$B$782,Q$83)+'СЕТ СН'!$H$12+СВЦЭМ!$D$10+'СЕТ СН'!$H$5-'СЕТ СН'!$H$20</f>
        <v>3115.18744986</v>
      </c>
      <c r="R89" s="36">
        <f>SUMIFS(СВЦЭМ!$C$39:$C$782,СВЦЭМ!$A$39:$A$782,$A89,СВЦЭМ!$B$39:$B$782,R$83)+'СЕТ СН'!$H$12+СВЦЭМ!$D$10+'СЕТ СН'!$H$5-'СЕТ СН'!$H$20</f>
        <v>3066.9562491800002</v>
      </c>
      <c r="S89" s="36">
        <f>SUMIFS(СВЦЭМ!$C$39:$C$782,СВЦЭМ!$A$39:$A$782,$A89,СВЦЭМ!$B$39:$B$782,S$83)+'СЕТ СН'!$H$12+СВЦЭМ!$D$10+'СЕТ СН'!$H$5-'СЕТ СН'!$H$20</f>
        <v>3043.4864476700004</v>
      </c>
      <c r="T89" s="36">
        <f>SUMIFS(СВЦЭМ!$C$39:$C$782,СВЦЭМ!$A$39:$A$782,$A89,СВЦЭМ!$B$39:$B$782,T$83)+'СЕТ СН'!$H$12+СВЦЭМ!$D$10+'СЕТ СН'!$H$5-'СЕТ СН'!$H$20</f>
        <v>3037.6039486200002</v>
      </c>
      <c r="U89" s="36">
        <f>SUMIFS(СВЦЭМ!$C$39:$C$782,СВЦЭМ!$A$39:$A$782,$A89,СВЦЭМ!$B$39:$B$782,U$83)+'СЕТ СН'!$H$12+СВЦЭМ!$D$10+'СЕТ СН'!$H$5-'СЕТ СН'!$H$20</f>
        <v>3043.9365841899998</v>
      </c>
      <c r="V89" s="36">
        <f>SUMIFS(СВЦЭМ!$C$39:$C$782,СВЦЭМ!$A$39:$A$782,$A89,СВЦЭМ!$B$39:$B$782,V$83)+'СЕТ СН'!$H$12+СВЦЭМ!$D$10+'СЕТ СН'!$H$5-'СЕТ СН'!$H$20</f>
        <v>3049.9041482600005</v>
      </c>
      <c r="W89" s="36">
        <f>SUMIFS(СВЦЭМ!$C$39:$C$782,СВЦЭМ!$A$39:$A$782,$A89,СВЦЭМ!$B$39:$B$782,W$83)+'СЕТ СН'!$H$12+СВЦЭМ!$D$10+'СЕТ СН'!$H$5-'СЕТ СН'!$H$20</f>
        <v>3062.5837598500002</v>
      </c>
      <c r="X89" s="36">
        <f>SUMIFS(СВЦЭМ!$C$39:$C$782,СВЦЭМ!$A$39:$A$782,$A89,СВЦЭМ!$B$39:$B$782,X$83)+'СЕТ СН'!$H$12+СВЦЭМ!$D$10+'СЕТ СН'!$H$5-'СЕТ СН'!$H$20</f>
        <v>3083.0436147800001</v>
      </c>
      <c r="Y89" s="36">
        <f>SUMIFS(СВЦЭМ!$C$39:$C$782,СВЦЭМ!$A$39:$A$782,$A89,СВЦЭМ!$B$39:$B$782,Y$83)+'СЕТ СН'!$H$12+СВЦЭМ!$D$10+'СЕТ СН'!$H$5-'СЕТ СН'!$H$20</f>
        <v>3118.0591683100001</v>
      </c>
    </row>
    <row r="90" spans="1:25" ht="15.75" x14ac:dyDescent="0.2">
      <c r="A90" s="35">
        <f t="shared" si="2"/>
        <v>44568</v>
      </c>
      <c r="B90" s="36">
        <f>SUMIFS(СВЦЭМ!$C$39:$C$782,СВЦЭМ!$A$39:$A$782,$A90,СВЦЭМ!$B$39:$B$782,B$83)+'СЕТ СН'!$H$12+СВЦЭМ!$D$10+'СЕТ СН'!$H$5-'СЕТ СН'!$H$20</f>
        <v>3153.8862428700004</v>
      </c>
      <c r="C90" s="36">
        <f>SUMIFS(СВЦЭМ!$C$39:$C$782,СВЦЭМ!$A$39:$A$782,$A90,СВЦЭМ!$B$39:$B$782,C$83)+'СЕТ СН'!$H$12+СВЦЭМ!$D$10+'СЕТ СН'!$H$5-'СЕТ СН'!$H$20</f>
        <v>3128.3620239500001</v>
      </c>
      <c r="D90" s="36">
        <f>SUMIFS(СВЦЭМ!$C$39:$C$782,СВЦЭМ!$A$39:$A$782,$A90,СВЦЭМ!$B$39:$B$782,D$83)+'СЕТ СН'!$H$12+СВЦЭМ!$D$10+'СЕТ СН'!$H$5-'СЕТ СН'!$H$20</f>
        <v>3155.3581733400001</v>
      </c>
      <c r="E90" s="36">
        <f>SUMIFS(СВЦЭМ!$C$39:$C$782,СВЦЭМ!$A$39:$A$782,$A90,СВЦЭМ!$B$39:$B$782,E$83)+'СЕТ СН'!$H$12+СВЦЭМ!$D$10+'СЕТ СН'!$H$5-'СЕТ СН'!$H$20</f>
        <v>3150.9923544700005</v>
      </c>
      <c r="F90" s="36">
        <f>SUMIFS(СВЦЭМ!$C$39:$C$782,СВЦЭМ!$A$39:$A$782,$A90,СВЦЭМ!$B$39:$B$782,F$83)+'СЕТ СН'!$H$12+СВЦЭМ!$D$10+'СЕТ СН'!$H$5-'СЕТ СН'!$H$20</f>
        <v>3144.8644126100003</v>
      </c>
      <c r="G90" s="36">
        <f>SUMIFS(СВЦЭМ!$C$39:$C$782,СВЦЭМ!$A$39:$A$782,$A90,СВЦЭМ!$B$39:$B$782,G$83)+'СЕТ СН'!$H$12+СВЦЭМ!$D$10+'СЕТ СН'!$H$5-'СЕТ СН'!$H$20</f>
        <v>3142.2058778999999</v>
      </c>
      <c r="H90" s="36">
        <f>SUMIFS(СВЦЭМ!$C$39:$C$782,СВЦЭМ!$A$39:$A$782,$A90,СВЦЭМ!$B$39:$B$782,H$83)+'СЕТ СН'!$H$12+СВЦЭМ!$D$10+'СЕТ СН'!$H$5-'СЕТ СН'!$H$20</f>
        <v>3115.0202453100001</v>
      </c>
      <c r="I90" s="36">
        <f>SUMIFS(СВЦЭМ!$C$39:$C$782,СВЦЭМ!$A$39:$A$782,$A90,СВЦЭМ!$B$39:$B$782,I$83)+'СЕТ СН'!$H$12+СВЦЭМ!$D$10+'СЕТ СН'!$H$5-'СЕТ СН'!$H$20</f>
        <v>3100.9205435000003</v>
      </c>
      <c r="J90" s="36">
        <f>SUMIFS(СВЦЭМ!$C$39:$C$782,СВЦЭМ!$A$39:$A$782,$A90,СВЦЭМ!$B$39:$B$782,J$83)+'СЕТ СН'!$H$12+СВЦЭМ!$D$10+'СЕТ СН'!$H$5-'СЕТ СН'!$H$20</f>
        <v>3117.9995639100002</v>
      </c>
      <c r="K90" s="36">
        <f>SUMIFS(СВЦЭМ!$C$39:$C$782,СВЦЭМ!$A$39:$A$782,$A90,СВЦЭМ!$B$39:$B$782,K$83)+'СЕТ СН'!$H$12+СВЦЭМ!$D$10+'СЕТ СН'!$H$5-'СЕТ СН'!$H$20</f>
        <v>3086.4631784800004</v>
      </c>
      <c r="L90" s="36">
        <f>SUMIFS(СВЦЭМ!$C$39:$C$782,СВЦЭМ!$A$39:$A$782,$A90,СВЦЭМ!$B$39:$B$782,L$83)+'СЕТ СН'!$H$12+СВЦЭМ!$D$10+'СЕТ СН'!$H$5-'СЕТ СН'!$H$20</f>
        <v>3103.3225220800005</v>
      </c>
      <c r="M90" s="36">
        <f>SUMIFS(СВЦЭМ!$C$39:$C$782,СВЦЭМ!$A$39:$A$782,$A90,СВЦЭМ!$B$39:$B$782,M$83)+'СЕТ СН'!$H$12+СВЦЭМ!$D$10+'СЕТ СН'!$H$5-'СЕТ СН'!$H$20</f>
        <v>3073.0526089499999</v>
      </c>
      <c r="N90" s="36">
        <f>SUMIFS(СВЦЭМ!$C$39:$C$782,СВЦЭМ!$A$39:$A$782,$A90,СВЦЭМ!$B$39:$B$782,N$83)+'СЕТ СН'!$H$12+СВЦЭМ!$D$10+'СЕТ СН'!$H$5-'СЕТ СН'!$H$20</f>
        <v>3106.4739747900003</v>
      </c>
      <c r="O90" s="36">
        <f>SUMIFS(СВЦЭМ!$C$39:$C$782,СВЦЭМ!$A$39:$A$782,$A90,СВЦЭМ!$B$39:$B$782,O$83)+'СЕТ СН'!$H$12+СВЦЭМ!$D$10+'СЕТ СН'!$H$5-'СЕТ СН'!$H$20</f>
        <v>3132.1697332000003</v>
      </c>
      <c r="P90" s="36">
        <f>SUMIFS(СВЦЭМ!$C$39:$C$782,СВЦЭМ!$A$39:$A$782,$A90,СВЦЭМ!$B$39:$B$782,P$83)+'СЕТ СН'!$H$12+СВЦЭМ!$D$10+'СЕТ СН'!$H$5-'СЕТ СН'!$H$20</f>
        <v>3128.5971565300001</v>
      </c>
      <c r="Q90" s="36">
        <f>SUMIFS(СВЦЭМ!$C$39:$C$782,СВЦЭМ!$A$39:$A$782,$A90,СВЦЭМ!$B$39:$B$782,Q$83)+'СЕТ СН'!$H$12+СВЦЭМ!$D$10+'СЕТ СН'!$H$5-'СЕТ СН'!$H$20</f>
        <v>3121.5091580900003</v>
      </c>
      <c r="R90" s="36">
        <f>SUMIFS(СВЦЭМ!$C$39:$C$782,СВЦЭМ!$A$39:$A$782,$A90,СВЦЭМ!$B$39:$B$782,R$83)+'СЕТ СН'!$H$12+СВЦЭМ!$D$10+'СЕТ СН'!$H$5-'СЕТ СН'!$H$20</f>
        <v>3094.9897931400001</v>
      </c>
      <c r="S90" s="36">
        <f>SUMIFS(СВЦЭМ!$C$39:$C$782,СВЦЭМ!$A$39:$A$782,$A90,СВЦЭМ!$B$39:$B$782,S$83)+'СЕТ СН'!$H$12+СВЦЭМ!$D$10+'СЕТ СН'!$H$5-'СЕТ СН'!$H$20</f>
        <v>3061.28990987</v>
      </c>
      <c r="T90" s="36">
        <f>SUMIFS(СВЦЭМ!$C$39:$C$782,СВЦЭМ!$A$39:$A$782,$A90,СВЦЭМ!$B$39:$B$782,T$83)+'СЕТ СН'!$H$12+СВЦЭМ!$D$10+'СЕТ СН'!$H$5-'СЕТ СН'!$H$20</f>
        <v>3084.60943933</v>
      </c>
      <c r="U90" s="36">
        <f>SUMIFS(СВЦЭМ!$C$39:$C$782,СВЦЭМ!$A$39:$A$782,$A90,СВЦЭМ!$B$39:$B$782,U$83)+'СЕТ СН'!$H$12+СВЦЭМ!$D$10+'СЕТ СН'!$H$5-'СЕТ СН'!$H$20</f>
        <v>3085.31837481</v>
      </c>
      <c r="V90" s="36">
        <f>SUMIFS(СВЦЭМ!$C$39:$C$782,СВЦЭМ!$A$39:$A$782,$A90,СВЦЭМ!$B$39:$B$782,V$83)+'СЕТ СН'!$H$12+СВЦЭМ!$D$10+'СЕТ СН'!$H$5-'СЕТ СН'!$H$20</f>
        <v>3083.8197239000001</v>
      </c>
      <c r="W90" s="36">
        <f>SUMIFS(СВЦЭМ!$C$39:$C$782,СВЦЭМ!$A$39:$A$782,$A90,СВЦЭМ!$B$39:$B$782,W$83)+'СЕТ СН'!$H$12+СВЦЭМ!$D$10+'СЕТ СН'!$H$5-'СЕТ СН'!$H$20</f>
        <v>3088.3250023400001</v>
      </c>
      <c r="X90" s="36">
        <f>SUMIFS(СВЦЭМ!$C$39:$C$782,СВЦЭМ!$A$39:$A$782,$A90,СВЦЭМ!$B$39:$B$782,X$83)+'СЕТ СН'!$H$12+СВЦЭМ!$D$10+'СЕТ СН'!$H$5-'СЕТ СН'!$H$20</f>
        <v>3149.2944114900001</v>
      </c>
      <c r="Y90" s="36">
        <f>SUMIFS(СВЦЭМ!$C$39:$C$782,СВЦЭМ!$A$39:$A$782,$A90,СВЦЭМ!$B$39:$B$782,Y$83)+'СЕТ СН'!$H$12+СВЦЭМ!$D$10+'СЕТ СН'!$H$5-'СЕТ СН'!$H$20</f>
        <v>3153.79499734</v>
      </c>
    </row>
    <row r="91" spans="1:25" ht="15.75" x14ac:dyDescent="0.2">
      <c r="A91" s="35">
        <f t="shared" si="2"/>
        <v>44569</v>
      </c>
      <c r="B91" s="36">
        <f>SUMIFS(СВЦЭМ!$C$39:$C$782,СВЦЭМ!$A$39:$A$782,$A91,СВЦЭМ!$B$39:$B$782,B$83)+'СЕТ СН'!$H$12+СВЦЭМ!$D$10+'СЕТ СН'!$H$5-'СЕТ СН'!$H$20</f>
        <v>3147.8161915500004</v>
      </c>
      <c r="C91" s="36">
        <f>SUMIFS(СВЦЭМ!$C$39:$C$782,СВЦЭМ!$A$39:$A$782,$A91,СВЦЭМ!$B$39:$B$782,C$83)+'СЕТ СН'!$H$12+СВЦЭМ!$D$10+'СЕТ СН'!$H$5-'СЕТ СН'!$H$20</f>
        <v>3116.6891624400005</v>
      </c>
      <c r="D91" s="36">
        <f>SUMIFS(СВЦЭМ!$C$39:$C$782,СВЦЭМ!$A$39:$A$782,$A91,СВЦЭМ!$B$39:$B$782,D$83)+'СЕТ СН'!$H$12+СВЦЭМ!$D$10+'СЕТ СН'!$H$5-'СЕТ СН'!$H$20</f>
        <v>3149.0501990299999</v>
      </c>
      <c r="E91" s="36">
        <f>SUMIFS(СВЦЭМ!$C$39:$C$782,СВЦЭМ!$A$39:$A$782,$A91,СВЦЭМ!$B$39:$B$782,E$83)+'СЕТ СН'!$H$12+СВЦЭМ!$D$10+'СЕТ СН'!$H$5-'СЕТ СН'!$H$20</f>
        <v>3146.2793983900001</v>
      </c>
      <c r="F91" s="36">
        <f>SUMIFS(СВЦЭМ!$C$39:$C$782,СВЦЭМ!$A$39:$A$782,$A91,СВЦЭМ!$B$39:$B$782,F$83)+'СЕТ СН'!$H$12+СВЦЭМ!$D$10+'СЕТ СН'!$H$5-'СЕТ СН'!$H$20</f>
        <v>3138.7413458199999</v>
      </c>
      <c r="G91" s="36">
        <f>SUMIFS(СВЦЭМ!$C$39:$C$782,СВЦЭМ!$A$39:$A$782,$A91,СВЦЭМ!$B$39:$B$782,G$83)+'СЕТ СН'!$H$12+СВЦЭМ!$D$10+'СЕТ СН'!$H$5-'СЕТ СН'!$H$20</f>
        <v>3131.9740921400003</v>
      </c>
      <c r="H91" s="36">
        <f>SUMIFS(СВЦЭМ!$C$39:$C$782,СВЦЭМ!$A$39:$A$782,$A91,СВЦЭМ!$B$39:$B$782,H$83)+'СЕТ СН'!$H$12+СВЦЭМ!$D$10+'СЕТ СН'!$H$5-'СЕТ СН'!$H$20</f>
        <v>3084.8960202400003</v>
      </c>
      <c r="I91" s="36">
        <f>SUMIFS(СВЦЭМ!$C$39:$C$782,СВЦЭМ!$A$39:$A$782,$A91,СВЦЭМ!$B$39:$B$782,I$83)+'СЕТ СН'!$H$12+СВЦЭМ!$D$10+'СЕТ СН'!$H$5-'СЕТ СН'!$H$20</f>
        <v>3074.12787192</v>
      </c>
      <c r="J91" s="36">
        <f>SUMIFS(СВЦЭМ!$C$39:$C$782,СВЦЭМ!$A$39:$A$782,$A91,СВЦЭМ!$B$39:$B$782,J$83)+'СЕТ СН'!$H$12+СВЦЭМ!$D$10+'СЕТ СН'!$H$5-'СЕТ СН'!$H$20</f>
        <v>3061.9140285600001</v>
      </c>
      <c r="K91" s="36">
        <f>SUMIFS(СВЦЭМ!$C$39:$C$782,СВЦЭМ!$A$39:$A$782,$A91,СВЦЭМ!$B$39:$B$782,K$83)+'СЕТ СН'!$H$12+СВЦЭМ!$D$10+'СЕТ СН'!$H$5-'СЕТ СН'!$H$20</f>
        <v>3081.26602422</v>
      </c>
      <c r="L91" s="36">
        <f>SUMIFS(СВЦЭМ!$C$39:$C$782,СВЦЭМ!$A$39:$A$782,$A91,СВЦЭМ!$B$39:$B$782,L$83)+'СЕТ СН'!$H$12+СВЦЭМ!$D$10+'СЕТ СН'!$H$5-'СЕТ СН'!$H$20</f>
        <v>3086.1960777900003</v>
      </c>
      <c r="M91" s="36">
        <f>SUMIFS(СВЦЭМ!$C$39:$C$782,СВЦЭМ!$A$39:$A$782,$A91,СВЦЭМ!$B$39:$B$782,M$83)+'СЕТ СН'!$H$12+СВЦЭМ!$D$10+'СЕТ СН'!$H$5-'СЕТ СН'!$H$20</f>
        <v>3059.8237289799999</v>
      </c>
      <c r="N91" s="36">
        <f>SUMIFS(СВЦЭМ!$C$39:$C$782,СВЦЭМ!$A$39:$A$782,$A91,СВЦЭМ!$B$39:$B$782,N$83)+'СЕТ СН'!$H$12+СВЦЭМ!$D$10+'СЕТ СН'!$H$5-'СЕТ СН'!$H$20</f>
        <v>3075.39210791</v>
      </c>
      <c r="O91" s="36">
        <f>SUMIFS(СВЦЭМ!$C$39:$C$782,СВЦЭМ!$A$39:$A$782,$A91,СВЦЭМ!$B$39:$B$782,O$83)+'СЕТ СН'!$H$12+СВЦЭМ!$D$10+'СЕТ СН'!$H$5-'СЕТ СН'!$H$20</f>
        <v>3109.1216418200001</v>
      </c>
      <c r="P91" s="36">
        <f>SUMIFS(СВЦЭМ!$C$39:$C$782,СВЦЭМ!$A$39:$A$782,$A91,СВЦЭМ!$B$39:$B$782,P$83)+'СЕТ СН'!$H$12+СВЦЭМ!$D$10+'СЕТ СН'!$H$5-'СЕТ СН'!$H$20</f>
        <v>3111.5403733200001</v>
      </c>
      <c r="Q91" s="36">
        <f>SUMIFS(СВЦЭМ!$C$39:$C$782,СВЦЭМ!$A$39:$A$782,$A91,СВЦЭМ!$B$39:$B$782,Q$83)+'СЕТ СН'!$H$12+СВЦЭМ!$D$10+'СЕТ СН'!$H$5-'СЕТ СН'!$H$20</f>
        <v>3106.2587088400005</v>
      </c>
      <c r="R91" s="36">
        <f>SUMIFS(СВЦЭМ!$C$39:$C$782,СВЦЭМ!$A$39:$A$782,$A91,СВЦЭМ!$B$39:$B$782,R$83)+'СЕТ СН'!$H$12+СВЦЭМ!$D$10+'СЕТ СН'!$H$5-'СЕТ СН'!$H$20</f>
        <v>3072.7036183</v>
      </c>
      <c r="S91" s="36">
        <f>SUMIFS(СВЦЭМ!$C$39:$C$782,СВЦЭМ!$A$39:$A$782,$A91,СВЦЭМ!$B$39:$B$782,S$83)+'СЕТ СН'!$H$12+СВЦЭМ!$D$10+'СЕТ СН'!$H$5-'СЕТ СН'!$H$20</f>
        <v>3050.0302835500001</v>
      </c>
      <c r="T91" s="36">
        <f>SUMIFS(СВЦЭМ!$C$39:$C$782,СВЦЭМ!$A$39:$A$782,$A91,СВЦЭМ!$B$39:$B$782,T$83)+'СЕТ СН'!$H$12+СВЦЭМ!$D$10+'СЕТ СН'!$H$5-'СЕТ СН'!$H$20</f>
        <v>3098.0548808800004</v>
      </c>
      <c r="U91" s="36">
        <f>SUMIFS(СВЦЭМ!$C$39:$C$782,СВЦЭМ!$A$39:$A$782,$A91,СВЦЭМ!$B$39:$B$782,U$83)+'СЕТ СН'!$H$12+СВЦЭМ!$D$10+'СЕТ СН'!$H$5-'СЕТ СН'!$H$20</f>
        <v>3094.6374995300002</v>
      </c>
      <c r="V91" s="36">
        <f>SUMIFS(СВЦЭМ!$C$39:$C$782,СВЦЭМ!$A$39:$A$782,$A91,СВЦЭМ!$B$39:$B$782,V$83)+'СЕТ СН'!$H$12+СВЦЭМ!$D$10+'СЕТ СН'!$H$5-'СЕТ СН'!$H$20</f>
        <v>3095.1424311999999</v>
      </c>
      <c r="W91" s="36">
        <f>SUMIFS(СВЦЭМ!$C$39:$C$782,СВЦЭМ!$A$39:$A$782,$A91,СВЦЭМ!$B$39:$B$782,W$83)+'СЕТ СН'!$H$12+СВЦЭМ!$D$10+'СЕТ СН'!$H$5-'СЕТ СН'!$H$20</f>
        <v>3098.1311686600002</v>
      </c>
      <c r="X91" s="36">
        <f>SUMIFS(СВЦЭМ!$C$39:$C$782,СВЦЭМ!$A$39:$A$782,$A91,СВЦЭМ!$B$39:$B$782,X$83)+'СЕТ СН'!$H$12+СВЦЭМ!$D$10+'СЕТ СН'!$H$5-'СЕТ СН'!$H$20</f>
        <v>3143.2541914500002</v>
      </c>
      <c r="Y91" s="36">
        <f>SUMIFS(СВЦЭМ!$C$39:$C$782,СВЦЭМ!$A$39:$A$782,$A91,СВЦЭМ!$B$39:$B$782,Y$83)+'СЕТ СН'!$H$12+СВЦЭМ!$D$10+'СЕТ СН'!$H$5-'СЕТ СН'!$H$20</f>
        <v>3170.2246498700001</v>
      </c>
    </row>
    <row r="92" spans="1:25" ht="15.75" x14ac:dyDescent="0.2">
      <c r="A92" s="35">
        <f t="shared" si="2"/>
        <v>44570</v>
      </c>
      <c r="B92" s="36">
        <f>SUMIFS(СВЦЭМ!$C$39:$C$782,СВЦЭМ!$A$39:$A$782,$A92,СВЦЭМ!$B$39:$B$782,B$83)+'СЕТ СН'!$H$12+СВЦЭМ!$D$10+'СЕТ СН'!$H$5-'СЕТ СН'!$H$20</f>
        <v>3103.14738545</v>
      </c>
      <c r="C92" s="36">
        <f>SUMIFS(СВЦЭМ!$C$39:$C$782,СВЦЭМ!$A$39:$A$782,$A92,СВЦЭМ!$B$39:$B$782,C$83)+'СЕТ СН'!$H$12+СВЦЭМ!$D$10+'СЕТ СН'!$H$5-'СЕТ СН'!$H$20</f>
        <v>3120.2767805900003</v>
      </c>
      <c r="D92" s="36">
        <f>SUMIFS(СВЦЭМ!$C$39:$C$782,СВЦЭМ!$A$39:$A$782,$A92,СВЦЭМ!$B$39:$B$782,D$83)+'СЕТ СН'!$H$12+СВЦЭМ!$D$10+'СЕТ СН'!$H$5-'СЕТ СН'!$H$20</f>
        <v>3173.2355483700003</v>
      </c>
      <c r="E92" s="36">
        <f>SUMIFS(СВЦЭМ!$C$39:$C$782,СВЦЭМ!$A$39:$A$782,$A92,СВЦЭМ!$B$39:$B$782,E$83)+'СЕТ СН'!$H$12+СВЦЭМ!$D$10+'СЕТ СН'!$H$5-'СЕТ СН'!$H$20</f>
        <v>3170.7133343400001</v>
      </c>
      <c r="F92" s="36">
        <f>SUMIFS(СВЦЭМ!$C$39:$C$782,СВЦЭМ!$A$39:$A$782,$A92,СВЦЭМ!$B$39:$B$782,F$83)+'СЕТ СН'!$H$12+СВЦЭМ!$D$10+'СЕТ СН'!$H$5-'СЕТ СН'!$H$20</f>
        <v>3170.8714122400002</v>
      </c>
      <c r="G92" s="36">
        <f>SUMIFS(СВЦЭМ!$C$39:$C$782,СВЦЭМ!$A$39:$A$782,$A92,СВЦЭМ!$B$39:$B$782,G$83)+'СЕТ СН'!$H$12+СВЦЭМ!$D$10+'СЕТ СН'!$H$5-'СЕТ СН'!$H$20</f>
        <v>3170.2763866100004</v>
      </c>
      <c r="H92" s="36">
        <f>SUMIFS(СВЦЭМ!$C$39:$C$782,СВЦЭМ!$A$39:$A$782,$A92,СВЦЭМ!$B$39:$B$782,H$83)+'СЕТ СН'!$H$12+СВЦЭМ!$D$10+'СЕТ СН'!$H$5-'СЕТ СН'!$H$20</f>
        <v>3141.1455328600005</v>
      </c>
      <c r="I92" s="36">
        <f>SUMIFS(СВЦЭМ!$C$39:$C$782,СВЦЭМ!$A$39:$A$782,$A92,СВЦЭМ!$B$39:$B$782,I$83)+'СЕТ СН'!$H$12+СВЦЭМ!$D$10+'СЕТ СН'!$H$5-'СЕТ СН'!$H$20</f>
        <v>3144.56660844</v>
      </c>
      <c r="J92" s="36">
        <f>SUMIFS(СВЦЭМ!$C$39:$C$782,СВЦЭМ!$A$39:$A$782,$A92,СВЦЭМ!$B$39:$B$782,J$83)+'СЕТ СН'!$H$12+СВЦЭМ!$D$10+'СЕТ СН'!$H$5-'СЕТ СН'!$H$20</f>
        <v>3112.4720178100001</v>
      </c>
      <c r="K92" s="36">
        <f>SUMIFS(СВЦЭМ!$C$39:$C$782,СВЦЭМ!$A$39:$A$782,$A92,СВЦЭМ!$B$39:$B$782,K$83)+'СЕТ СН'!$H$12+СВЦЭМ!$D$10+'СЕТ СН'!$H$5-'СЕТ СН'!$H$20</f>
        <v>3091.1603705699999</v>
      </c>
      <c r="L92" s="36">
        <f>SUMIFS(СВЦЭМ!$C$39:$C$782,СВЦЭМ!$A$39:$A$782,$A92,СВЦЭМ!$B$39:$B$782,L$83)+'СЕТ СН'!$H$12+СВЦЭМ!$D$10+'СЕТ СН'!$H$5-'СЕТ СН'!$H$20</f>
        <v>3097.3449667600003</v>
      </c>
      <c r="M92" s="36">
        <f>SUMIFS(СВЦЭМ!$C$39:$C$782,СВЦЭМ!$A$39:$A$782,$A92,СВЦЭМ!$B$39:$B$782,M$83)+'СЕТ СН'!$H$12+СВЦЭМ!$D$10+'СЕТ СН'!$H$5-'СЕТ СН'!$H$20</f>
        <v>3104.6754105400005</v>
      </c>
      <c r="N92" s="36">
        <f>SUMIFS(СВЦЭМ!$C$39:$C$782,СВЦЭМ!$A$39:$A$782,$A92,СВЦЭМ!$B$39:$B$782,N$83)+'СЕТ СН'!$H$12+СВЦЭМ!$D$10+'СЕТ СН'!$H$5-'СЕТ СН'!$H$20</f>
        <v>3125.7616091800001</v>
      </c>
      <c r="O92" s="36">
        <f>SUMIFS(СВЦЭМ!$C$39:$C$782,СВЦЭМ!$A$39:$A$782,$A92,СВЦЭМ!$B$39:$B$782,O$83)+'СЕТ СН'!$H$12+СВЦЭМ!$D$10+'СЕТ СН'!$H$5-'СЕТ СН'!$H$20</f>
        <v>3148.1765852200001</v>
      </c>
      <c r="P92" s="36">
        <f>SUMIFS(СВЦЭМ!$C$39:$C$782,СВЦЭМ!$A$39:$A$782,$A92,СВЦЭМ!$B$39:$B$782,P$83)+'СЕТ СН'!$H$12+СВЦЭМ!$D$10+'СЕТ СН'!$H$5-'СЕТ СН'!$H$20</f>
        <v>3143.0758888</v>
      </c>
      <c r="Q92" s="36">
        <f>SUMIFS(СВЦЭМ!$C$39:$C$782,СВЦЭМ!$A$39:$A$782,$A92,СВЦЭМ!$B$39:$B$782,Q$83)+'СЕТ СН'!$H$12+СВЦЭМ!$D$10+'СЕТ СН'!$H$5-'СЕТ СН'!$H$20</f>
        <v>3143.4595636900003</v>
      </c>
      <c r="R92" s="36">
        <f>SUMIFS(СВЦЭМ!$C$39:$C$782,СВЦЭМ!$A$39:$A$782,$A92,СВЦЭМ!$B$39:$B$782,R$83)+'СЕТ СН'!$H$12+СВЦЭМ!$D$10+'СЕТ СН'!$H$5-'СЕТ СН'!$H$20</f>
        <v>3120.5596405300003</v>
      </c>
      <c r="S92" s="36">
        <f>SUMIFS(СВЦЭМ!$C$39:$C$782,СВЦЭМ!$A$39:$A$782,$A92,СВЦЭМ!$B$39:$B$782,S$83)+'СЕТ СН'!$H$12+СВЦЭМ!$D$10+'СЕТ СН'!$H$5-'СЕТ СН'!$H$20</f>
        <v>3087.5953686299999</v>
      </c>
      <c r="T92" s="36">
        <f>SUMIFS(СВЦЭМ!$C$39:$C$782,СВЦЭМ!$A$39:$A$782,$A92,СВЦЭМ!$B$39:$B$782,T$83)+'СЕТ СН'!$H$12+СВЦЭМ!$D$10+'СЕТ СН'!$H$5-'СЕТ СН'!$H$20</f>
        <v>3088.9798498300001</v>
      </c>
      <c r="U92" s="36">
        <f>SUMIFS(СВЦЭМ!$C$39:$C$782,СВЦЭМ!$A$39:$A$782,$A92,СВЦЭМ!$B$39:$B$782,U$83)+'СЕТ СН'!$H$12+СВЦЭМ!$D$10+'СЕТ СН'!$H$5-'СЕТ СН'!$H$20</f>
        <v>3102.6959024500002</v>
      </c>
      <c r="V92" s="36">
        <f>SUMIFS(СВЦЭМ!$C$39:$C$782,СВЦЭМ!$A$39:$A$782,$A92,СВЦЭМ!$B$39:$B$782,V$83)+'СЕТ СН'!$H$12+СВЦЭМ!$D$10+'СЕТ СН'!$H$5-'СЕТ СН'!$H$20</f>
        <v>3100.8897169000002</v>
      </c>
      <c r="W92" s="36">
        <f>SUMIFS(СВЦЭМ!$C$39:$C$782,СВЦЭМ!$A$39:$A$782,$A92,СВЦЭМ!$B$39:$B$782,W$83)+'СЕТ СН'!$H$12+СВЦЭМ!$D$10+'СЕТ СН'!$H$5-'СЕТ СН'!$H$20</f>
        <v>3110.5566721600003</v>
      </c>
      <c r="X92" s="36">
        <f>SUMIFS(СВЦЭМ!$C$39:$C$782,СВЦЭМ!$A$39:$A$782,$A92,СВЦЭМ!$B$39:$B$782,X$83)+'СЕТ СН'!$H$12+СВЦЭМ!$D$10+'СЕТ СН'!$H$5-'СЕТ СН'!$H$20</f>
        <v>3116.6773479800004</v>
      </c>
      <c r="Y92" s="36">
        <f>SUMIFS(СВЦЭМ!$C$39:$C$782,СВЦЭМ!$A$39:$A$782,$A92,СВЦЭМ!$B$39:$B$782,Y$83)+'СЕТ СН'!$H$12+СВЦЭМ!$D$10+'СЕТ СН'!$H$5-'СЕТ СН'!$H$20</f>
        <v>3154.9579611400004</v>
      </c>
    </row>
    <row r="93" spans="1:25" ht="15.75" x14ac:dyDescent="0.2">
      <c r="A93" s="35">
        <f t="shared" si="2"/>
        <v>44571</v>
      </c>
      <c r="B93" s="36">
        <f>SUMIFS(СВЦЭМ!$C$39:$C$782,СВЦЭМ!$A$39:$A$782,$A93,СВЦЭМ!$B$39:$B$782,B$83)+'СЕТ СН'!$H$12+СВЦЭМ!$D$10+'СЕТ СН'!$H$5-'СЕТ СН'!$H$20</f>
        <v>3153.6210378800001</v>
      </c>
      <c r="C93" s="36">
        <f>SUMIFS(СВЦЭМ!$C$39:$C$782,СВЦЭМ!$A$39:$A$782,$A93,СВЦЭМ!$B$39:$B$782,C$83)+'СЕТ СН'!$H$12+СВЦЭМ!$D$10+'СЕТ СН'!$H$5-'СЕТ СН'!$H$20</f>
        <v>3152.9517717300005</v>
      </c>
      <c r="D93" s="36">
        <f>SUMIFS(СВЦЭМ!$C$39:$C$782,СВЦЭМ!$A$39:$A$782,$A93,СВЦЭМ!$B$39:$B$782,D$83)+'СЕТ СН'!$H$12+СВЦЭМ!$D$10+'СЕТ СН'!$H$5-'СЕТ СН'!$H$20</f>
        <v>3172.0353501500003</v>
      </c>
      <c r="E93" s="36">
        <f>SUMIFS(СВЦЭМ!$C$39:$C$782,СВЦЭМ!$A$39:$A$782,$A93,СВЦЭМ!$B$39:$B$782,E$83)+'СЕТ СН'!$H$12+СВЦЭМ!$D$10+'СЕТ СН'!$H$5-'СЕТ СН'!$H$20</f>
        <v>3174.8825060600002</v>
      </c>
      <c r="F93" s="36">
        <f>SUMIFS(СВЦЭМ!$C$39:$C$782,СВЦЭМ!$A$39:$A$782,$A93,СВЦЭМ!$B$39:$B$782,F$83)+'СЕТ СН'!$H$12+СВЦЭМ!$D$10+'СЕТ СН'!$H$5-'СЕТ СН'!$H$20</f>
        <v>3159.1739768400003</v>
      </c>
      <c r="G93" s="36">
        <f>SUMIFS(СВЦЭМ!$C$39:$C$782,СВЦЭМ!$A$39:$A$782,$A93,СВЦЭМ!$B$39:$B$782,G$83)+'СЕТ СН'!$H$12+СВЦЭМ!$D$10+'СЕТ СН'!$H$5-'СЕТ СН'!$H$20</f>
        <v>3151.4157283300001</v>
      </c>
      <c r="H93" s="36">
        <f>SUMIFS(СВЦЭМ!$C$39:$C$782,СВЦЭМ!$A$39:$A$782,$A93,СВЦЭМ!$B$39:$B$782,H$83)+'СЕТ СН'!$H$12+СВЦЭМ!$D$10+'СЕТ СН'!$H$5-'СЕТ СН'!$H$20</f>
        <v>3099.8655253300003</v>
      </c>
      <c r="I93" s="36">
        <f>SUMIFS(СВЦЭМ!$C$39:$C$782,СВЦЭМ!$A$39:$A$782,$A93,СВЦЭМ!$B$39:$B$782,I$83)+'СЕТ СН'!$H$12+СВЦЭМ!$D$10+'СЕТ СН'!$H$5-'СЕТ СН'!$H$20</f>
        <v>3090.9971254700004</v>
      </c>
      <c r="J93" s="36">
        <f>SUMIFS(СВЦЭМ!$C$39:$C$782,СВЦЭМ!$A$39:$A$782,$A93,СВЦЭМ!$B$39:$B$782,J$83)+'СЕТ СН'!$H$12+СВЦЭМ!$D$10+'СЕТ СН'!$H$5-'СЕТ СН'!$H$20</f>
        <v>3090.4674407400003</v>
      </c>
      <c r="K93" s="36">
        <f>SUMIFS(СВЦЭМ!$C$39:$C$782,СВЦЭМ!$A$39:$A$782,$A93,СВЦЭМ!$B$39:$B$782,K$83)+'СЕТ СН'!$H$12+СВЦЭМ!$D$10+'СЕТ СН'!$H$5-'СЕТ СН'!$H$20</f>
        <v>3050.10359462</v>
      </c>
      <c r="L93" s="36">
        <f>SUMIFS(СВЦЭМ!$C$39:$C$782,СВЦЭМ!$A$39:$A$782,$A93,СВЦЭМ!$B$39:$B$782,L$83)+'СЕТ СН'!$H$12+СВЦЭМ!$D$10+'СЕТ СН'!$H$5-'СЕТ СН'!$H$20</f>
        <v>3092.9730655800004</v>
      </c>
      <c r="M93" s="36">
        <f>SUMIFS(СВЦЭМ!$C$39:$C$782,СВЦЭМ!$A$39:$A$782,$A93,СВЦЭМ!$B$39:$B$782,M$83)+'СЕТ СН'!$H$12+СВЦЭМ!$D$10+'СЕТ СН'!$H$5-'СЕТ СН'!$H$20</f>
        <v>3085.0155387499999</v>
      </c>
      <c r="N93" s="36">
        <f>SUMIFS(СВЦЭМ!$C$39:$C$782,СВЦЭМ!$A$39:$A$782,$A93,СВЦЭМ!$B$39:$B$782,N$83)+'СЕТ СН'!$H$12+СВЦЭМ!$D$10+'СЕТ СН'!$H$5-'СЕТ СН'!$H$20</f>
        <v>3103.9501888800005</v>
      </c>
      <c r="O93" s="36">
        <f>SUMIFS(СВЦЭМ!$C$39:$C$782,СВЦЭМ!$A$39:$A$782,$A93,СВЦЭМ!$B$39:$B$782,O$83)+'СЕТ СН'!$H$12+СВЦЭМ!$D$10+'СЕТ СН'!$H$5-'СЕТ СН'!$H$20</f>
        <v>3139.0375873800003</v>
      </c>
      <c r="P93" s="36">
        <f>SUMIFS(СВЦЭМ!$C$39:$C$782,СВЦЭМ!$A$39:$A$782,$A93,СВЦЭМ!$B$39:$B$782,P$83)+'СЕТ СН'!$H$12+СВЦЭМ!$D$10+'СЕТ СН'!$H$5-'СЕТ СН'!$H$20</f>
        <v>3140.7595321600002</v>
      </c>
      <c r="Q93" s="36">
        <f>SUMIFS(СВЦЭМ!$C$39:$C$782,СВЦЭМ!$A$39:$A$782,$A93,СВЦЭМ!$B$39:$B$782,Q$83)+'СЕТ СН'!$H$12+СВЦЭМ!$D$10+'СЕТ СН'!$H$5-'СЕТ СН'!$H$20</f>
        <v>3124.5378428000004</v>
      </c>
      <c r="R93" s="36">
        <f>SUMIFS(СВЦЭМ!$C$39:$C$782,СВЦЭМ!$A$39:$A$782,$A93,СВЦЭМ!$B$39:$B$782,R$83)+'СЕТ СН'!$H$12+СВЦЭМ!$D$10+'СЕТ СН'!$H$5-'СЕТ СН'!$H$20</f>
        <v>3098.0987999500003</v>
      </c>
      <c r="S93" s="36">
        <f>SUMIFS(СВЦЭМ!$C$39:$C$782,СВЦЭМ!$A$39:$A$782,$A93,СВЦЭМ!$B$39:$B$782,S$83)+'СЕТ СН'!$H$12+СВЦЭМ!$D$10+'СЕТ СН'!$H$5-'СЕТ СН'!$H$20</f>
        <v>3065.1417404000003</v>
      </c>
      <c r="T93" s="36">
        <f>SUMIFS(СВЦЭМ!$C$39:$C$782,СВЦЭМ!$A$39:$A$782,$A93,СВЦЭМ!$B$39:$B$782,T$83)+'СЕТ СН'!$H$12+СВЦЭМ!$D$10+'СЕТ СН'!$H$5-'СЕТ СН'!$H$20</f>
        <v>3055.5797777600001</v>
      </c>
      <c r="U93" s="36">
        <f>SUMIFS(СВЦЭМ!$C$39:$C$782,СВЦЭМ!$A$39:$A$782,$A93,СВЦЭМ!$B$39:$B$782,U$83)+'СЕТ СН'!$H$12+СВЦЭМ!$D$10+'СЕТ СН'!$H$5-'СЕТ СН'!$H$20</f>
        <v>3064.4734796900002</v>
      </c>
      <c r="V93" s="36">
        <f>SUMIFS(СВЦЭМ!$C$39:$C$782,СВЦЭМ!$A$39:$A$782,$A93,СВЦЭМ!$B$39:$B$782,V$83)+'СЕТ СН'!$H$12+СВЦЭМ!$D$10+'СЕТ СН'!$H$5-'СЕТ СН'!$H$20</f>
        <v>3102.4454528599999</v>
      </c>
      <c r="W93" s="36">
        <f>SUMIFS(СВЦЭМ!$C$39:$C$782,СВЦЭМ!$A$39:$A$782,$A93,СВЦЭМ!$B$39:$B$782,W$83)+'СЕТ СН'!$H$12+СВЦЭМ!$D$10+'СЕТ СН'!$H$5-'СЕТ СН'!$H$20</f>
        <v>3098.2058035600003</v>
      </c>
      <c r="X93" s="36">
        <f>SUMIFS(СВЦЭМ!$C$39:$C$782,СВЦЭМ!$A$39:$A$782,$A93,СВЦЭМ!$B$39:$B$782,X$83)+'СЕТ СН'!$H$12+СВЦЭМ!$D$10+'СЕТ СН'!$H$5-'СЕТ СН'!$H$20</f>
        <v>3109.1542773000001</v>
      </c>
      <c r="Y93" s="36">
        <f>SUMIFS(СВЦЭМ!$C$39:$C$782,СВЦЭМ!$A$39:$A$782,$A93,СВЦЭМ!$B$39:$B$782,Y$83)+'СЕТ СН'!$H$12+СВЦЭМ!$D$10+'СЕТ СН'!$H$5-'СЕТ СН'!$H$20</f>
        <v>3131.2436737500002</v>
      </c>
    </row>
    <row r="94" spans="1:25" ht="15.75" x14ac:dyDescent="0.2">
      <c r="A94" s="35">
        <f t="shared" si="2"/>
        <v>44572</v>
      </c>
      <c r="B94" s="36">
        <f>SUMIFS(СВЦЭМ!$C$39:$C$782,СВЦЭМ!$A$39:$A$782,$A94,СВЦЭМ!$B$39:$B$782,B$83)+'СЕТ СН'!$H$12+СВЦЭМ!$D$10+'СЕТ СН'!$H$5-'СЕТ СН'!$H$20</f>
        <v>3147.5676164000001</v>
      </c>
      <c r="C94" s="36">
        <f>SUMIFS(СВЦЭМ!$C$39:$C$782,СВЦЭМ!$A$39:$A$782,$A94,СВЦЭМ!$B$39:$B$782,C$83)+'СЕТ СН'!$H$12+СВЦЭМ!$D$10+'СЕТ СН'!$H$5-'СЕТ СН'!$H$20</f>
        <v>3174.4472406200002</v>
      </c>
      <c r="D94" s="36">
        <f>SUMIFS(СВЦЭМ!$C$39:$C$782,СВЦЭМ!$A$39:$A$782,$A94,СВЦЭМ!$B$39:$B$782,D$83)+'СЕТ СН'!$H$12+СВЦЭМ!$D$10+'СЕТ СН'!$H$5-'СЕТ СН'!$H$20</f>
        <v>3207.5181635400004</v>
      </c>
      <c r="E94" s="36">
        <f>SUMIFS(СВЦЭМ!$C$39:$C$782,СВЦЭМ!$A$39:$A$782,$A94,СВЦЭМ!$B$39:$B$782,E$83)+'СЕТ СН'!$H$12+СВЦЭМ!$D$10+'СЕТ СН'!$H$5-'СЕТ СН'!$H$20</f>
        <v>3195.2806134600005</v>
      </c>
      <c r="F94" s="36">
        <f>SUMIFS(СВЦЭМ!$C$39:$C$782,СВЦЭМ!$A$39:$A$782,$A94,СВЦЭМ!$B$39:$B$782,F$83)+'СЕТ СН'!$H$12+СВЦЭМ!$D$10+'СЕТ СН'!$H$5-'СЕТ СН'!$H$20</f>
        <v>3182.6326296200004</v>
      </c>
      <c r="G94" s="36">
        <f>SUMIFS(СВЦЭМ!$C$39:$C$782,СВЦЭМ!$A$39:$A$782,$A94,СВЦЭМ!$B$39:$B$782,G$83)+'СЕТ СН'!$H$12+СВЦЭМ!$D$10+'СЕТ СН'!$H$5-'СЕТ СН'!$H$20</f>
        <v>3165.0468711500002</v>
      </c>
      <c r="H94" s="36">
        <f>SUMIFS(СВЦЭМ!$C$39:$C$782,СВЦЭМ!$A$39:$A$782,$A94,СВЦЭМ!$B$39:$B$782,H$83)+'СЕТ СН'!$H$12+СВЦЭМ!$D$10+'СЕТ СН'!$H$5-'СЕТ СН'!$H$20</f>
        <v>3111.7159183000003</v>
      </c>
      <c r="I94" s="36">
        <f>SUMIFS(СВЦЭМ!$C$39:$C$782,СВЦЭМ!$A$39:$A$782,$A94,СВЦЭМ!$B$39:$B$782,I$83)+'СЕТ СН'!$H$12+СВЦЭМ!$D$10+'СЕТ СН'!$H$5-'СЕТ СН'!$H$20</f>
        <v>3103.7949340100004</v>
      </c>
      <c r="J94" s="36">
        <f>SUMIFS(СВЦЭМ!$C$39:$C$782,СВЦЭМ!$A$39:$A$782,$A94,СВЦЭМ!$B$39:$B$782,J$83)+'СЕТ СН'!$H$12+СВЦЭМ!$D$10+'СЕТ СН'!$H$5-'СЕТ СН'!$H$20</f>
        <v>3086.1941099900005</v>
      </c>
      <c r="K94" s="36">
        <f>SUMIFS(СВЦЭМ!$C$39:$C$782,СВЦЭМ!$A$39:$A$782,$A94,СВЦЭМ!$B$39:$B$782,K$83)+'СЕТ СН'!$H$12+СВЦЭМ!$D$10+'СЕТ СН'!$H$5-'СЕТ СН'!$H$20</f>
        <v>3072.5394900900001</v>
      </c>
      <c r="L94" s="36">
        <f>SUMIFS(СВЦЭМ!$C$39:$C$782,СВЦЭМ!$A$39:$A$782,$A94,СВЦЭМ!$B$39:$B$782,L$83)+'СЕТ СН'!$H$12+СВЦЭМ!$D$10+'СЕТ СН'!$H$5-'СЕТ СН'!$H$20</f>
        <v>3073.1594300100005</v>
      </c>
      <c r="M94" s="36">
        <f>SUMIFS(СВЦЭМ!$C$39:$C$782,СВЦЭМ!$A$39:$A$782,$A94,СВЦЭМ!$B$39:$B$782,M$83)+'СЕТ СН'!$H$12+СВЦЭМ!$D$10+'СЕТ СН'!$H$5-'СЕТ СН'!$H$20</f>
        <v>3075.5452749200003</v>
      </c>
      <c r="N94" s="36">
        <f>SUMIFS(СВЦЭМ!$C$39:$C$782,СВЦЭМ!$A$39:$A$782,$A94,СВЦЭМ!$B$39:$B$782,N$83)+'СЕТ СН'!$H$12+СВЦЭМ!$D$10+'СЕТ СН'!$H$5-'СЕТ СН'!$H$20</f>
        <v>3090.53609891</v>
      </c>
      <c r="O94" s="36">
        <f>SUMIFS(СВЦЭМ!$C$39:$C$782,СВЦЭМ!$A$39:$A$782,$A94,СВЦЭМ!$B$39:$B$782,O$83)+'СЕТ СН'!$H$12+СВЦЭМ!$D$10+'СЕТ СН'!$H$5-'СЕТ СН'!$H$20</f>
        <v>3124.14136934</v>
      </c>
      <c r="P94" s="36">
        <f>SUMIFS(СВЦЭМ!$C$39:$C$782,СВЦЭМ!$A$39:$A$782,$A94,СВЦЭМ!$B$39:$B$782,P$83)+'СЕТ СН'!$H$12+СВЦЭМ!$D$10+'СЕТ СН'!$H$5-'СЕТ СН'!$H$20</f>
        <v>3128.5060235199999</v>
      </c>
      <c r="Q94" s="36">
        <f>SUMIFS(СВЦЭМ!$C$39:$C$782,СВЦЭМ!$A$39:$A$782,$A94,СВЦЭМ!$B$39:$B$782,Q$83)+'СЕТ СН'!$H$12+СВЦЭМ!$D$10+'СЕТ СН'!$H$5-'СЕТ СН'!$H$20</f>
        <v>3130.3341422600001</v>
      </c>
      <c r="R94" s="36">
        <f>SUMIFS(СВЦЭМ!$C$39:$C$782,СВЦЭМ!$A$39:$A$782,$A94,СВЦЭМ!$B$39:$B$782,R$83)+'СЕТ СН'!$H$12+СВЦЭМ!$D$10+'СЕТ СН'!$H$5-'СЕТ СН'!$H$20</f>
        <v>3089.9398141800002</v>
      </c>
      <c r="S94" s="36">
        <f>SUMIFS(СВЦЭМ!$C$39:$C$782,СВЦЭМ!$A$39:$A$782,$A94,СВЦЭМ!$B$39:$B$782,S$83)+'СЕТ СН'!$H$12+СВЦЭМ!$D$10+'СЕТ СН'!$H$5-'СЕТ СН'!$H$20</f>
        <v>3052.96341631</v>
      </c>
      <c r="T94" s="36">
        <f>SUMIFS(СВЦЭМ!$C$39:$C$782,СВЦЭМ!$A$39:$A$782,$A94,СВЦЭМ!$B$39:$B$782,T$83)+'СЕТ СН'!$H$12+СВЦЭМ!$D$10+'СЕТ СН'!$H$5-'СЕТ СН'!$H$20</f>
        <v>3046.6515025100002</v>
      </c>
      <c r="U94" s="36">
        <f>SUMIFS(СВЦЭМ!$C$39:$C$782,СВЦЭМ!$A$39:$A$782,$A94,СВЦЭМ!$B$39:$B$782,U$83)+'СЕТ СН'!$H$12+СВЦЭМ!$D$10+'СЕТ СН'!$H$5-'СЕТ СН'!$H$20</f>
        <v>3060.0818758700002</v>
      </c>
      <c r="V94" s="36">
        <f>SUMIFS(СВЦЭМ!$C$39:$C$782,СВЦЭМ!$A$39:$A$782,$A94,СВЦЭМ!$B$39:$B$782,V$83)+'СЕТ СН'!$H$12+СВЦЭМ!$D$10+'СЕТ СН'!$H$5-'СЕТ СН'!$H$20</f>
        <v>3084.93570645</v>
      </c>
      <c r="W94" s="36">
        <f>SUMIFS(СВЦЭМ!$C$39:$C$782,СВЦЭМ!$A$39:$A$782,$A94,СВЦЭМ!$B$39:$B$782,W$83)+'СЕТ СН'!$H$12+СВЦЭМ!$D$10+'СЕТ СН'!$H$5-'СЕТ СН'!$H$20</f>
        <v>3111.8983445000003</v>
      </c>
      <c r="X94" s="36">
        <f>SUMIFS(СВЦЭМ!$C$39:$C$782,СВЦЭМ!$A$39:$A$782,$A94,СВЦЭМ!$B$39:$B$782,X$83)+'СЕТ СН'!$H$12+СВЦЭМ!$D$10+'СЕТ СН'!$H$5-'СЕТ СН'!$H$20</f>
        <v>3131.1120826000001</v>
      </c>
      <c r="Y94" s="36">
        <f>SUMIFS(СВЦЭМ!$C$39:$C$782,СВЦЭМ!$A$39:$A$782,$A94,СВЦЭМ!$B$39:$B$782,Y$83)+'СЕТ СН'!$H$12+СВЦЭМ!$D$10+'СЕТ СН'!$H$5-'СЕТ СН'!$H$20</f>
        <v>3153.86290061</v>
      </c>
    </row>
    <row r="95" spans="1:25" ht="15.75" x14ac:dyDescent="0.2">
      <c r="A95" s="35">
        <f t="shared" si="2"/>
        <v>44573</v>
      </c>
      <c r="B95" s="36">
        <f>SUMIFS(СВЦЭМ!$C$39:$C$782,СВЦЭМ!$A$39:$A$782,$A95,СВЦЭМ!$B$39:$B$782,B$83)+'СЕТ СН'!$H$12+СВЦЭМ!$D$10+'СЕТ СН'!$H$5-'СЕТ СН'!$H$20</f>
        <v>3154.2238798200001</v>
      </c>
      <c r="C95" s="36">
        <f>SUMIFS(СВЦЭМ!$C$39:$C$782,СВЦЭМ!$A$39:$A$782,$A95,СВЦЭМ!$B$39:$B$782,C$83)+'СЕТ СН'!$H$12+СВЦЭМ!$D$10+'СЕТ СН'!$H$5-'СЕТ СН'!$H$20</f>
        <v>3172.4941375600001</v>
      </c>
      <c r="D95" s="36">
        <f>SUMIFS(СВЦЭМ!$C$39:$C$782,СВЦЭМ!$A$39:$A$782,$A95,СВЦЭМ!$B$39:$B$782,D$83)+'СЕТ СН'!$H$12+СВЦЭМ!$D$10+'СЕТ СН'!$H$5-'СЕТ СН'!$H$20</f>
        <v>3187.3038999600003</v>
      </c>
      <c r="E95" s="36">
        <f>SUMIFS(СВЦЭМ!$C$39:$C$782,СВЦЭМ!$A$39:$A$782,$A95,СВЦЭМ!$B$39:$B$782,E$83)+'СЕТ СН'!$H$12+СВЦЭМ!$D$10+'СЕТ СН'!$H$5-'СЕТ СН'!$H$20</f>
        <v>3190.18197736</v>
      </c>
      <c r="F95" s="36">
        <f>SUMIFS(СВЦЭМ!$C$39:$C$782,СВЦЭМ!$A$39:$A$782,$A95,СВЦЭМ!$B$39:$B$782,F$83)+'СЕТ СН'!$H$12+СВЦЭМ!$D$10+'СЕТ СН'!$H$5-'СЕТ СН'!$H$20</f>
        <v>3179.2419351600001</v>
      </c>
      <c r="G95" s="36">
        <f>SUMIFS(СВЦЭМ!$C$39:$C$782,СВЦЭМ!$A$39:$A$782,$A95,СВЦЭМ!$B$39:$B$782,G$83)+'СЕТ СН'!$H$12+СВЦЭМ!$D$10+'СЕТ СН'!$H$5-'СЕТ СН'!$H$20</f>
        <v>3145.3534605600003</v>
      </c>
      <c r="H95" s="36">
        <f>SUMIFS(СВЦЭМ!$C$39:$C$782,СВЦЭМ!$A$39:$A$782,$A95,СВЦЭМ!$B$39:$B$782,H$83)+'СЕТ СН'!$H$12+СВЦЭМ!$D$10+'СЕТ СН'!$H$5-'СЕТ СН'!$H$20</f>
        <v>3090.6088865300003</v>
      </c>
      <c r="I95" s="36">
        <f>SUMIFS(СВЦЭМ!$C$39:$C$782,СВЦЭМ!$A$39:$A$782,$A95,СВЦЭМ!$B$39:$B$782,I$83)+'СЕТ СН'!$H$12+СВЦЭМ!$D$10+'СЕТ СН'!$H$5-'СЕТ СН'!$H$20</f>
        <v>3100.5801083200004</v>
      </c>
      <c r="J95" s="36">
        <f>SUMIFS(СВЦЭМ!$C$39:$C$782,СВЦЭМ!$A$39:$A$782,$A95,СВЦЭМ!$B$39:$B$782,J$83)+'СЕТ СН'!$H$12+СВЦЭМ!$D$10+'СЕТ СН'!$H$5-'СЕТ СН'!$H$20</f>
        <v>3081.9693856600002</v>
      </c>
      <c r="K95" s="36">
        <f>SUMIFS(СВЦЭМ!$C$39:$C$782,СВЦЭМ!$A$39:$A$782,$A95,СВЦЭМ!$B$39:$B$782,K$83)+'СЕТ СН'!$H$12+СВЦЭМ!$D$10+'СЕТ СН'!$H$5-'СЕТ СН'!$H$20</f>
        <v>3086.0675361000003</v>
      </c>
      <c r="L95" s="36">
        <f>SUMIFS(СВЦЭМ!$C$39:$C$782,СВЦЭМ!$A$39:$A$782,$A95,СВЦЭМ!$B$39:$B$782,L$83)+'СЕТ СН'!$H$12+СВЦЭМ!$D$10+'СЕТ СН'!$H$5-'СЕТ СН'!$H$20</f>
        <v>3089.0839819600001</v>
      </c>
      <c r="M95" s="36">
        <f>SUMIFS(СВЦЭМ!$C$39:$C$782,СВЦЭМ!$A$39:$A$782,$A95,СВЦЭМ!$B$39:$B$782,M$83)+'СЕТ СН'!$H$12+СВЦЭМ!$D$10+'СЕТ СН'!$H$5-'СЕТ СН'!$H$20</f>
        <v>3086.5651060099999</v>
      </c>
      <c r="N95" s="36">
        <f>SUMIFS(СВЦЭМ!$C$39:$C$782,СВЦЭМ!$A$39:$A$782,$A95,СВЦЭМ!$B$39:$B$782,N$83)+'СЕТ СН'!$H$12+СВЦЭМ!$D$10+'СЕТ СН'!$H$5-'СЕТ СН'!$H$20</f>
        <v>3107.7693383800001</v>
      </c>
      <c r="O95" s="36">
        <f>SUMIFS(СВЦЭМ!$C$39:$C$782,СВЦЭМ!$A$39:$A$782,$A95,СВЦЭМ!$B$39:$B$782,O$83)+'СЕТ СН'!$H$12+СВЦЭМ!$D$10+'СЕТ СН'!$H$5-'СЕТ СН'!$H$20</f>
        <v>3139.9908761500001</v>
      </c>
      <c r="P95" s="36">
        <f>SUMIFS(СВЦЭМ!$C$39:$C$782,СВЦЭМ!$A$39:$A$782,$A95,СВЦЭМ!$B$39:$B$782,P$83)+'СЕТ СН'!$H$12+СВЦЭМ!$D$10+'СЕТ СН'!$H$5-'СЕТ СН'!$H$20</f>
        <v>3147.5423600000004</v>
      </c>
      <c r="Q95" s="36">
        <f>SUMIFS(СВЦЭМ!$C$39:$C$782,СВЦЭМ!$A$39:$A$782,$A95,СВЦЭМ!$B$39:$B$782,Q$83)+'СЕТ СН'!$H$12+СВЦЭМ!$D$10+'СЕТ СН'!$H$5-'СЕТ СН'!$H$20</f>
        <v>3145.6852580300001</v>
      </c>
      <c r="R95" s="36">
        <f>SUMIFS(СВЦЭМ!$C$39:$C$782,СВЦЭМ!$A$39:$A$782,$A95,СВЦЭМ!$B$39:$B$782,R$83)+'СЕТ СН'!$H$12+СВЦЭМ!$D$10+'СЕТ СН'!$H$5-'СЕТ СН'!$H$20</f>
        <v>3099.0497347999999</v>
      </c>
      <c r="S95" s="36">
        <f>SUMIFS(СВЦЭМ!$C$39:$C$782,СВЦЭМ!$A$39:$A$782,$A95,СВЦЭМ!$B$39:$B$782,S$83)+'СЕТ СН'!$H$12+СВЦЭМ!$D$10+'СЕТ СН'!$H$5-'СЕТ СН'!$H$20</f>
        <v>3059.5947142700002</v>
      </c>
      <c r="T95" s="36">
        <f>SUMIFS(СВЦЭМ!$C$39:$C$782,СВЦЭМ!$A$39:$A$782,$A95,СВЦЭМ!$B$39:$B$782,T$83)+'СЕТ СН'!$H$12+СВЦЭМ!$D$10+'СЕТ СН'!$H$5-'СЕТ СН'!$H$20</f>
        <v>3063.12854771</v>
      </c>
      <c r="U95" s="36">
        <f>SUMIFS(СВЦЭМ!$C$39:$C$782,СВЦЭМ!$A$39:$A$782,$A95,СВЦЭМ!$B$39:$B$782,U$83)+'СЕТ СН'!$H$12+СВЦЭМ!$D$10+'СЕТ СН'!$H$5-'СЕТ СН'!$H$20</f>
        <v>3075.8047309800004</v>
      </c>
      <c r="V95" s="36">
        <f>SUMIFS(СВЦЭМ!$C$39:$C$782,СВЦЭМ!$A$39:$A$782,$A95,СВЦЭМ!$B$39:$B$782,V$83)+'СЕТ СН'!$H$12+СВЦЭМ!$D$10+'СЕТ СН'!$H$5-'СЕТ СН'!$H$20</f>
        <v>3089.9068978599998</v>
      </c>
      <c r="W95" s="36">
        <f>SUMIFS(СВЦЭМ!$C$39:$C$782,СВЦЭМ!$A$39:$A$782,$A95,СВЦЭМ!$B$39:$B$782,W$83)+'СЕТ СН'!$H$12+СВЦЭМ!$D$10+'СЕТ СН'!$H$5-'СЕТ СН'!$H$20</f>
        <v>3108.1738116300003</v>
      </c>
      <c r="X95" s="36">
        <f>SUMIFS(СВЦЭМ!$C$39:$C$782,СВЦЭМ!$A$39:$A$782,$A95,СВЦЭМ!$B$39:$B$782,X$83)+'СЕТ СН'!$H$12+СВЦЭМ!$D$10+'СЕТ СН'!$H$5-'СЕТ СН'!$H$20</f>
        <v>3126.6876973100002</v>
      </c>
      <c r="Y95" s="36">
        <f>SUMIFS(СВЦЭМ!$C$39:$C$782,СВЦЭМ!$A$39:$A$782,$A95,СВЦЭМ!$B$39:$B$782,Y$83)+'СЕТ СН'!$H$12+СВЦЭМ!$D$10+'СЕТ СН'!$H$5-'СЕТ СН'!$H$20</f>
        <v>3139.4096365400001</v>
      </c>
    </row>
    <row r="96" spans="1:25" ht="15.75" x14ac:dyDescent="0.2">
      <c r="A96" s="35">
        <f t="shared" si="2"/>
        <v>44574</v>
      </c>
      <c r="B96" s="36">
        <f>SUMIFS(СВЦЭМ!$C$39:$C$782,СВЦЭМ!$A$39:$A$782,$A96,СВЦЭМ!$B$39:$B$782,B$83)+'СЕТ СН'!$H$12+СВЦЭМ!$D$10+'СЕТ СН'!$H$5-'СЕТ СН'!$H$20</f>
        <v>3175.05960383</v>
      </c>
      <c r="C96" s="36">
        <f>SUMIFS(СВЦЭМ!$C$39:$C$782,СВЦЭМ!$A$39:$A$782,$A96,СВЦЭМ!$B$39:$B$782,C$83)+'СЕТ СН'!$H$12+СВЦЭМ!$D$10+'СЕТ СН'!$H$5-'СЕТ СН'!$H$20</f>
        <v>3191.8784699300004</v>
      </c>
      <c r="D96" s="36">
        <f>SUMIFS(СВЦЭМ!$C$39:$C$782,СВЦЭМ!$A$39:$A$782,$A96,СВЦЭМ!$B$39:$B$782,D$83)+'СЕТ СН'!$H$12+СВЦЭМ!$D$10+'СЕТ СН'!$H$5-'СЕТ СН'!$H$20</f>
        <v>3192.5165007400001</v>
      </c>
      <c r="E96" s="36">
        <f>SUMIFS(СВЦЭМ!$C$39:$C$782,СВЦЭМ!$A$39:$A$782,$A96,СВЦЭМ!$B$39:$B$782,E$83)+'СЕТ СН'!$H$12+СВЦЭМ!$D$10+'СЕТ СН'!$H$5-'СЕТ СН'!$H$20</f>
        <v>3196.08328747</v>
      </c>
      <c r="F96" s="36">
        <f>SUMIFS(СВЦЭМ!$C$39:$C$782,СВЦЭМ!$A$39:$A$782,$A96,СВЦЭМ!$B$39:$B$782,F$83)+'СЕТ СН'!$H$12+СВЦЭМ!$D$10+'СЕТ СН'!$H$5-'СЕТ СН'!$H$20</f>
        <v>3189.38072465</v>
      </c>
      <c r="G96" s="36">
        <f>SUMIFS(СВЦЭМ!$C$39:$C$782,СВЦЭМ!$A$39:$A$782,$A96,СВЦЭМ!$B$39:$B$782,G$83)+'СЕТ СН'!$H$12+СВЦЭМ!$D$10+'СЕТ СН'!$H$5-'СЕТ СН'!$H$20</f>
        <v>3141.3339519000001</v>
      </c>
      <c r="H96" s="36">
        <f>SUMIFS(СВЦЭМ!$C$39:$C$782,СВЦЭМ!$A$39:$A$782,$A96,СВЦЭМ!$B$39:$B$782,H$83)+'СЕТ СН'!$H$12+СВЦЭМ!$D$10+'СЕТ СН'!$H$5-'СЕТ СН'!$H$20</f>
        <v>3100.7940496199999</v>
      </c>
      <c r="I96" s="36">
        <f>SUMIFS(СВЦЭМ!$C$39:$C$782,СВЦЭМ!$A$39:$A$782,$A96,СВЦЭМ!$B$39:$B$782,I$83)+'СЕТ СН'!$H$12+СВЦЭМ!$D$10+'СЕТ СН'!$H$5-'СЕТ СН'!$H$20</f>
        <v>3097.3993716499999</v>
      </c>
      <c r="J96" s="36">
        <f>SUMIFS(СВЦЭМ!$C$39:$C$782,СВЦЭМ!$A$39:$A$782,$A96,СВЦЭМ!$B$39:$B$782,J$83)+'СЕТ СН'!$H$12+СВЦЭМ!$D$10+'СЕТ СН'!$H$5-'СЕТ СН'!$H$20</f>
        <v>3091.7422248000003</v>
      </c>
      <c r="K96" s="36">
        <f>SUMIFS(СВЦЭМ!$C$39:$C$782,СВЦЭМ!$A$39:$A$782,$A96,СВЦЭМ!$B$39:$B$782,K$83)+'СЕТ СН'!$H$12+СВЦЭМ!$D$10+'СЕТ СН'!$H$5-'СЕТ СН'!$H$20</f>
        <v>3089.0429464300005</v>
      </c>
      <c r="L96" s="36">
        <f>SUMIFS(СВЦЭМ!$C$39:$C$782,СВЦЭМ!$A$39:$A$782,$A96,СВЦЭМ!$B$39:$B$782,L$83)+'СЕТ СН'!$H$12+СВЦЭМ!$D$10+'СЕТ СН'!$H$5-'СЕТ СН'!$H$20</f>
        <v>3085.4440158400002</v>
      </c>
      <c r="M96" s="36">
        <f>SUMIFS(СВЦЭМ!$C$39:$C$782,СВЦЭМ!$A$39:$A$782,$A96,СВЦЭМ!$B$39:$B$782,M$83)+'СЕТ СН'!$H$12+СВЦЭМ!$D$10+'СЕТ СН'!$H$5-'СЕТ СН'!$H$20</f>
        <v>3111.2857674000002</v>
      </c>
      <c r="N96" s="36">
        <f>SUMIFS(СВЦЭМ!$C$39:$C$782,СВЦЭМ!$A$39:$A$782,$A96,СВЦЭМ!$B$39:$B$782,N$83)+'СЕТ СН'!$H$12+СВЦЭМ!$D$10+'СЕТ СН'!$H$5-'СЕТ СН'!$H$20</f>
        <v>3125.5115159100001</v>
      </c>
      <c r="O96" s="36">
        <f>SUMIFS(СВЦЭМ!$C$39:$C$782,СВЦЭМ!$A$39:$A$782,$A96,СВЦЭМ!$B$39:$B$782,O$83)+'СЕТ СН'!$H$12+СВЦЭМ!$D$10+'СЕТ СН'!$H$5-'СЕТ СН'!$H$20</f>
        <v>3159.1327001</v>
      </c>
      <c r="P96" s="36">
        <f>SUMIFS(СВЦЭМ!$C$39:$C$782,СВЦЭМ!$A$39:$A$782,$A96,СВЦЭМ!$B$39:$B$782,P$83)+'СЕТ СН'!$H$12+СВЦЭМ!$D$10+'СЕТ СН'!$H$5-'СЕТ СН'!$H$20</f>
        <v>3163.3241309200002</v>
      </c>
      <c r="Q96" s="36">
        <f>SUMIFS(СВЦЭМ!$C$39:$C$782,СВЦЭМ!$A$39:$A$782,$A96,СВЦЭМ!$B$39:$B$782,Q$83)+'СЕТ СН'!$H$12+СВЦЭМ!$D$10+'СЕТ СН'!$H$5-'СЕТ СН'!$H$20</f>
        <v>3164.5463391100002</v>
      </c>
      <c r="R96" s="36">
        <f>SUMIFS(СВЦЭМ!$C$39:$C$782,СВЦЭМ!$A$39:$A$782,$A96,СВЦЭМ!$B$39:$B$782,R$83)+'СЕТ СН'!$H$12+СВЦЭМ!$D$10+'СЕТ СН'!$H$5-'СЕТ СН'!$H$20</f>
        <v>3122.19742348</v>
      </c>
      <c r="S96" s="36">
        <f>SUMIFS(СВЦЭМ!$C$39:$C$782,СВЦЭМ!$A$39:$A$782,$A96,СВЦЭМ!$B$39:$B$782,S$83)+'СЕТ СН'!$H$12+СВЦЭМ!$D$10+'СЕТ СН'!$H$5-'СЕТ СН'!$H$20</f>
        <v>3089.8560039399999</v>
      </c>
      <c r="T96" s="36">
        <f>SUMIFS(СВЦЭМ!$C$39:$C$782,СВЦЭМ!$A$39:$A$782,$A96,СВЦЭМ!$B$39:$B$782,T$83)+'СЕТ СН'!$H$12+СВЦЭМ!$D$10+'СЕТ СН'!$H$5-'СЕТ СН'!$H$20</f>
        <v>3099.8435449100002</v>
      </c>
      <c r="U96" s="36">
        <f>SUMIFS(СВЦЭМ!$C$39:$C$782,СВЦЭМ!$A$39:$A$782,$A96,СВЦЭМ!$B$39:$B$782,U$83)+'СЕТ СН'!$H$12+СВЦЭМ!$D$10+'СЕТ СН'!$H$5-'СЕТ СН'!$H$20</f>
        <v>3106.2667779100002</v>
      </c>
      <c r="V96" s="36">
        <f>SUMIFS(СВЦЭМ!$C$39:$C$782,СВЦЭМ!$A$39:$A$782,$A96,СВЦЭМ!$B$39:$B$782,V$83)+'СЕТ СН'!$H$12+СВЦЭМ!$D$10+'СЕТ СН'!$H$5-'СЕТ СН'!$H$20</f>
        <v>3105.9759690700002</v>
      </c>
      <c r="W96" s="36">
        <f>SUMIFS(СВЦЭМ!$C$39:$C$782,СВЦЭМ!$A$39:$A$782,$A96,СВЦЭМ!$B$39:$B$782,W$83)+'СЕТ СН'!$H$12+СВЦЭМ!$D$10+'СЕТ СН'!$H$5-'СЕТ СН'!$H$20</f>
        <v>3120.9110049400001</v>
      </c>
      <c r="X96" s="36">
        <f>SUMIFS(СВЦЭМ!$C$39:$C$782,СВЦЭМ!$A$39:$A$782,$A96,СВЦЭМ!$B$39:$B$782,X$83)+'СЕТ СН'!$H$12+СВЦЭМ!$D$10+'СЕТ СН'!$H$5-'СЕТ СН'!$H$20</f>
        <v>3137.6909465200001</v>
      </c>
      <c r="Y96" s="36">
        <f>SUMIFS(СВЦЭМ!$C$39:$C$782,СВЦЭМ!$A$39:$A$782,$A96,СВЦЭМ!$B$39:$B$782,Y$83)+'СЕТ СН'!$H$12+СВЦЭМ!$D$10+'СЕТ СН'!$H$5-'СЕТ СН'!$H$20</f>
        <v>3168.3495625700002</v>
      </c>
    </row>
    <row r="97" spans="1:25" ht="15.75" x14ac:dyDescent="0.2">
      <c r="A97" s="35">
        <f t="shared" si="2"/>
        <v>44575</v>
      </c>
      <c r="B97" s="36">
        <f>SUMIFS(СВЦЭМ!$C$39:$C$782,СВЦЭМ!$A$39:$A$782,$A97,СВЦЭМ!$B$39:$B$782,B$83)+'СЕТ СН'!$H$12+СВЦЭМ!$D$10+'СЕТ СН'!$H$5-'СЕТ СН'!$H$20</f>
        <v>3189.3195861300001</v>
      </c>
      <c r="C97" s="36">
        <f>SUMIFS(СВЦЭМ!$C$39:$C$782,СВЦЭМ!$A$39:$A$782,$A97,СВЦЭМ!$B$39:$B$782,C$83)+'СЕТ СН'!$H$12+СВЦЭМ!$D$10+'СЕТ СН'!$H$5-'СЕТ СН'!$H$20</f>
        <v>3210.9217982600003</v>
      </c>
      <c r="D97" s="36">
        <f>SUMIFS(СВЦЭМ!$C$39:$C$782,СВЦЭМ!$A$39:$A$782,$A97,СВЦЭМ!$B$39:$B$782,D$83)+'СЕТ СН'!$H$12+СВЦЭМ!$D$10+'СЕТ СН'!$H$5-'СЕТ СН'!$H$20</f>
        <v>3229.0096393700005</v>
      </c>
      <c r="E97" s="36">
        <f>SUMIFS(СВЦЭМ!$C$39:$C$782,СВЦЭМ!$A$39:$A$782,$A97,СВЦЭМ!$B$39:$B$782,E$83)+'СЕТ СН'!$H$12+СВЦЭМ!$D$10+'СЕТ СН'!$H$5-'СЕТ СН'!$H$20</f>
        <v>3224.0683157399999</v>
      </c>
      <c r="F97" s="36">
        <f>SUMIFS(СВЦЭМ!$C$39:$C$782,СВЦЭМ!$A$39:$A$782,$A97,СВЦЭМ!$B$39:$B$782,F$83)+'СЕТ СН'!$H$12+СВЦЭМ!$D$10+'СЕТ СН'!$H$5-'СЕТ СН'!$H$20</f>
        <v>3217.1046117400001</v>
      </c>
      <c r="G97" s="36">
        <f>SUMIFS(СВЦЭМ!$C$39:$C$782,СВЦЭМ!$A$39:$A$782,$A97,СВЦЭМ!$B$39:$B$782,G$83)+'СЕТ СН'!$H$12+СВЦЭМ!$D$10+'СЕТ СН'!$H$5-'СЕТ СН'!$H$20</f>
        <v>3198.1989614100003</v>
      </c>
      <c r="H97" s="36">
        <f>SUMIFS(СВЦЭМ!$C$39:$C$782,СВЦЭМ!$A$39:$A$782,$A97,СВЦЭМ!$B$39:$B$782,H$83)+'СЕТ СН'!$H$12+СВЦЭМ!$D$10+'СЕТ СН'!$H$5-'СЕТ СН'!$H$20</f>
        <v>3153.2712619700001</v>
      </c>
      <c r="I97" s="36">
        <f>SUMIFS(СВЦЭМ!$C$39:$C$782,СВЦЭМ!$A$39:$A$782,$A97,СВЦЭМ!$B$39:$B$782,I$83)+'СЕТ СН'!$H$12+СВЦЭМ!$D$10+'СЕТ СН'!$H$5-'СЕТ СН'!$H$20</f>
        <v>3122.0252569600002</v>
      </c>
      <c r="J97" s="36">
        <f>SUMIFS(СВЦЭМ!$C$39:$C$782,СВЦЭМ!$A$39:$A$782,$A97,СВЦЭМ!$B$39:$B$782,J$83)+'СЕТ СН'!$H$12+СВЦЭМ!$D$10+'СЕТ СН'!$H$5-'СЕТ СН'!$H$20</f>
        <v>3109.9497209300002</v>
      </c>
      <c r="K97" s="36">
        <f>SUMIFS(СВЦЭМ!$C$39:$C$782,СВЦЭМ!$A$39:$A$782,$A97,СВЦЭМ!$B$39:$B$782,K$83)+'СЕТ СН'!$H$12+СВЦЭМ!$D$10+'СЕТ СН'!$H$5-'СЕТ СН'!$H$20</f>
        <v>3105.6636037900003</v>
      </c>
      <c r="L97" s="36">
        <f>SUMIFS(СВЦЭМ!$C$39:$C$782,СВЦЭМ!$A$39:$A$782,$A97,СВЦЭМ!$B$39:$B$782,L$83)+'СЕТ СН'!$H$12+СВЦЭМ!$D$10+'СЕТ СН'!$H$5-'СЕТ СН'!$H$20</f>
        <v>3117.9950179900002</v>
      </c>
      <c r="M97" s="36">
        <f>SUMIFS(СВЦЭМ!$C$39:$C$782,СВЦЭМ!$A$39:$A$782,$A97,СВЦЭМ!$B$39:$B$782,M$83)+'СЕТ СН'!$H$12+СВЦЭМ!$D$10+'СЕТ СН'!$H$5-'СЕТ СН'!$H$20</f>
        <v>3135.6179985500003</v>
      </c>
      <c r="N97" s="36">
        <f>SUMIFS(СВЦЭМ!$C$39:$C$782,СВЦЭМ!$A$39:$A$782,$A97,СВЦЭМ!$B$39:$B$782,N$83)+'СЕТ СН'!$H$12+СВЦЭМ!$D$10+'СЕТ СН'!$H$5-'СЕТ СН'!$H$20</f>
        <v>3141.8171746900002</v>
      </c>
      <c r="O97" s="36">
        <f>SUMIFS(СВЦЭМ!$C$39:$C$782,СВЦЭМ!$A$39:$A$782,$A97,СВЦЭМ!$B$39:$B$782,O$83)+'СЕТ СН'!$H$12+СВЦЭМ!$D$10+'СЕТ СН'!$H$5-'СЕТ СН'!$H$20</f>
        <v>3167.9669426700002</v>
      </c>
      <c r="P97" s="36">
        <f>SUMIFS(СВЦЭМ!$C$39:$C$782,СВЦЭМ!$A$39:$A$782,$A97,СВЦЭМ!$B$39:$B$782,P$83)+'СЕТ СН'!$H$12+СВЦЭМ!$D$10+'СЕТ СН'!$H$5-'СЕТ СН'!$H$20</f>
        <v>3191.8510739100002</v>
      </c>
      <c r="Q97" s="36">
        <f>SUMIFS(СВЦЭМ!$C$39:$C$782,СВЦЭМ!$A$39:$A$782,$A97,СВЦЭМ!$B$39:$B$782,Q$83)+'СЕТ СН'!$H$12+СВЦЭМ!$D$10+'СЕТ СН'!$H$5-'СЕТ СН'!$H$20</f>
        <v>3182.5839474800005</v>
      </c>
      <c r="R97" s="36">
        <f>SUMIFS(СВЦЭМ!$C$39:$C$782,СВЦЭМ!$A$39:$A$782,$A97,СВЦЭМ!$B$39:$B$782,R$83)+'СЕТ СН'!$H$12+СВЦЭМ!$D$10+'СЕТ СН'!$H$5-'СЕТ СН'!$H$20</f>
        <v>3137.27587288</v>
      </c>
      <c r="S97" s="36">
        <f>SUMIFS(СВЦЭМ!$C$39:$C$782,СВЦЭМ!$A$39:$A$782,$A97,СВЦЭМ!$B$39:$B$782,S$83)+'СЕТ СН'!$H$12+СВЦЭМ!$D$10+'СЕТ СН'!$H$5-'СЕТ СН'!$H$20</f>
        <v>3119.0852555300003</v>
      </c>
      <c r="T97" s="36">
        <f>SUMIFS(СВЦЭМ!$C$39:$C$782,СВЦЭМ!$A$39:$A$782,$A97,СВЦЭМ!$B$39:$B$782,T$83)+'СЕТ СН'!$H$12+СВЦЭМ!$D$10+'СЕТ СН'!$H$5-'СЕТ СН'!$H$20</f>
        <v>3107.8746875100005</v>
      </c>
      <c r="U97" s="36">
        <f>SUMIFS(СВЦЭМ!$C$39:$C$782,СВЦЭМ!$A$39:$A$782,$A97,СВЦЭМ!$B$39:$B$782,U$83)+'СЕТ СН'!$H$12+СВЦЭМ!$D$10+'СЕТ СН'!$H$5-'СЕТ СН'!$H$20</f>
        <v>3117.8927453400001</v>
      </c>
      <c r="V97" s="36">
        <f>SUMIFS(СВЦЭМ!$C$39:$C$782,СВЦЭМ!$A$39:$A$782,$A97,СВЦЭМ!$B$39:$B$782,V$83)+'СЕТ СН'!$H$12+СВЦЭМ!$D$10+'СЕТ СН'!$H$5-'СЕТ СН'!$H$20</f>
        <v>3127.24309042</v>
      </c>
      <c r="W97" s="36">
        <f>SUMIFS(СВЦЭМ!$C$39:$C$782,СВЦЭМ!$A$39:$A$782,$A97,СВЦЭМ!$B$39:$B$782,W$83)+'СЕТ СН'!$H$12+СВЦЭМ!$D$10+'СЕТ СН'!$H$5-'СЕТ СН'!$H$20</f>
        <v>3122.5510339299999</v>
      </c>
      <c r="X97" s="36">
        <f>SUMIFS(СВЦЭМ!$C$39:$C$782,СВЦЭМ!$A$39:$A$782,$A97,СВЦЭМ!$B$39:$B$782,X$83)+'СЕТ СН'!$H$12+СВЦЭМ!$D$10+'СЕТ СН'!$H$5-'СЕТ СН'!$H$20</f>
        <v>3143.2537585</v>
      </c>
      <c r="Y97" s="36">
        <f>SUMIFS(СВЦЭМ!$C$39:$C$782,СВЦЭМ!$A$39:$A$782,$A97,СВЦЭМ!$B$39:$B$782,Y$83)+'СЕТ СН'!$H$12+СВЦЭМ!$D$10+'СЕТ СН'!$H$5-'СЕТ СН'!$H$20</f>
        <v>3159.3697374700005</v>
      </c>
    </row>
    <row r="98" spans="1:25" ht="15.75" x14ac:dyDescent="0.2">
      <c r="A98" s="35">
        <f t="shared" si="2"/>
        <v>44576</v>
      </c>
      <c r="B98" s="36">
        <f>SUMIFS(СВЦЭМ!$C$39:$C$782,СВЦЭМ!$A$39:$A$782,$A98,СВЦЭМ!$B$39:$B$782,B$83)+'СЕТ СН'!$H$12+СВЦЭМ!$D$10+'СЕТ СН'!$H$5-'СЕТ СН'!$H$20</f>
        <v>3142.0939577400004</v>
      </c>
      <c r="C98" s="36">
        <f>SUMIFS(СВЦЭМ!$C$39:$C$782,СВЦЭМ!$A$39:$A$782,$A98,СВЦЭМ!$B$39:$B$782,C$83)+'СЕТ СН'!$H$12+СВЦЭМ!$D$10+'СЕТ СН'!$H$5-'СЕТ СН'!$H$20</f>
        <v>3088.7148458900001</v>
      </c>
      <c r="D98" s="36">
        <f>SUMIFS(СВЦЭМ!$C$39:$C$782,СВЦЭМ!$A$39:$A$782,$A98,СВЦЭМ!$B$39:$B$782,D$83)+'СЕТ СН'!$H$12+СВЦЭМ!$D$10+'СЕТ СН'!$H$5-'СЕТ СН'!$H$20</f>
        <v>3128.0264240699998</v>
      </c>
      <c r="E98" s="36">
        <f>SUMIFS(СВЦЭМ!$C$39:$C$782,СВЦЭМ!$A$39:$A$782,$A98,СВЦЭМ!$B$39:$B$782,E$83)+'СЕТ СН'!$H$12+СВЦЭМ!$D$10+'СЕТ СН'!$H$5-'СЕТ СН'!$H$20</f>
        <v>3139.8702105500001</v>
      </c>
      <c r="F98" s="36">
        <f>SUMIFS(СВЦЭМ!$C$39:$C$782,СВЦЭМ!$A$39:$A$782,$A98,СВЦЭМ!$B$39:$B$782,F$83)+'СЕТ СН'!$H$12+СВЦЭМ!$D$10+'СЕТ СН'!$H$5-'СЕТ СН'!$H$20</f>
        <v>3140.6420507400003</v>
      </c>
      <c r="G98" s="36">
        <f>SUMIFS(СВЦЭМ!$C$39:$C$782,СВЦЭМ!$A$39:$A$782,$A98,СВЦЭМ!$B$39:$B$782,G$83)+'СЕТ СН'!$H$12+СВЦЭМ!$D$10+'СЕТ СН'!$H$5-'СЕТ СН'!$H$20</f>
        <v>3136.1061811899999</v>
      </c>
      <c r="H98" s="36">
        <f>SUMIFS(СВЦЭМ!$C$39:$C$782,СВЦЭМ!$A$39:$A$782,$A98,СВЦЭМ!$B$39:$B$782,H$83)+'СЕТ СН'!$H$12+СВЦЭМ!$D$10+'СЕТ СН'!$H$5-'СЕТ СН'!$H$20</f>
        <v>3099.4087020300003</v>
      </c>
      <c r="I98" s="36">
        <f>SUMIFS(СВЦЭМ!$C$39:$C$782,СВЦЭМ!$A$39:$A$782,$A98,СВЦЭМ!$B$39:$B$782,I$83)+'СЕТ СН'!$H$12+СВЦЭМ!$D$10+'СЕТ СН'!$H$5-'СЕТ СН'!$H$20</f>
        <v>3085.5789171100005</v>
      </c>
      <c r="J98" s="36">
        <f>SUMIFS(СВЦЭМ!$C$39:$C$782,СВЦЭМ!$A$39:$A$782,$A98,СВЦЭМ!$B$39:$B$782,J$83)+'СЕТ СН'!$H$12+СВЦЭМ!$D$10+'СЕТ СН'!$H$5-'СЕТ СН'!$H$20</f>
        <v>3067.1862269399999</v>
      </c>
      <c r="K98" s="36">
        <f>SUMIFS(СВЦЭМ!$C$39:$C$782,СВЦЭМ!$A$39:$A$782,$A98,СВЦЭМ!$B$39:$B$782,K$83)+'СЕТ СН'!$H$12+СВЦЭМ!$D$10+'СЕТ СН'!$H$5-'СЕТ СН'!$H$20</f>
        <v>3047.5349892300001</v>
      </c>
      <c r="L98" s="36">
        <f>SUMIFS(СВЦЭМ!$C$39:$C$782,СВЦЭМ!$A$39:$A$782,$A98,СВЦЭМ!$B$39:$B$782,L$83)+'СЕТ СН'!$H$12+СВЦЭМ!$D$10+'СЕТ СН'!$H$5-'СЕТ СН'!$H$20</f>
        <v>3038.3206734599999</v>
      </c>
      <c r="M98" s="36">
        <f>SUMIFS(СВЦЭМ!$C$39:$C$782,СВЦЭМ!$A$39:$A$782,$A98,СВЦЭМ!$B$39:$B$782,M$83)+'СЕТ СН'!$H$12+СВЦЭМ!$D$10+'СЕТ СН'!$H$5-'СЕТ СН'!$H$20</f>
        <v>3051.6567148800004</v>
      </c>
      <c r="N98" s="36">
        <f>SUMIFS(СВЦЭМ!$C$39:$C$782,СВЦЭМ!$A$39:$A$782,$A98,СВЦЭМ!$B$39:$B$782,N$83)+'СЕТ СН'!$H$12+СВЦЭМ!$D$10+'СЕТ СН'!$H$5-'СЕТ СН'!$H$20</f>
        <v>3088.3348224900001</v>
      </c>
      <c r="O98" s="36">
        <f>SUMIFS(СВЦЭМ!$C$39:$C$782,СВЦЭМ!$A$39:$A$782,$A98,СВЦЭМ!$B$39:$B$782,O$83)+'СЕТ СН'!$H$12+СВЦЭМ!$D$10+'СЕТ СН'!$H$5-'СЕТ СН'!$H$20</f>
        <v>3117.1212123400001</v>
      </c>
      <c r="P98" s="36">
        <f>SUMIFS(СВЦЭМ!$C$39:$C$782,СВЦЭМ!$A$39:$A$782,$A98,СВЦЭМ!$B$39:$B$782,P$83)+'СЕТ СН'!$H$12+СВЦЭМ!$D$10+'СЕТ СН'!$H$5-'СЕТ СН'!$H$20</f>
        <v>3119.0569938500003</v>
      </c>
      <c r="Q98" s="36">
        <f>SUMIFS(СВЦЭМ!$C$39:$C$782,СВЦЭМ!$A$39:$A$782,$A98,СВЦЭМ!$B$39:$B$782,Q$83)+'СЕТ СН'!$H$12+СВЦЭМ!$D$10+'СЕТ СН'!$H$5-'СЕТ СН'!$H$20</f>
        <v>3118.6125787199999</v>
      </c>
      <c r="R98" s="36">
        <f>SUMIFS(СВЦЭМ!$C$39:$C$782,СВЦЭМ!$A$39:$A$782,$A98,СВЦЭМ!$B$39:$B$782,R$83)+'СЕТ СН'!$H$12+СВЦЭМ!$D$10+'СЕТ СН'!$H$5-'СЕТ СН'!$H$20</f>
        <v>3075.7143158899999</v>
      </c>
      <c r="S98" s="36">
        <f>SUMIFS(СВЦЭМ!$C$39:$C$782,СВЦЭМ!$A$39:$A$782,$A98,СВЦЭМ!$B$39:$B$782,S$83)+'СЕТ СН'!$H$12+СВЦЭМ!$D$10+'СЕТ СН'!$H$5-'СЕТ СН'!$H$20</f>
        <v>3053.9538460900003</v>
      </c>
      <c r="T98" s="36">
        <f>SUMIFS(СВЦЭМ!$C$39:$C$782,СВЦЭМ!$A$39:$A$782,$A98,СВЦЭМ!$B$39:$B$782,T$83)+'СЕТ СН'!$H$12+СВЦЭМ!$D$10+'СЕТ СН'!$H$5-'СЕТ СН'!$H$20</f>
        <v>3053.1688903600002</v>
      </c>
      <c r="U98" s="36">
        <f>SUMIFS(СВЦЭМ!$C$39:$C$782,СВЦЭМ!$A$39:$A$782,$A98,СВЦЭМ!$B$39:$B$782,U$83)+'СЕТ СН'!$H$12+СВЦЭМ!$D$10+'СЕТ СН'!$H$5-'СЕТ СН'!$H$20</f>
        <v>3063.7812205300002</v>
      </c>
      <c r="V98" s="36">
        <f>SUMIFS(СВЦЭМ!$C$39:$C$782,СВЦЭМ!$A$39:$A$782,$A98,СВЦЭМ!$B$39:$B$782,V$83)+'СЕТ СН'!$H$12+СВЦЭМ!$D$10+'СЕТ СН'!$H$5-'СЕТ СН'!$H$20</f>
        <v>3074.8733760900004</v>
      </c>
      <c r="W98" s="36">
        <f>SUMIFS(СВЦЭМ!$C$39:$C$782,СВЦЭМ!$A$39:$A$782,$A98,СВЦЭМ!$B$39:$B$782,W$83)+'СЕТ СН'!$H$12+СВЦЭМ!$D$10+'СЕТ СН'!$H$5-'СЕТ СН'!$H$20</f>
        <v>3084.8540714500004</v>
      </c>
      <c r="X98" s="36">
        <f>SUMIFS(СВЦЭМ!$C$39:$C$782,СВЦЭМ!$A$39:$A$782,$A98,СВЦЭМ!$B$39:$B$782,X$83)+'СЕТ СН'!$H$12+СВЦЭМ!$D$10+'СЕТ СН'!$H$5-'СЕТ СН'!$H$20</f>
        <v>3093.2102190300002</v>
      </c>
      <c r="Y98" s="36">
        <f>SUMIFS(СВЦЭМ!$C$39:$C$782,СВЦЭМ!$A$39:$A$782,$A98,СВЦЭМ!$B$39:$B$782,Y$83)+'СЕТ СН'!$H$12+СВЦЭМ!$D$10+'СЕТ СН'!$H$5-'СЕТ СН'!$H$20</f>
        <v>3111.6326558199999</v>
      </c>
    </row>
    <row r="99" spans="1:25" ht="15.75" x14ac:dyDescent="0.2">
      <c r="A99" s="35">
        <f t="shared" si="2"/>
        <v>44577</v>
      </c>
      <c r="B99" s="36">
        <f>SUMIFS(СВЦЭМ!$C$39:$C$782,СВЦЭМ!$A$39:$A$782,$A99,СВЦЭМ!$B$39:$B$782,B$83)+'СЕТ СН'!$H$12+СВЦЭМ!$D$10+'СЕТ СН'!$H$5-'СЕТ СН'!$H$20</f>
        <v>3103.5349547200003</v>
      </c>
      <c r="C99" s="36">
        <f>SUMIFS(СВЦЭМ!$C$39:$C$782,СВЦЭМ!$A$39:$A$782,$A99,СВЦЭМ!$B$39:$B$782,C$83)+'СЕТ СН'!$H$12+СВЦЭМ!$D$10+'СЕТ СН'!$H$5-'СЕТ СН'!$H$20</f>
        <v>3124.7898626300002</v>
      </c>
      <c r="D99" s="36">
        <f>SUMIFS(СВЦЭМ!$C$39:$C$782,СВЦЭМ!$A$39:$A$782,$A99,СВЦЭМ!$B$39:$B$782,D$83)+'СЕТ СН'!$H$12+СВЦЭМ!$D$10+'СЕТ СН'!$H$5-'СЕТ СН'!$H$20</f>
        <v>3142.7470336700003</v>
      </c>
      <c r="E99" s="36">
        <f>SUMIFS(СВЦЭМ!$C$39:$C$782,СВЦЭМ!$A$39:$A$782,$A99,СВЦЭМ!$B$39:$B$782,E$83)+'СЕТ СН'!$H$12+СВЦЭМ!$D$10+'СЕТ СН'!$H$5-'СЕТ СН'!$H$20</f>
        <v>3137.5114143300002</v>
      </c>
      <c r="F99" s="36">
        <f>SUMIFS(СВЦЭМ!$C$39:$C$782,СВЦЭМ!$A$39:$A$782,$A99,СВЦЭМ!$B$39:$B$782,F$83)+'СЕТ СН'!$H$12+СВЦЭМ!$D$10+'СЕТ СН'!$H$5-'СЕТ СН'!$H$20</f>
        <v>3134.2614495400003</v>
      </c>
      <c r="G99" s="36">
        <f>SUMIFS(СВЦЭМ!$C$39:$C$782,СВЦЭМ!$A$39:$A$782,$A99,СВЦЭМ!$B$39:$B$782,G$83)+'СЕТ СН'!$H$12+СВЦЭМ!$D$10+'СЕТ СН'!$H$5-'СЕТ СН'!$H$20</f>
        <v>3132.6030333500003</v>
      </c>
      <c r="H99" s="36">
        <f>SUMIFS(СВЦЭМ!$C$39:$C$782,СВЦЭМ!$A$39:$A$782,$A99,СВЦЭМ!$B$39:$B$782,H$83)+'СЕТ СН'!$H$12+СВЦЭМ!$D$10+'СЕТ СН'!$H$5-'СЕТ СН'!$H$20</f>
        <v>3096.01926757</v>
      </c>
      <c r="I99" s="36">
        <f>SUMIFS(СВЦЭМ!$C$39:$C$782,СВЦЭМ!$A$39:$A$782,$A99,СВЦЭМ!$B$39:$B$782,I$83)+'СЕТ СН'!$H$12+СВЦЭМ!$D$10+'СЕТ СН'!$H$5-'СЕТ СН'!$H$20</f>
        <v>3073.4632513000001</v>
      </c>
      <c r="J99" s="36">
        <f>SUMIFS(СВЦЭМ!$C$39:$C$782,СВЦЭМ!$A$39:$A$782,$A99,СВЦЭМ!$B$39:$B$782,J$83)+'СЕТ СН'!$H$12+СВЦЭМ!$D$10+'СЕТ СН'!$H$5-'СЕТ СН'!$H$20</f>
        <v>3069.9420891899999</v>
      </c>
      <c r="K99" s="36">
        <f>SUMIFS(СВЦЭМ!$C$39:$C$782,СВЦЭМ!$A$39:$A$782,$A99,СВЦЭМ!$B$39:$B$782,K$83)+'СЕТ СН'!$H$12+СВЦЭМ!$D$10+'СЕТ СН'!$H$5-'СЕТ СН'!$H$20</f>
        <v>3055.9656472699999</v>
      </c>
      <c r="L99" s="36">
        <f>SUMIFS(СВЦЭМ!$C$39:$C$782,СВЦЭМ!$A$39:$A$782,$A99,СВЦЭМ!$B$39:$B$782,L$83)+'СЕТ СН'!$H$12+СВЦЭМ!$D$10+'СЕТ СН'!$H$5-'СЕТ СН'!$H$20</f>
        <v>3068.5433255600001</v>
      </c>
      <c r="M99" s="36">
        <f>SUMIFS(СВЦЭМ!$C$39:$C$782,СВЦЭМ!$A$39:$A$782,$A99,СВЦЭМ!$B$39:$B$782,M$83)+'СЕТ СН'!$H$12+СВЦЭМ!$D$10+'СЕТ СН'!$H$5-'СЕТ СН'!$H$20</f>
        <v>3090.6922692799999</v>
      </c>
      <c r="N99" s="36">
        <f>SUMIFS(СВЦЭМ!$C$39:$C$782,СВЦЭМ!$A$39:$A$782,$A99,СВЦЭМ!$B$39:$B$782,N$83)+'СЕТ СН'!$H$12+СВЦЭМ!$D$10+'СЕТ СН'!$H$5-'СЕТ СН'!$H$20</f>
        <v>3122.7644718199999</v>
      </c>
      <c r="O99" s="36">
        <f>SUMIFS(СВЦЭМ!$C$39:$C$782,СВЦЭМ!$A$39:$A$782,$A99,СВЦЭМ!$B$39:$B$782,O$83)+'СЕТ СН'!$H$12+СВЦЭМ!$D$10+'СЕТ СН'!$H$5-'СЕТ СН'!$H$20</f>
        <v>3155.64752047</v>
      </c>
      <c r="P99" s="36">
        <f>SUMIFS(СВЦЭМ!$C$39:$C$782,СВЦЭМ!$A$39:$A$782,$A99,СВЦЭМ!$B$39:$B$782,P$83)+'СЕТ СН'!$H$12+СВЦЭМ!$D$10+'СЕТ СН'!$H$5-'СЕТ СН'!$H$20</f>
        <v>3160.4672869300002</v>
      </c>
      <c r="Q99" s="36">
        <f>SUMIFS(СВЦЭМ!$C$39:$C$782,СВЦЭМ!$A$39:$A$782,$A99,СВЦЭМ!$B$39:$B$782,Q$83)+'СЕТ СН'!$H$12+СВЦЭМ!$D$10+'СЕТ СН'!$H$5-'СЕТ СН'!$H$20</f>
        <v>3159.7181918800002</v>
      </c>
      <c r="R99" s="36">
        <f>SUMIFS(СВЦЭМ!$C$39:$C$782,СВЦЭМ!$A$39:$A$782,$A99,СВЦЭМ!$B$39:$B$782,R$83)+'СЕТ СН'!$H$12+СВЦЭМ!$D$10+'СЕТ СН'!$H$5-'СЕТ СН'!$H$20</f>
        <v>3118.9382063900002</v>
      </c>
      <c r="S99" s="36">
        <f>SUMIFS(СВЦЭМ!$C$39:$C$782,СВЦЭМ!$A$39:$A$782,$A99,СВЦЭМ!$B$39:$B$782,S$83)+'СЕТ СН'!$H$12+СВЦЭМ!$D$10+'СЕТ СН'!$H$5-'СЕТ СН'!$H$20</f>
        <v>3070.6891211700004</v>
      </c>
      <c r="T99" s="36">
        <f>SUMIFS(СВЦЭМ!$C$39:$C$782,СВЦЭМ!$A$39:$A$782,$A99,СВЦЭМ!$B$39:$B$782,T$83)+'СЕТ СН'!$H$12+СВЦЭМ!$D$10+'СЕТ СН'!$H$5-'СЕТ СН'!$H$20</f>
        <v>3063.4492463000001</v>
      </c>
      <c r="U99" s="36">
        <f>SUMIFS(СВЦЭМ!$C$39:$C$782,СВЦЭМ!$A$39:$A$782,$A99,СВЦЭМ!$B$39:$B$782,U$83)+'СЕТ СН'!$H$12+СВЦЭМ!$D$10+'СЕТ СН'!$H$5-'СЕТ СН'!$H$20</f>
        <v>3075.5910811900003</v>
      </c>
      <c r="V99" s="36">
        <f>SUMIFS(СВЦЭМ!$C$39:$C$782,СВЦЭМ!$A$39:$A$782,$A99,СВЦЭМ!$B$39:$B$782,V$83)+'СЕТ СН'!$H$12+СВЦЭМ!$D$10+'СЕТ СН'!$H$5-'СЕТ СН'!$H$20</f>
        <v>3088.1686531300002</v>
      </c>
      <c r="W99" s="36">
        <f>SUMIFS(СВЦЭМ!$C$39:$C$782,СВЦЭМ!$A$39:$A$782,$A99,СВЦЭМ!$B$39:$B$782,W$83)+'СЕТ СН'!$H$12+СВЦЭМ!$D$10+'СЕТ СН'!$H$5-'СЕТ СН'!$H$20</f>
        <v>3106.6777320000001</v>
      </c>
      <c r="X99" s="36">
        <f>SUMIFS(СВЦЭМ!$C$39:$C$782,СВЦЭМ!$A$39:$A$782,$A99,СВЦЭМ!$B$39:$B$782,X$83)+'СЕТ СН'!$H$12+СВЦЭМ!$D$10+'СЕТ СН'!$H$5-'СЕТ СН'!$H$20</f>
        <v>3119.9702639000002</v>
      </c>
      <c r="Y99" s="36">
        <f>SUMIFS(СВЦЭМ!$C$39:$C$782,СВЦЭМ!$A$39:$A$782,$A99,СВЦЭМ!$B$39:$B$782,Y$83)+'СЕТ СН'!$H$12+СВЦЭМ!$D$10+'СЕТ СН'!$H$5-'СЕТ СН'!$H$20</f>
        <v>3139.9853312000005</v>
      </c>
    </row>
    <row r="100" spans="1:25" ht="15.75" x14ac:dyDescent="0.2">
      <c r="A100" s="35">
        <f t="shared" si="2"/>
        <v>44578</v>
      </c>
      <c r="B100" s="36">
        <f>SUMIFS(СВЦЭМ!$C$39:$C$782,СВЦЭМ!$A$39:$A$782,$A100,СВЦЭМ!$B$39:$B$782,B$83)+'СЕТ СН'!$H$12+СВЦЭМ!$D$10+'СЕТ СН'!$H$5-'СЕТ СН'!$H$20</f>
        <v>3168.2218580100002</v>
      </c>
      <c r="C100" s="36">
        <f>SUMIFS(СВЦЭМ!$C$39:$C$782,СВЦЭМ!$A$39:$A$782,$A100,СВЦЭМ!$B$39:$B$782,C$83)+'СЕТ СН'!$H$12+СВЦЭМ!$D$10+'СЕТ СН'!$H$5-'СЕТ СН'!$H$20</f>
        <v>3226.3525289300005</v>
      </c>
      <c r="D100" s="36">
        <f>SUMIFS(СВЦЭМ!$C$39:$C$782,СВЦЭМ!$A$39:$A$782,$A100,СВЦЭМ!$B$39:$B$782,D$83)+'СЕТ СН'!$H$12+СВЦЭМ!$D$10+'СЕТ СН'!$H$5-'СЕТ СН'!$H$20</f>
        <v>3232.0148028800004</v>
      </c>
      <c r="E100" s="36">
        <f>SUMIFS(СВЦЭМ!$C$39:$C$782,СВЦЭМ!$A$39:$A$782,$A100,СВЦЭМ!$B$39:$B$782,E$83)+'СЕТ СН'!$H$12+СВЦЭМ!$D$10+'СЕТ СН'!$H$5-'СЕТ СН'!$H$20</f>
        <v>3183.2874627700003</v>
      </c>
      <c r="F100" s="36">
        <f>SUMIFS(СВЦЭМ!$C$39:$C$782,СВЦЭМ!$A$39:$A$782,$A100,СВЦЭМ!$B$39:$B$782,F$83)+'СЕТ СН'!$H$12+СВЦЭМ!$D$10+'СЕТ СН'!$H$5-'СЕТ СН'!$H$20</f>
        <v>3185.4530369700001</v>
      </c>
      <c r="G100" s="36">
        <f>SUMIFS(СВЦЭМ!$C$39:$C$782,СВЦЭМ!$A$39:$A$782,$A100,СВЦЭМ!$B$39:$B$782,G$83)+'СЕТ СН'!$H$12+СВЦЭМ!$D$10+'СЕТ СН'!$H$5-'СЕТ СН'!$H$20</f>
        <v>3130.9357132000005</v>
      </c>
      <c r="H100" s="36">
        <f>SUMIFS(СВЦЭМ!$C$39:$C$782,СВЦЭМ!$A$39:$A$782,$A100,СВЦЭМ!$B$39:$B$782,H$83)+'СЕТ СН'!$H$12+СВЦЭМ!$D$10+'СЕТ СН'!$H$5-'СЕТ СН'!$H$20</f>
        <v>3111.16658809</v>
      </c>
      <c r="I100" s="36">
        <f>SUMIFS(СВЦЭМ!$C$39:$C$782,СВЦЭМ!$A$39:$A$782,$A100,СВЦЭМ!$B$39:$B$782,I$83)+'СЕТ СН'!$H$12+СВЦЭМ!$D$10+'СЕТ СН'!$H$5-'СЕТ СН'!$H$20</f>
        <v>3078.0233266499999</v>
      </c>
      <c r="J100" s="36">
        <f>SUMIFS(СВЦЭМ!$C$39:$C$782,СВЦЭМ!$A$39:$A$782,$A100,СВЦЭМ!$B$39:$B$782,J$83)+'СЕТ СН'!$H$12+СВЦЭМ!$D$10+'СЕТ СН'!$H$5-'СЕТ СН'!$H$20</f>
        <v>3101.6097580000005</v>
      </c>
      <c r="K100" s="36">
        <f>SUMIFS(СВЦЭМ!$C$39:$C$782,СВЦЭМ!$A$39:$A$782,$A100,СВЦЭМ!$B$39:$B$782,K$83)+'СЕТ СН'!$H$12+СВЦЭМ!$D$10+'СЕТ СН'!$H$5-'СЕТ СН'!$H$20</f>
        <v>3115.6973924200001</v>
      </c>
      <c r="L100" s="36">
        <f>SUMIFS(СВЦЭМ!$C$39:$C$782,СВЦЭМ!$A$39:$A$782,$A100,СВЦЭМ!$B$39:$B$782,L$83)+'СЕТ СН'!$H$12+СВЦЭМ!$D$10+'СЕТ СН'!$H$5-'СЕТ СН'!$H$20</f>
        <v>3120.1230105300001</v>
      </c>
      <c r="M100" s="36">
        <f>SUMIFS(СВЦЭМ!$C$39:$C$782,СВЦЭМ!$A$39:$A$782,$A100,СВЦЭМ!$B$39:$B$782,M$83)+'СЕТ СН'!$H$12+СВЦЭМ!$D$10+'СЕТ СН'!$H$5-'СЕТ СН'!$H$20</f>
        <v>3109.2030426400001</v>
      </c>
      <c r="N100" s="36">
        <f>SUMIFS(СВЦЭМ!$C$39:$C$782,СВЦЭМ!$A$39:$A$782,$A100,СВЦЭМ!$B$39:$B$782,N$83)+'СЕТ СН'!$H$12+СВЦЭМ!$D$10+'СЕТ СН'!$H$5-'СЕТ СН'!$H$20</f>
        <v>3109.1400148400003</v>
      </c>
      <c r="O100" s="36">
        <f>SUMIFS(СВЦЭМ!$C$39:$C$782,СВЦЭМ!$A$39:$A$782,$A100,СВЦЭМ!$B$39:$B$782,O$83)+'СЕТ СН'!$H$12+СВЦЭМ!$D$10+'СЕТ СН'!$H$5-'СЕТ СН'!$H$20</f>
        <v>3117.9682651100002</v>
      </c>
      <c r="P100" s="36">
        <f>SUMIFS(СВЦЭМ!$C$39:$C$782,СВЦЭМ!$A$39:$A$782,$A100,СВЦЭМ!$B$39:$B$782,P$83)+'СЕТ СН'!$H$12+СВЦЭМ!$D$10+'СЕТ СН'!$H$5-'СЕТ СН'!$H$20</f>
        <v>3119.7675285599998</v>
      </c>
      <c r="Q100" s="36">
        <f>SUMIFS(СВЦЭМ!$C$39:$C$782,СВЦЭМ!$A$39:$A$782,$A100,СВЦЭМ!$B$39:$B$782,Q$83)+'СЕТ СН'!$H$12+СВЦЭМ!$D$10+'СЕТ СН'!$H$5-'СЕТ СН'!$H$20</f>
        <v>3112.59946433</v>
      </c>
      <c r="R100" s="36">
        <f>SUMIFS(СВЦЭМ!$C$39:$C$782,СВЦЭМ!$A$39:$A$782,$A100,СВЦЭМ!$B$39:$B$782,R$83)+'СЕТ СН'!$H$12+СВЦЭМ!$D$10+'СЕТ СН'!$H$5-'СЕТ СН'!$H$20</f>
        <v>3103.6419707900004</v>
      </c>
      <c r="S100" s="36">
        <f>SUMIFS(СВЦЭМ!$C$39:$C$782,СВЦЭМ!$A$39:$A$782,$A100,СВЦЭМ!$B$39:$B$782,S$83)+'СЕТ СН'!$H$12+СВЦЭМ!$D$10+'СЕТ СН'!$H$5-'СЕТ СН'!$H$20</f>
        <v>3071.0614935900003</v>
      </c>
      <c r="T100" s="36">
        <f>SUMIFS(СВЦЭМ!$C$39:$C$782,СВЦЭМ!$A$39:$A$782,$A100,СВЦЭМ!$B$39:$B$782,T$83)+'СЕТ СН'!$H$12+СВЦЭМ!$D$10+'СЕТ СН'!$H$5-'СЕТ СН'!$H$20</f>
        <v>3111.5024448800004</v>
      </c>
      <c r="U100" s="36">
        <f>SUMIFS(СВЦЭМ!$C$39:$C$782,СВЦЭМ!$A$39:$A$782,$A100,СВЦЭМ!$B$39:$B$782,U$83)+'СЕТ СН'!$H$12+СВЦЭМ!$D$10+'СЕТ СН'!$H$5-'СЕТ СН'!$H$20</f>
        <v>3120.3413685700002</v>
      </c>
      <c r="V100" s="36">
        <f>SUMIFS(СВЦЭМ!$C$39:$C$782,СВЦЭМ!$A$39:$A$782,$A100,СВЦЭМ!$B$39:$B$782,V$83)+'СЕТ СН'!$H$12+СВЦЭМ!$D$10+'СЕТ СН'!$H$5-'СЕТ СН'!$H$20</f>
        <v>3121.0331041300001</v>
      </c>
      <c r="W100" s="36">
        <f>SUMIFS(СВЦЭМ!$C$39:$C$782,СВЦЭМ!$A$39:$A$782,$A100,СВЦЭМ!$B$39:$B$782,W$83)+'СЕТ СН'!$H$12+СВЦЭМ!$D$10+'СЕТ СН'!$H$5-'СЕТ СН'!$H$20</f>
        <v>3129.65963216</v>
      </c>
      <c r="X100" s="36">
        <f>SUMIFS(СВЦЭМ!$C$39:$C$782,СВЦЭМ!$A$39:$A$782,$A100,СВЦЭМ!$B$39:$B$782,X$83)+'СЕТ СН'!$H$12+СВЦЭМ!$D$10+'СЕТ СН'!$H$5-'СЕТ СН'!$H$20</f>
        <v>3145.7439787700005</v>
      </c>
      <c r="Y100" s="36">
        <f>SUMIFS(СВЦЭМ!$C$39:$C$782,СВЦЭМ!$A$39:$A$782,$A100,СВЦЭМ!$B$39:$B$782,Y$83)+'СЕТ СН'!$H$12+СВЦЭМ!$D$10+'СЕТ СН'!$H$5-'СЕТ СН'!$H$20</f>
        <v>3193.4706729099998</v>
      </c>
    </row>
    <row r="101" spans="1:25" ht="15.75" x14ac:dyDescent="0.2">
      <c r="A101" s="35">
        <f t="shared" si="2"/>
        <v>44579</v>
      </c>
      <c r="B101" s="36">
        <f>SUMIFS(СВЦЭМ!$C$39:$C$782,СВЦЭМ!$A$39:$A$782,$A101,СВЦЭМ!$B$39:$B$782,B$83)+'СЕТ СН'!$H$12+СВЦЭМ!$D$10+'СЕТ СН'!$H$5-'СЕТ СН'!$H$20</f>
        <v>3163.9926364500002</v>
      </c>
      <c r="C101" s="36">
        <f>SUMIFS(СВЦЭМ!$C$39:$C$782,СВЦЭМ!$A$39:$A$782,$A101,СВЦЭМ!$B$39:$B$782,C$83)+'СЕТ СН'!$H$12+СВЦЭМ!$D$10+'СЕТ СН'!$H$5-'СЕТ СН'!$H$20</f>
        <v>3184.2314096300001</v>
      </c>
      <c r="D101" s="36">
        <f>SUMIFS(СВЦЭМ!$C$39:$C$782,СВЦЭМ!$A$39:$A$782,$A101,СВЦЭМ!$B$39:$B$782,D$83)+'СЕТ СН'!$H$12+СВЦЭМ!$D$10+'СЕТ СН'!$H$5-'СЕТ СН'!$H$20</f>
        <v>3217.91777869</v>
      </c>
      <c r="E101" s="36">
        <f>SUMIFS(СВЦЭМ!$C$39:$C$782,СВЦЭМ!$A$39:$A$782,$A101,СВЦЭМ!$B$39:$B$782,E$83)+'СЕТ СН'!$H$12+СВЦЭМ!$D$10+'СЕТ СН'!$H$5-'СЕТ СН'!$H$20</f>
        <v>3224.3065373300001</v>
      </c>
      <c r="F101" s="36">
        <f>SUMIFS(СВЦЭМ!$C$39:$C$782,СВЦЭМ!$A$39:$A$782,$A101,СВЦЭМ!$B$39:$B$782,F$83)+'СЕТ СН'!$H$12+СВЦЭМ!$D$10+'СЕТ СН'!$H$5-'СЕТ СН'!$H$20</f>
        <v>3212.4097804000003</v>
      </c>
      <c r="G101" s="36">
        <f>SUMIFS(СВЦЭМ!$C$39:$C$782,СВЦЭМ!$A$39:$A$782,$A101,СВЦЭМ!$B$39:$B$782,G$83)+'СЕТ СН'!$H$12+СВЦЭМ!$D$10+'СЕТ СН'!$H$5-'СЕТ СН'!$H$20</f>
        <v>3178.8827720100003</v>
      </c>
      <c r="H101" s="36">
        <f>SUMIFS(СВЦЭМ!$C$39:$C$782,СВЦЭМ!$A$39:$A$782,$A101,СВЦЭМ!$B$39:$B$782,H$83)+'СЕТ СН'!$H$12+СВЦЭМ!$D$10+'СЕТ СН'!$H$5-'СЕТ СН'!$H$20</f>
        <v>3140.2802923100003</v>
      </c>
      <c r="I101" s="36">
        <f>SUMIFS(СВЦЭМ!$C$39:$C$782,СВЦЭМ!$A$39:$A$782,$A101,СВЦЭМ!$B$39:$B$782,I$83)+'СЕТ СН'!$H$12+СВЦЭМ!$D$10+'СЕТ СН'!$H$5-'СЕТ СН'!$H$20</f>
        <v>3109.7515608600002</v>
      </c>
      <c r="J101" s="36">
        <f>SUMIFS(СВЦЭМ!$C$39:$C$782,СВЦЭМ!$A$39:$A$782,$A101,СВЦЭМ!$B$39:$B$782,J$83)+'СЕТ СН'!$H$12+СВЦЭМ!$D$10+'СЕТ СН'!$H$5-'СЕТ СН'!$H$20</f>
        <v>3077.5315527400003</v>
      </c>
      <c r="K101" s="36">
        <f>SUMIFS(СВЦЭМ!$C$39:$C$782,СВЦЭМ!$A$39:$A$782,$A101,СВЦЭМ!$B$39:$B$782,K$83)+'СЕТ СН'!$H$12+СВЦЭМ!$D$10+'СЕТ СН'!$H$5-'СЕТ СН'!$H$20</f>
        <v>3102.81232482</v>
      </c>
      <c r="L101" s="36">
        <f>SUMIFS(СВЦЭМ!$C$39:$C$782,СВЦЭМ!$A$39:$A$782,$A101,СВЦЭМ!$B$39:$B$782,L$83)+'СЕТ СН'!$H$12+СВЦЭМ!$D$10+'СЕТ СН'!$H$5-'СЕТ СН'!$H$20</f>
        <v>3112.7086252200002</v>
      </c>
      <c r="M101" s="36">
        <f>SUMIFS(СВЦЭМ!$C$39:$C$782,СВЦЭМ!$A$39:$A$782,$A101,СВЦЭМ!$B$39:$B$782,M$83)+'СЕТ СН'!$H$12+СВЦЭМ!$D$10+'СЕТ СН'!$H$5-'СЕТ СН'!$H$20</f>
        <v>3129.2065015900002</v>
      </c>
      <c r="N101" s="36">
        <f>SUMIFS(СВЦЭМ!$C$39:$C$782,СВЦЭМ!$A$39:$A$782,$A101,СВЦЭМ!$B$39:$B$782,N$83)+'СЕТ СН'!$H$12+СВЦЭМ!$D$10+'СЕТ СН'!$H$5-'СЕТ СН'!$H$20</f>
        <v>3117.0100139000001</v>
      </c>
      <c r="O101" s="36">
        <f>SUMIFS(СВЦЭМ!$C$39:$C$782,СВЦЭМ!$A$39:$A$782,$A101,СВЦЭМ!$B$39:$B$782,O$83)+'СЕТ СН'!$H$12+СВЦЭМ!$D$10+'СЕТ СН'!$H$5-'СЕТ СН'!$H$20</f>
        <v>3132.8484699300002</v>
      </c>
      <c r="P101" s="36">
        <f>SUMIFS(СВЦЭМ!$C$39:$C$782,СВЦЭМ!$A$39:$A$782,$A101,СВЦЭМ!$B$39:$B$782,P$83)+'СЕТ СН'!$H$12+СВЦЭМ!$D$10+'СЕТ СН'!$H$5-'СЕТ СН'!$H$20</f>
        <v>3147.9455414900003</v>
      </c>
      <c r="Q101" s="36">
        <f>SUMIFS(СВЦЭМ!$C$39:$C$782,СВЦЭМ!$A$39:$A$782,$A101,СВЦЭМ!$B$39:$B$782,Q$83)+'СЕТ СН'!$H$12+СВЦЭМ!$D$10+'СЕТ СН'!$H$5-'СЕТ СН'!$H$20</f>
        <v>3150.4311401600003</v>
      </c>
      <c r="R101" s="36">
        <f>SUMIFS(СВЦЭМ!$C$39:$C$782,СВЦЭМ!$A$39:$A$782,$A101,СВЦЭМ!$B$39:$B$782,R$83)+'СЕТ СН'!$H$12+СВЦЭМ!$D$10+'СЕТ СН'!$H$5-'СЕТ СН'!$H$20</f>
        <v>3115.9482522600001</v>
      </c>
      <c r="S101" s="36">
        <f>SUMIFS(СВЦЭМ!$C$39:$C$782,СВЦЭМ!$A$39:$A$782,$A101,СВЦЭМ!$B$39:$B$782,S$83)+'СЕТ СН'!$H$12+СВЦЭМ!$D$10+'СЕТ СН'!$H$5-'СЕТ СН'!$H$20</f>
        <v>3105.6731827399999</v>
      </c>
      <c r="T101" s="36">
        <f>SUMIFS(СВЦЭМ!$C$39:$C$782,СВЦЭМ!$A$39:$A$782,$A101,СВЦЭМ!$B$39:$B$782,T$83)+'СЕТ СН'!$H$12+СВЦЭМ!$D$10+'СЕТ СН'!$H$5-'СЕТ СН'!$H$20</f>
        <v>3110.5787216799999</v>
      </c>
      <c r="U101" s="36">
        <f>SUMIFS(СВЦЭМ!$C$39:$C$782,СВЦЭМ!$A$39:$A$782,$A101,СВЦЭМ!$B$39:$B$782,U$83)+'СЕТ СН'!$H$12+СВЦЭМ!$D$10+'СЕТ СН'!$H$5-'СЕТ СН'!$H$20</f>
        <v>3095.09770415</v>
      </c>
      <c r="V101" s="36">
        <f>SUMIFS(СВЦЭМ!$C$39:$C$782,СВЦЭМ!$A$39:$A$782,$A101,СВЦЭМ!$B$39:$B$782,V$83)+'СЕТ СН'!$H$12+СВЦЭМ!$D$10+'СЕТ СН'!$H$5-'СЕТ СН'!$H$20</f>
        <v>3089.0851977299999</v>
      </c>
      <c r="W101" s="36">
        <f>SUMIFS(СВЦЭМ!$C$39:$C$782,СВЦЭМ!$A$39:$A$782,$A101,СВЦЭМ!$B$39:$B$782,W$83)+'СЕТ СН'!$H$12+СВЦЭМ!$D$10+'СЕТ СН'!$H$5-'СЕТ СН'!$H$20</f>
        <v>3104.2987724300001</v>
      </c>
      <c r="X101" s="36">
        <f>SUMIFS(СВЦЭМ!$C$39:$C$782,СВЦЭМ!$A$39:$A$782,$A101,СВЦЭМ!$B$39:$B$782,X$83)+'СЕТ СН'!$H$12+СВЦЭМ!$D$10+'СЕТ СН'!$H$5-'СЕТ СН'!$H$20</f>
        <v>3123.2302805300001</v>
      </c>
      <c r="Y101" s="36">
        <f>SUMIFS(СВЦЭМ!$C$39:$C$782,СВЦЭМ!$A$39:$A$782,$A101,СВЦЭМ!$B$39:$B$782,Y$83)+'СЕТ СН'!$H$12+СВЦЭМ!$D$10+'СЕТ СН'!$H$5-'СЕТ СН'!$H$20</f>
        <v>3133.8297749100002</v>
      </c>
    </row>
    <row r="102" spans="1:25" ht="15.75" x14ac:dyDescent="0.2">
      <c r="A102" s="35">
        <f t="shared" si="2"/>
        <v>44580</v>
      </c>
      <c r="B102" s="36">
        <f>SUMIFS(СВЦЭМ!$C$39:$C$782,СВЦЭМ!$A$39:$A$782,$A102,СВЦЭМ!$B$39:$B$782,B$83)+'СЕТ СН'!$H$12+СВЦЭМ!$D$10+'СЕТ СН'!$H$5-'СЕТ СН'!$H$20</f>
        <v>3186.9360761200005</v>
      </c>
      <c r="C102" s="36">
        <f>SUMIFS(СВЦЭМ!$C$39:$C$782,СВЦЭМ!$A$39:$A$782,$A102,СВЦЭМ!$B$39:$B$782,C$83)+'СЕТ СН'!$H$12+СВЦЭМ!$D$10+'СЕТ СН'!$H$5-'СЕТ СН'!$H$20</f>
        <v>3215.1237785500002</v>
      </c>
      <c r="D102" s="36">
        <f>SUMIFS(СВЦЭМ!$C$39:$C$782,СВЦЭМ!$A$39:$A$782,$A102,СВЦЭМ!$B$39:$B$782,D$83)+'СЕТ СН'!$H$12+СВЦЭМ!$D$10+'СЕТ СН'!$H$5-'СЕТ СН'!$H$20</f>
        <v>3236.7703688600004</v>
      </c>
      <c r="E102" s="36">
        <f>SUMIFS(СВЦЭМ!$C$39:$C$782,СВЦЭМ!$A$39:$A$782,$A102,СВЦЭМ!$B$39:$B$782,E$83)+'СЕТ СН'!$H$12+СВЦЭМ!$D$10+'СЕТ СН'!$H$5-'СЕТ СН'!$H$20</f>
        <v>3238.5624016100001</v>
      </c>
      <c r="F102" s="36">
        <f>SUMIFS(СВЦЭМ!$C$39:$C$782,СВЦЭМ!$A$39:$A$782,$A102,СВЦЭМ!$B$39:$B$782,F$83)+'СЕТ СН'!$H$12+СВЦЭМ!$D$10+'СЕТ СН'!$H$5-'СЕТ СН'!$H$20</f>
        <v>3227.8592515099999</v>
      </c>
      <c r="G102" s="36">
        <f>SUMIFS(СВЦЭМ!$C$39:$C$782,СВЦЭМ!$A$39:$A$782,$A102,СВЦЭМ!$B$39:$B$782,G$83)+'СЕТ СН'!$H$12+СВЦЭМ!$D$10+'СЕТ СН'!$H$5-'СЕТ СН'!$H$20</f>
        <v>3186.4410494600002</v>
      </c>
      <c r="H102" s="36">
        <f>SUMIFS(СВЦЭМ!$C$39:$C$782,СВЦЭМ!$A$39:$A$782,$A102,СВЦЭМ!$B$39:$B$782,H$83)+'СЕТ СН'!$H$12+СВЦЭМ!$D$10+'СЕТ СН'!$H$5-'СЕТ СН'!$H$20</f>
        <v>3149.64744651</v>
      </c>
      <c r="I102" s="36">
        <f>SUMIFS(СВЦЭМ!$C$39:$C$782,СВЦЭМ!$A$39:$A$782,$A102,СВЦЭМ!$B$39:$B$782,I$83)+'СЕТ СН'!$H$12+СВЦЭМ!$D$10+'СЕТ СН'!$H$5-'СЕТ СН'!$H$20</f>
        <v>3119.4398559000001</v>
      </c>
      <c r="J102" s="36">
        <f>SUMIFS(СВЦЭМ!$C$39:$C$782,СВЦЭМ!$A$39:$A$782,$A102,СВЦЭМ!$B$39:$B$782,J$83)+'СЕТ СН'!$H$12+СВЦЭМ!$D$10+'СЕТ СН'!$H$5-'СЕТ СН'!$H$20</f>
        <v>3102.5730472200003</v>
      </c>
      <c r="K102" s="36">
        <f>SUMIFS(СВЦЭМ!$C$39:$C$782,СВЦЭМ!$A$39:$A$782,$A102,СВЦЭМ!$B$39:$B$782,K$83)+'СЕТ СН'!$H$12+СВЦЭМ!$D$10+'СЕТ СН'!$H$5-'СЕТ СН'!$H$20</f>
        <v>3102.3046574600003</v>
      </c>
      <c r="L102" s="36">
        <f>SUMIFS(СВЦЭМ!$C$39:$C$782,СВЦЭМ!$A$39:$A$782,$A102,СВЦЭМ!$B$39:$B$782,L$83)+'СЕТ СН'!$H$12+СВЦЭМ!$D$10+'СЕТ СН'!$H$5-'СЕТ СН'!$H$20</f>
        <v>3109.79831775</v>
      </c>
      <c r="M102" s="36">
        <f>SUMIFS(СВЦЭМ!$C$39:$C$782,СВЦЭМ!$A$39:$A$782,$A102,СВЦЭМ!$B$39:$B$782,M$83)+'СЕТ СН'!$H$12+СВЦЭМ!$D$10+'СЕТ СН'!$H$5-'СЕТ СН'!$H$20</f>
        <v>3118.6353185500002</v>
      </c>
      <c r="N102" s="36">
        <f>SUMIFS(СВЦЭМ!$C$39:$C$782,СВЦЭМ!$A$39:$A$782,$A102,СВЦЭМ!$B$39:$B$782,N$83)+'СЕТ СН'!$H$12+СВЦЭМ!$D$10+'СЕТ СН'!$H$5-'СЕТ СН'!$H$20</f>
        <v>3120.1976401400002</v>
      </c>
      <c r="O102" s="36">
        <f>SUMIFS(СВЦЭМ!$C$39:$C$782,СВЦЭМ!$A$39:$A$782,$A102,СВЦЭМ!$B$39:$B$782,O$83)+'СЕТ СН'!$H$12+СВЦЭМ!$D$10+'СЕТ СН'!$H$5-'СЕТ СН'!$H$20</f>
        <v>3155.1634407199999</v>
      </c>
      <c r="P102" s="36">
        <f>SUMIFS(СВЦЭМ!$C$39:$C$782,СВЦЭМ!$A$39:$A$782,$A102,СВЦЭМ!$B$39:$B$782,P$83)+'СЕТ СН'!$H$12+СВЦЭМ!$D$10+'СЕТ СН'!$H$5-'СЕТ СН'!$H$20</f>
        <v>3158.3808009499999</v>
      </c>
      <c r="Q102" s="36">
        <f>SUMIFS(СВЦЭМ!$C$39:$C$782,СВЦЭМ!$A$39:$A$782,$A102,СВЦЭМ!$B$39:$B$782,Q$83)+'СЕТ СН'!$H$12+СВЦЭМ!$D$10+'СЕТ СН'!$H$5-'СЕТ СН'!$H$20</f>
        <v>3151.4178780299999</v>
      </c>
      <c r="R102" s="36">
        <f>SUMIFS(СВЦЭМ!$C$39:$C$782,СВЦЭМ!$A$39:$A$782,$A102,СВЦЭМ!$B$39:$B$782,R$83)+'СЕТ СН'!$H$12+СВЦЭМ!$D$10+'СЕТ СН'!$H$5-'СЕТ СН'!$H$20</f>
        <v>3124.9063956099999</v>
      </c>
      <c r="S102" s="36">
        <f>SUMIFS(СВЦЭМ!$C$39:$C$782,СВЦЭМ!$A$39:$A$782,$A102,СВЦЭМ!$B$39:$B$782,S$83)+'СЕТ СН'!$H$12+СВЦЭМ!$D$10+'СЕТ СН'!$H$5-'СЕТ СН'!$H$20</f>
        <v>3102.4000386600001</v>
      </c>
      <c r="T102" s="36">
        <f>SUMIFS(СВЦЭМ!$C$39:$C$782,СВЦЭМ!$A$39:$A$782,$A102,СВЦЭМ!$B$39:$B$782,T$83)+'СЕТ СН'!$H$12+СВЦЭМ!$D$10+'СЕТ СН'!$H$5-'СЕТ СН'!$H$20</f>
        <v>3095.2047210199999</v>
      </c>
      <c r="U102" s="36">
        <f>SUMIFS(СВЦЭМ!$C$39:$C$782,СВЦЭМ!$A$39:$A$782,$A102,СВЦЭМ!$B$39:$B$782,U$83)+'СЕТ СН'!$H$12+СВЦЭМ!$D$10+'СЕТ СН'!$H$5-'СЕТ СН'!$H$20</f>
        <v>3099.8980605900001</v>
      </c>
      <c r="V102" s="36">
        <f>SUMIFS(СВЦЭМ!$C$39:$C$782,СВЦЭМ!$A$39:$A$782,$A102,СВЦЭМ!$B$39:$B$782,V$83)+'СЕТ СН'!$H$12+СВЦЭМ!$D$10+'СЕТ СН'!$H$5-'СЕТ СН'!$H$20</f>
        <v>3091.4188316200002</v>
      </c>
      <c r="W102" s="36">
        <f>SUMIFS(СВЦЭМ!$C$39:$C$782,СВЦЭМ!$A$39:$A$782,$A102,СВЦЭМ!$B$39:$B$782,W$83)+'СЕТ СН'!$H$12+СВЦЭМ!$D$10+'СЕТ СН'!$H$5-'СЕТ СН'!$H$20</f>
        <v>3102.5117386299999</v>
      </c>
      <c r="X102" s="36">
        <f>SUMIFS(СВЦЭМ!$C$39:$C$782,СВЦЭМ!$A$39:$A$782,$A102,СВЦЭМ!$B$39:$B$782,X$83)+'СЕТ СН'!$H$12+СВЦЭМ!$D$10+'СЕТ СН'!$H$5-'СЕТ СН'!$H$20</f>
        <v>3120.7825072400001</v>
      </c>
      <c r="Y102" s="36">
        <f>SUMIFS(СВЦЭМ!$C$39:$C$782,СВЦЭМ!$A$39:$A$782,$A102,СВЦЭМ!$B$39:$B$782,Y$83)+'СЕТ СН'!$H$12+СВЦЭМ!$D$10+'СЕТ СН'!$H$5-'СЕТ СН'!$H$20</f>
        <v>3131.0033389400005</v>
      </c>
    </row>
    <row r="103" spans="1:25" ht="15.75" x14ac:dyDescent="0.2">
      <c r="A103" s="35">
        <f t="shared" si="2"/>
        <v>44581</v>
      </c>
      <c r="B103" s="36">
        <f>SUMIFS(СВЦЭМ!$C$39:$C$782,СВЦЭМ!$A$39:$A$782,$A103,СВЦЭМ!$B$39:$B$782,B$83)+'СЕТ СН'!$H$12+СВЦЭМ!$D$10+'СЕТ СН'!$H$5-'СЕТ СН'!$H$20</f>
        <v>3160.8648924600002</v>
      </c>
      <c r="C103" s="36">
        <f>SUMIFS(СВЦЭМ!$C$39:$C$782,СВЦЭМ!$A$39:$A$782,$A103,СВЦЭМ!$B$39:$B$782,C$83)+'СЕТ СН'!$H$12+СВЦЭМ!$D$10+'СЕТ СН'!$H$5-'СЕТ СН'!$H$20</f>
        <v>3169.8408523000003</v>
      </c>
      <c r="D103" s="36">
        <f>SUMIFS(СВЦЭМ!$C$39:$C$782,СВЦЭМ!$A$39:$A$782,$A103,СВЦЭМ!$B$39:$B$782,D$83)+'СЕТ СН'!$H$12+СВЦЭМ!$D$10+'СЕТ СН'!$H$5-'СЕТ СН'!$H$20</f>
        <v>3214.1150957300001</v>
      </c>
      <c r="E103" s="36">
        <f>SUMIFS(СВЦЭМ!$C$39:$C$782,СВЦЭМ!$A$39:$A$782,$A103,СВЦЭМ!$B$39:$B$782,E$83)+'СЕТ СН'!$H$12+СВЦЭМ!$D$10+'СЕТ СН'!$H$5-'СЕТ СН'!$H$20</f>
        <v>3228.9082125000004</v>
      </c>
      <c r="F103" s="36">
        <f>SUMIFS(СВЦЭМ!$C$39:$C$782,СВЦЭМ!$A$39:$A$782,$A103,СВЦЭМ!$B$39:$B$782,F$83)+'СЕТ СН'!$H$12+СВЦЭМ!$D$10+'СЕТ СН'!$H$5-'СЕТ СН'!$H$20</f>
        <v>3220.1270055000005</v>
      </c>
      <c r="G103" s="36">
        <f>SUMIFS(СВЦЭМ!$C$39:$C$782,СВЦЭМ!$A$39:$A$782,$A103,СВЦЭМ!$B$39:$B$782,G$83)+'СЕТ СН'!$H$12+СВЦЭМ!$D$10+'СЕТ СН'!$H$5-'СЕТ СН'!$H$20</f>
        <v>3198.4440840000002</v>
      </c>
      <c r="H103" s="36">
        <f>SUMIFS(СВЦЭМ!$C$39:$C$782,СВЦЭМ!$A$39:$A$782,$A103,СВЦЭМ!$B$39:$B$782,H$83)+'СЕТ СН'!$H$12+СВЦЭМ!$D$10+'СЕТ СН'!$H$5-'СЕТ СН'!$H$20</f>
        <v>3146.2141942600001</v>
      </c>
      <c r="I103" s="36">
        <f>SUMIFS(СВЦЭМ!$C$39:$C$782,СВЦЭМ!$A$39:$A$782,$A103,СВЦЭМ!$B$39:$B$782,I$83)+'СЕТ СН'!$H$12+СВЦЭМ!$D$10+'СЕТ СН'!$H$5-'СЕТ СН'!$H$20</f>
        <v>3118.8258267600004</v>
      </c>
      <c r="J103" s="36">
        <f>SUMIFS(СВЦЭМ!$C$39:$C$782,СВЦЭМ!$A$39:$A$782,$A103,СВЦЭМ!$B$39:$B$782,J$83)+'СЕТ СН'!$H$12+СВЦЭМ!$D$10+'СЕТ СН'!$H$5-'СЕТ СН'!$H$20</f>
        <v>3106.0376707200003</v>
      </c>
      <c r="K103" s="36">
        <f>SUMIFS(СВЦЭМ!$C$39:$C$782,СВЦЭМ!$A$39:$A$782,$A103,СВЦЭМ!$B$39:$B$782,K$83)+'СЕТ СН'!$H$12+СВЦЭМ!$D$10+'СЕТ СН'!$H$5-'СЕТ СН'!$H$20</f>
        <v>3101.9636809700005</v>
      </c>
      <c r="L103" s="36">
        <f>SUMIFS(СВЦЭМ!$C$39:$C$782,СВЦЭМ!$A$39:$A$782,$A103,СВЦЭМ!$B$39:$B$782,L$83)+'СЕТ СН'!$H$12+СВЦЭМ!$D$10+'СЕТ СН'!$H$5-'СЕТ СН'!$H$20</f>
        <v>3102.91544307</v>
      </c>
      <c r="M103" s="36">
        <f>SUMIFS(СВЦЭМ!$C$39:$C$782,СВЦЭМ!$A$39:$A$782,$A103,СВЦЭМ!$B$39:$B$782,M$83)+'СЕТ СН'!$H$12+СВЦЭМ!$D$10+'СЕТ СН'!$H$5-'СЕТ СН'!$H$20</f>
        <v>3108.1032028300001</v>
      </c>
      <c r="N103" s="36">
        <f>SUMIFS(СВЦЭМ!$C$39:$C$782,СВЦЭМ!$A$39:$A$782,$A103,СВЦЭМ!$B$39:$B$782,N$83)+'СЕТ СН'!$H$12+СВЦЭМ!$D$10+'СЕТ СН'!$H$5-'СЕТ СН'!$H$20</f>
        <v>3135.7494118800005</v>
      </c>
      <c r="O103" s="36">
        <f>SUMIFS(СВЦЭМ!$C$39:$C$782,СВЦЭМ!$A$39:$A$782,$A103,СВЦЭМ!$B$39:$B$782,O$83)+'СЕТ СН'!$H$12+СВЦЭМ!$D$10+'СЕТ СН'!$H$5-'СЕТ СН'!$H$20</f>
        <v>3155.9461656399999</v>
      </c>
      <c r="P103" s="36">
        <f>SUMIFS(СВЦЭМ!$C$39:$C$782,СВЦЭМ!$A$39:$A$782,$A103,СВЦЭМ!$B$39:$B$782,P$83)+'СЕТ СН'!$H$12+СВЦЭМ!$D$10+'СЕТ СН'!$H$5-'СЕТ СН'!$H$20</f>
        <v>3153.6790981000004</v>
      </c>
      <c r="Q103" s="36">
        <f>SUMIFS(СВЦЭМ!$C$39:$C$782,СВЦЭМ!$A$39:$A$782,$A103,СВЦЭМ!$B$39:$B$782,Q$83)+'СЕТ СН'!$H$12+СВЦЭМ!$D$10+'СЕТ СН'!$H$5-'СЕТ СН'!$H$20</f>
        <v>3142.11867575</v>
      </c>
      <c r="R103" s="36">
        <f>SUMIFS(СВЦЭМ!$C$39:$C$782,СВЦЭМ!$A$39:$A$782,$A103,СВЦЭМ!$B$39:$B$782,R$83)+'СЕТ СН'!$H$12+СВЦЭМ!$D$10+'СЕТ СН'!$H$5-'СЕТ СН'!$H$20</f>
        <v>3117.04036017</v>
      </c>
      <c r="S103" s="36">
        <f>SUMIFS(СВЦЭМ!$C$39:$C$782,СВЦЭМ!$A$39:$A$782,$A103,СВЦЭМ!$B$39:$B$782,S$83)+'СЕТ СН'!$H$12+СВЦЭМ!$D$10+'СЕТ СН'!$H$5-'СЕТ СН'!$H$20</f>
        <v>3093.8972536400001</v>
      </c>
      <c r="T103" s="36">
        <f>SUMIFS(СВЦЭМ!$C$39:$C$782,СВЦЭМ!$A$39:$A$782,$A103,СВЦЭМ!$B$39:$B$782,T$83)+'СЕТ СН'!$H$12+СВЦЭМ!$D$10+'СЕТ СН'!$H$5-'СЕТ СН'!$H$20</f>
        <v>3088.30810931</v>
      </c>
      <c r="U103" s="36">
        <f>SUMIFS(СВЦЭМ!$C$39:$C$782,СВЦЭМ!$A$39:$A$782,$A103,СВЦЭМ!$B$39:$B$782,U$83)+'СЕТ СН'!$H$12+СВЦЭМ!$D$10+'СЕТ СН'!$H$5-'СЕТ СН'!$H$20</f>
        <v>3101.6710756400003</v>
      </c>
      <c r="V103" s="36">
        <f>SUMIFS(СВЦЭМ!$C$39:$C$782,СВЦЭМ!$A$39:$A$782,$A103,СВЦЭМ!$B$39:$B$782,V$83)+'СЕТ СН'!$H$12+СВЦЭМ!$D$10+'СЕТ СН'!$H$5-'СЕТ СН'!$H$20</f>
        <v>3109.5982084900002</v>
      </c>
      <c r="W103" s="36">
        <f>SUMIFS(СВЦЭМ!$C$39:$C$782,СВЦЭМ!$A$39:$A$782,$A103,СВЦЭМ!$B$39:$B$782,W$83)+'СЕТ СН'!$H$12+СВЦЭМ!$D$10+'СЕТ СН'!$H$5-'СЕТ СН'!$H$20</f>
        <v>3123.94997676</v>
      </c>
      <c r="X103" s="36">
        <f>SUMIFS(СВЦЭМ!$C$39:$C$782,СВЦЭМ!$A$39:$A$782,$A103,СВЦЭМ!$B$39:$B$782,X$83)+'СЕТ СН'!$H$12+СВЦЭМ!$D$10+'СЕТ СН'!$H$5-'СЕТ СН'!$H$20</f>
        <v>3149.2958778400002</v>
      </c>
      <c r="Y103" s="36">
        <f>SUMIFS(СВЦЭМ!$C$39:$C$782,СВЦЭМ!$A$39:$A$782,$A103,СВЦЭМ!$B$39:$B$782,Y$83)+'СЕТ СН'!$H$12+СВЦЭМ!$D$10+'СЕТ СН'!$H$5-'СЕТ СН'!$H$20</f>
        <v>3182.7418002000004</v>
      </c>
    </row>
    <row r="104" spans="1:25" ht="15.75" x14ac:dyDescent="0.2">
      <c r="A104" s="35">
        <f t="shared" si="2"/>
        <v>44582</v>
      </c>
      <c r="B104" s="36">
        <f>SUMIFS(СВЦЭМ!$C$39:$C$782,СВЦЭМ!$A$39:$A$782,$A104,СВЦЭМ!$B$39:$B$782,B$83)+'СЕТ СН'!$H$12+СВЦЭМ!$D$10+'СЕТ СН'!$H$5-'СЕТ СН'!$H$20</f>
        <v>3161.0798750600002</v>
      </c>
      <c r="C104" s="36">
        <f>SUMIFS(СВЦЭМ!$C$39:$C$782,СВЦЭМ!$A$39:$A$782,$A104,СВЦЭМ!$B$39:$B$782,C$83)+'СЕТ СН'!$H$12+СВЦЭМ!$D$10+'СЕТ СН'!$H$5-'СЕТ СН'!$H$20</f>
        <v>3159.9908612200002</v>
      </c>
      <c r="D104" s="36">
        <f>SUMIFS(СВЦЭМ!$C$39:$C$782,СВЦЭМ!$A$39:$A$782,$A104,СВЦЭМ!$B$39:$B$782,D$83)+'СЕТ СН'!$H$12+СВЦЭМ!$D$10+'СЕТ СН'!$H$5-'СЕТ СН'!$H$20</f>
        <v>3182.6990986400001</v>
      </c>
      <c r="E104" s="36">
        <f>SUMIFS(СВЦЭМ!$C$39:$C$782,СВЦЭМ!$A$39:$A$782,$A104,СВЦЭМ!$B$39:$B$782,E$83)+'СЕТ СН'!$H$12+СВЦЭМ!$D$10+'СЕТ СН'!$H$5-'СЕТ СН'!$H$20</f>
        <v>3173.1531693699999</v>
      </c>
      <c r="F104" s="36">
        <f>SUMIFS(СВЦЭМ!$C$39:$C$782,СВЦЭМ!$A$39:$A$782,$A104,СВЦЭМ!$B$39:$B$782,F$83)+'СЕТ СН'!$H$12+СВЦЭМ!$D$10+'СЕТ СН'!$H$5-'СЕТ СН'!$H$20</f>
        <v>3168.8394617700001</v>
      </c>
      <c r="G104" s="36">
        <f>SUMIFS(СВЦЭМ!$C$39:$C$782,СВЦЭМ!$A$39:$A$782,$A104,СВЦЭМ!$B$39:$B$782,G$83)+'СЕТ СН'!$H$12+СВЦЭМ!$D$10+'СЕТ СН'!$H$5-'СЕТ СН'!$H$20</f>
        <v>3160.6405784799999</v>
      </c>
      <c r="H104" s="36">
        <f>SUMIFS(СВЦЭМ!$C$39:$C$782,СВЦЭМ!$A$39:$A$782,$A104,СВЦЭМ!$B$39:$B$782,H$83)+'СЕТ СН'!$H$12+СВЦЭМ!$D$10+'СЕТ СН'!$H$5-'СЕТ СН'!$H$20</f>
        <v>3119.06127294</v>
      </c>
      <c r="I104" s="36">
        <f>SUMIFS(СВЦЭМ!$C$39:$C$782,СВЦЭМ!$A$39:$A$782,$A104,СВЦЭМ!$B$39:$B$782,I$83)+'СЕТ СН'!$H$12+СВЦЭМ!$D$10+'СЕТ СН'!$H$5-'СЕТ СН'!$H$20</f>
        <v>3127.3777454800002</v>
      </c>
      <c r="J104" s="36">
        <f>SUMIFS(СВЦЭМ!$C$39:$C$782,СВЦЭМ!$A$39:$A$782,$A104,СВЦЭМ!$B$39:$B$782,J$83)+'СЕТ СН'!$H$12+СВЦЭМ!$D$10+'СЕТ СН'!$H$5-'СЕТ СН'!$H$20</f>
        <v>3123.9190545600004</v>
      </c>
      <c r="K104" s="36">
        <f>SUMIFS(СВЦЭМ!$C$39:$C$782,СВЦЭМ!$A$39:$A$782,$A104,СВЦЭМ!$B$39:$B$782,K$83)+'СЕТ СН'!$H$12+СВЦЭМ!$D$10+'СЕТ СН'!$H$5-'СЕТ СН'!$H$20</f>
        <v>3093.1583101300002</v>
      </c>
      <c r="L104" s="36">
        <f>SUMIFS(СВЦЭМ!$C$39:$C$782,СВЦЭМ!$A$39:$A$782,$A104,СВЦЭМ!$B$39:$B$782,L$83)+'СЕТ СН'!$H$12+СВЦЭМ!$D$10+'СЕТ СН'!$H$5-'СЕТ СН'!$H$20</f>
        <v>3093.1461218800005</v>
      </c>
      <c r="M104" s="36">
        <f>SUMIFS(СВЦЭМ!$C$39:$C$782,СВЦЭМ!$A$39:$A$782,$A104,СВЦЭМ!$B$39:$B$782,M$83)+'СЕТ СН'!$H$12+СВЦЭМ!$D$10+'СЕТ СН'!$H$5-'СЕТ СН'!$H$20</f>
        <v>3118.5317803799999</v>
      </c>
      <c r="N104" s="36">
        <f>SUMIFS(СВЦЭМ!$C$39:$C$782,СВЦЭМ!$A$39:$A$782,$A104,СВЦЭМ!$B$39:$B$782,N$83)+'СЕТ СН'!$H$12+СВЦЭМ!$D$10+'СЕТ СН'!$H$5-'СЕТ СН'!$H$20</f>
        <v>3141.9879769700001</v>
      </c>
      <c r="O104" s="36">
        <f>SUMIFS(СВЦЭМ!$C$39:$C$782,СВЦЭМ!$A$39:$A$782,$A104,СВЦЭМ!$B$39:$B$782,O$83)+'СЕТ СН'!$H$12+СВЦЭМ!$D$10+'СЕТ СН'!$H$5-'СЕТ СН'!$H$20</f>
        <v>3175.5570761600002</v>
      </c>
      <c r="P104" s="36">
        <f>SUMIFS(СВЦЭМ!$C$39:$C$782,СВЦЭМ!$A$39:$A$782,$A104,СВЦЭМ!$B$39:$B$782,P$83)+'СЕТ СН'!$H$12+СВЦЭМ!$D$10+'СЕТ СН'!$H$5-'СЕТ СН'!$H$20</f>
        <v>3173.1251728100001</v>
      </c>
      <c r="Q104" s="36">
        <f>SUMIFS(СВЦЭМ!$C$39:$C$782,СВЦЭМ!$A$39:$A$782,$A104,СВЦЭМ!$B$39:$B$782,Q$83)+'СЕТ СН'!$H$12+СВЦЭМ!$D$10+'СЕТ СН'!$H$5-'СЕТ СН'!$H$20</f>
        <v>3161.5160834500002</v>
      </c>
      <c r="R104" s="36">
        <f>SUMIFS(СВЦЭМ!$C$39:$C$782,СВЦЭМ!$A$39:$A$782,$A104,СВЦЭМ!$B$39:$B$782,R$83)+'СЕТ СН'!$H$12+СВЦЭМ!$D$10+'СЕТ СН'!$H$5-'СЕТ СН'!$H$20</f>
        <v>3140.8073801300002</v>
      </c>
      <c r="S104" s="36">
        <f>SUMIFS(СВЦЭМ!$C$39:$C$782,СВЦЭМ!$A$39:$A$782,$A104,СВЦЭМ!$B$39:$B$782,S$83)+'СЕТ СН'!$H$12+СВЦЭМ!$D$10+'СЕТ СН'!$H$5-'СЕТ СН'!$H$20</f>
        <v>3101.3624575900003</v>
      </c>
      <c r="T104" s="36">
        <f>SUMIFS(СВЦЭМ!$C$39:$C$782,СВЦЭМ!$A$39:$A$782,$A104,СВЦЭМ!$B$39:$B$782,T$83)+'СЕТ СН'!$H$12+СВЦЭМ!$D$10+'СЕТ СН'!$H$5-'СЕТ СН'!$H$20</f>
        <v>3086.8694705500002</v>
      </c>
      <c r="U104" s="36">
        <f>SUMIFS(СВЦЭМ!$C$39:$C$782,СВЦЭМ!$A$39:$A$782,$A104,СВЦЭМ!$B$39:$B$782,U$83)+'СЕТ СН'!$H$12+СВЦЭМ!$D$10+'СЕТ СН'!$H$5-'СЕТ СН'!$H$20</f>
        <v>3095.5221191000001</v>
      </c>
      <c r="V104" s="36">
        <f>SUMIFS(СВЦЭМ!$C$39:$C$782,СВЦЭМ!$A$39:$A$782,$A104,СВЦЭМ!$B$39:$B$782,V$83)+'СЕТ СН'!$H$12+СВЦЭМ!$D$10+'СЕТ СН'!$H$5-'СЕТ СН'!$H$20</f>
        <v>3100.4785774299999</v>
      </c>
      <c r="W104" s="36">
        <f>SUMIFS(СВЦЭМ!$C$39:$C$782,СВЦЭМ!$A$39:$A$782,$A104,СВЦЭМ!$B$39:$B$782,W$83)+'СЕТ СН'!$H$12+СВЦЭМ!$D$10+'СЕТ СН'!$H$5-'СЕТ СН'!$H$20</f>
        <v>3124.4147100800001</v>
      </c>
      <c r="X104" s="36">
        <f>SUMIFS(СВЦЭМ!$C$39:$C$782,СВЦЭМ!$A$39:$A$782,$A104,СВЦЭМ!$B$39:$B$782,X$83)+'СЕТ СН'!$H$12+СВЦЭМ!$D$10+'СЕТ СН'!$H$5-'СЕТ СН'!$H$20</f>
        <v>3148.71191069</v>
      </c>
      <c r="Y104" s="36">
        <f>SUMIFS(СВЦЭМ!$C$39:$C$782,СВЦЭМ!$A$39:$A$782,$A104,СВЦЭМ!$B$39:$B$782,Y$83)+'СЕТ СН'!$H$12+СВЦЭМ!$D$10+'СЕТ СН'!$H$5-'СЕТ СН'!$H$20</f>
        <v>3188.27014968</v>
      </c>
    </row>
    <row r="105" spans="1:25" ht="15.75" x14ac:dyDescent="0.2">
      <c r="A105" s="35">
        <f t="shared" si="2"/>
        <v>44583</v>
      </c>
      <c r="B105" s="36">
        <f>SUMIFS(СВЦЭМ!$C$39:$C$782,СВЦЭМ!$A$39:$A$782,$A105,СВЦЭМ!$B$39:$B$782,B$83)+'СЕТ СН'!$H$12+СВЦЭМ!$D$10+'СЕТ СН'!$H$5-'СЕТ СН'!$H$20</f>
        <v>3212.6318097200001</v>
      </c>
      <c r="C105" s="36">
        <f>SUMIFS(СВЦЭМ!$C$39:$C$782,СВЦЭМ!$A$39:$A$782,$A105,СВЦЭМ!$B$39:$B$782,C$83)+'СЕТ СН'!$H$12+СВЦЭМ!$D$10+'СЕТ СН'!$H$5-'СЕТ СН'!$H$20</f>
        <v>3220.1756790300001</v>
      </c>
      <c r="D105" s="36">
        <f>SUMIFS(СВЦЭМ!$C$39:$C$782,СВЦЭМ!$A$39:$A$782,$A105,СВЦЭМ!$B$39:$B$782,D$83)+'СЕТ СН'!$H$12+СВЦЭМ!$D$10+'СЕТ СН'!$H$5-'СЕТ СН'!$H$20</f>
        <v>3237.6801604700004</v>
      </c>
      <c r="E105" s="36">
        <f>SUMIFS(СВЦЭМ!$C$39:$C$782,СВЦЭМ!$A$39:$A$782,$A105,СВЦЭМ!$B$39:$B$782,E$83)+'СЕТ СН'!$H$12+СВЦЭМ!$D$10+'СЕТ СН'!$H$5-'СЕТ СН'!$H$20</f>
        <v>3248.6493698000004</v>
      </c>
      <c r="F105" s="36">
        <f>SUMIFS(СВЦЭМ!$C$39:$C$782,СВЦЭМ!$A$39:$A$782,$A105,СВЦЭМ!$B$39:$B$782,F$83)+'СЕТ СН'!$H$12+СВЦЭМ!$D$10+'СЕТ СН'!$H$5-'СЕТ СН'!$H$20</f>
        <v>3244.9040144099999</v>
      </c>
      <c r="G105" s="36">
        <f>SUMIFS(СВЦЭМ!$C$39:$C$782,СВЦЭМ!$A$39:$A$782,$A105,СВЦЭМ!$B$39:$B$782,G$83)+'СЕТ СН'!$H$12+СВЦЭМ!$D$10+'СЕТ СН'!$H$5-'СЕТ СН'!$H$20</f>
        <v>3234.0675514000004</v>
      </c>
      <c r="H105" s="36">
        <f>SUMIFS(СВЦЭМ!$C$39:$C$782,СВЦЭМ!$A$39:$A$782,$A105,СВЦЭМ!$B$39:$B$782,H$83)+'СЕТ СН'!$H$12+СВЦЭМ!$D$10+'СЕТ СН'!$H$5-'СЕТ СН'!$H$20</f>
        <v>3173.4026255400004</v>
      </c>
      <c r="I105" s="36">
        <f>SUMIFS(СВЦЭМ!$C$39:$C$782,СВЦЭМ!$A$39:$A$782,$A105,СВЦЭМ!$B$39:$B$782,I$83)+'СЕТ СН'!$H$12+СВЦЭМ!$D$10+'СЕТ СН'!$H$5-'СЕТ СН'!$H$20</f>
        <v>3150.7505390400001</v>
      </c>
      <c r="J105" s="36">
        <f>SUMIFS(СВЦЭМ!$C$39:$C$782,СВЦЭМ!$A$39:$A$782,$A105,СВЦЭМ!$B$39:$B$782,J$83)+'СЕТ СН'!$H$12+СВЦЭМ!$D$10+'СЕТ СН'!$H$5-'СЕТ СН'!$H$20</f>
        <v>3109.4234918299999</v>
      </c>
      <c r="K105" s="36">
        <f>SUMIFS(СВЦЭМ!$C$39:$C$782,СВЦЭМ!$A$39:$A$782,$A105,СВЦЭМ!$B$39:$B$782,K$83)+'СЕТ СН'!$H$12+СВЦЭМ!$D$10+'СЕТ СН'!$H$5-'СЕТ СН'!$H$20</f>
        <v>3093.6162050700004</v>
      </c>
      <c r="L105" s="36">
        <f>SUMIFS(СВЦЭМ!$C$39:$C$782,СВЦЭМ!$A$39:$A$782,$A105,СВЦЭМ!$B$39:$B$782,L$83)+'СЕТ СН'!$H$12+СВЦЭМ!$D$10+'СЕТ СН'!$H$5-'СЕТ СН'!$H$20</f>
        <v>3098.0768070700001</v>
      </c>
      <c r="M105" s="36">
        <f>SUMIFS(СВЦЭМ!$C$39:$C$782,СВЦЭМ!$A$39:$A$782,$A105,СВЦЭМ!$B$39:$B$782,M$83)+'СЕТ СН'!$H$12+СВЦЭМ!$D$10+'СЕТ СН'!$H$5-'СЕТ СН'!$H$20</f>
        <v>3100.7970272299999</v>
      </c>
      <c r="N105" s="36">
        <f>SUMIFS(СВЦЭМ!$C$39:$C$782,СВЦЭМ!$A$39:$A$782,$A105,СВЦЭМ!$B$39:$B$782,N$83)+'СЕТ СН'!$H$12+СВЦЭМ!$D$10+'СЕТ СН'!$H$5-'СЕТ СН'!$H$20</f>
        <v>3122.8818116100001</v>
      </c>
      <c r="O105" s="36">
        <f>SUMIFS(СВЦЭМ!$C$39:$C$782,СВЦЭМ!$A$39:$A$782,$A105,СВЦЭМ!$B$39:$B$782,O$83)+'СЕТ СН'!$H$12+СВЦЭМ!$D$10+'СЕТ СН'!$H$5-'СЕТ СН'!$H$20</f>
        <v>3166.4457207000005</v>
      </c>
      <c r="P105" s="36">
        <f>SUMIFS(СВЦЭМ!$C$39:$C$782,СВЦЭМ!$A$39:$A$782,$A105,СВЦЭМ!$B$39:$B$782,P$83)+'СЕТ СН'!$H$12+СВЦЭМ!$D$10+'СЕТ СН'!$H$5-'СЕТ СН'!$H$20</f>
        <v>3175.7738188399999</v>
      </c>
      <c r="Q105" s="36">
        <f>SUMIFS(СВЦЭМ!$C$39:$C$782,СВЦЭМ!$A$39:$A$782,$A105,СВЦЭМ!$B$39:$B$782,Q$83)+'СЕТ СН'!$H$12+СВЦЭМ!$D$10+'СЕТ СН'!$H$5-'СЕТ СН'!$H$20</f>
        <v>3169.2635787700001</v>
      </c>
      <c r="R105" s="36">
        <f>SUMIFS(СВЦЭМ!$C$39:$C$782,СВЦЭМ!$A$39:$A$782,$A105,СВЦЭМ!$B$39:$B$782,R$83)+'СЕТ СН'!$H$12+СВЦЭМ!$D$10+'СЕТ СН'!$H$5-'СЕТ СН'!$H$20</f>
        <v>3141.37383864</v>
      </c>
      <c r="S105" s="36">
        <f>SUMIFS(СВЦЭМ!$C$39:$C$782,СВЦЭМ!$A$39:$A$782,$A105,СВЦЭМ!$B$39:$B$782,S$83)+'СЕТ СН'!$H$12+СВЦЭМ!$D$10+'СЕТ СН'!$H$5-'СЕТ СН'!$H$20</f>
        <v>3094.8960333000005</v>
      </c>
      <c r="T105" s="36">
        <f>SUMIFS(СВЦЭМ!$C$39:$C$782,СВЦЭМ!$A$39:$A$782,$A105,СВЦЭМ!$B$39:$B$782,T$83)+'СЕТ СН'!$H$12+СВЦЭМ!$D$10+'СЕТ СН'!$H$5-'СЕТ СН'!$H$20</f>
        <v>3090.2358858600001</v>
      </c>
      <c r="U105" s="36">
        <f>SUMIFS(СВЦЭМ!$C$39:$C$782,СВЦЭМ!$A$39:$A$782,$A105,СВЦЭМ!$B$39:$B$782,U$83)+'СЕТ СН'!$H$12+СВЦЭМ!$D$10+'СЕТ СН'!$H$5-'СЕТ СН'!$H$20</f>
        <v>3105.0490954500001</v>
      </c>
      <c r="V105" s="36">
        <f>SUMIFS(СВЦЭМ!$C$39:$C$782,СВЦЭМ!$A$39:$A$782,$A105,СВЦЭМ!$B$39:$B$782,V$83)+'СЕТ СН'!$H$12+СВЦЭМ!$D$10+'СЕТ СН'!$H$5-'СЕТ СН'!$H$20</f>
        <v>3113.9771513400001</v>
      </c>
      <c r="W105" s="36">
        <f>SUMIFS(СВЦЭМ!$C$39:$C$782,СВЦЭМ!$A$39:$A$782,$A105,СВЦЭМ!$B$39:$B$782,W$83)+'СЕТ СН'!$H$12+СВЦЭМ!$D$10+'СЕТ СН'!$H$5-'СЕТ СН'!$H$20</f>
        <v>3122.7923527600001</v>
      </c>
      <c r="X105" s="36">
        <f>SUMIFS(СВЦЭМ!$C$39:$C$782,СВЦЭМ!$A$39:$A$782,$A105,СВЦЭМ!$B$39:$B$782,X$83)+'СЕТ СН'!$H$12+СВЦЭМ!$D$10+'СЕТ СН'!$H$5-'СЕТ СН'!$H$20</f>
        <v>3155.86124036</v>
      </c>
      <c r="Y105" s="36">
        <f>SUMIFS(СВЦЭМ!$C$39:$C$782,СВЦЭМ!$A$39:$A$782,$A105,СВЦЭМ!$B$39:$B$782,Y$83)+'СЕТ СН'!$H$12+СВЦЭМ!$D$10+'СЕТ СН'!$H$5-'СЕТ СН'!$H$20</f>
        <v>3187.1999713300002</v>
      </c>
    </row>
    <row r="106" spans="1:25" ht="15.75" x14ac:dyDescent="0.2">
      <c r="A106" s="35">
        <f t="shared" si="2"/>
        <v>44584</v>
      </c>
      <c r="B106" s="36">
        <f>SUMIFS(СВЦЭМ!$C$39:$C$782,СВЦЭМ!$A$39:$A$782,$A106,СВЦЭМ!$B$39:$B$782,B$83)+'СЕТ СН'!$H$12+СВЦЭМ!$D$10+'СЕТ СН'!$H$5-'СЕТ СН'!$H$20</f>
        <v>3225.9198060899998</v>
      </c>
      <c r="C106" s="36">
        <f>SUMIFS(СВЦЭМ!$C$39:$C$782,СВЦЭМ!$A$39:$A$782,$A106,СВЦЭМ!$B$39:$B$782,C$83)+'СЕТ СН'!$H$12+СВЦЭМ!$D$10+'СЕТ СН'!$H$5-'СЕТ СН'!$H$20</f>
        <v>3245.7199766100002</v>
      </c>
      <c r="D106" s="36">
        <f>SUMIFS(СВЦЭМ!$C$39:$C$782,СВЦЭМ!$A$39:$A$782,$A106,СВЦЭМ!$B$39:$B$782,D$83)+'СЕТ СН'!$H$12+СВЦЭМ!$D$10+'СЕТ СН'!$H$5-'СЕТ СН'!$H$20</f>
        <v>3253.6872749100003</v>
      </c>
      <c r="E106" s="36">
        <f>SUMIFS(СВЦЭМ!$C$39:$C$782,СВЦЭМ!$A$39:$A$782,$A106,СВЦЭМ!$B$39:$B$782,E$83)+'СЕТ СН'!$H$12+СВЦЭМ!$D$10+'СЕТ СН'!$H$5-'СЕТ СН'!$H$20</f>
        <v>3252.7246999600002</v>
      </c>
      <c r="F106" s="36">
        <f>SUMIFS(СВЦЭМ!$C$39:$C$782,СВЦЭМ!$A$39:$A$782,$A106,СВЦЭМ!$B$39:$B$782,F$83)+'СЕТ СН'!$H$12+СВЦЭМ!$D$10+'СЕТ СН'!$H$5-'СЕТ СН'!$H$20</f>
        <v>3265.1918690400003</v>
      </c>
      <c r="G106" s="36">
        <f>SUMIFS(СВЦЭМ!$C$39:$C$782,СВЦЭМ!$A$39:$A$782,$A106,СВЦЭМ!$B$39:$B$782,G$83)+'СЕТ СН'!$H$12+СВЦЭМ!$D$10+'СЕТ СН'!$H$5-'СЕТ СН'!$H$20</f>
        <v>3255.1667242800004</v>
      </c>
      <c r="H106" s="36">
        <f>SUMIFS(СВЦЭМ!$C$39:$C$782,СВЦЭМ!$A$39:$A$782,$A106,СВЦЭМ!$B$39:$B$782,H$83)+'СЕТ СН'!$H$12+СВЦЭМ!$D$10+'СЕТ СН'!$H$5-'СЕТ СН'!$H$20</f>
        <v>3215.9007032500003</v>
      </c>
      <c r="I106" s="36">
        <f>SUMIFS(СВЦЭМ!$C$39:$C$782,СВЦЭМ!$A$39:$A$782,$A106,СВЦЭМ!$B$39:$B$782,I$83)+'СЕТ СН'!$H$12+СВЦЭМ!$D$10+'СЕТ СН'!$H$5-'СЕТ СН'!$H$20</f>
        <v>3202.0681718200003</v>
      </c>
      <c r="J106" s="36">
        <f>SUMIFS(СВЦЭМ!$C$39:$C$782,СВЦЭМ!$A$39:$A$782,$A106,СВЦЭМ!$B$39:$B$782,J$83)+'СЕТ СН'!$H$12+СВЦЭМ!$D$10+'СЕТ СН'!$H$5-'СЕТ СН'!$H$20</f>
        <v>3144.2806155799999</v>
      </c>
      <c r="K106" s="36">
        <f>SUMIFS(СВЦЭМ!$C$39:$C$782,СВЦЭМ!$A$39:$A$782,$A106,СВЦЭМ!$B$39:$B$782,K$83)+'СЕТ СН'!$H$12+СВЦЭМ!$D$10+'СЕТ СН'!$H$5-'СЕТ СН'!$H$20</f>
        <v>3132.5364948599999</v>
      </c>
      <c r="L106" s="36">
        <f>SUMIFS(СВЦЭМ!$C$39:$C$782,СВЦЭМ!$A$39:$A$782,$A106,СВЦЭМ!$B$39:$B$782,L$83)+'СЕТ СН'!$H$12+СВЦЭМ!$D$10+'СЕТ СН'!$H$5-'СЕТ СН'!$H$20</f>
        <v>3142.56793681</v>
      </c>
      <c r="M106" s="36">
        <f>SUMIFS(СВЦЭМ!$C$39:$C$782,СВЦЭМ!$A$39:$A$782,$A106,СВЦЭМ!$B$39:$B$782,M$83)+'СЕТ СН'!$H$12+СВЦЭМ!$D$10+'СЕТ СН'!$H$5-'СЕТ СН'!$H$20</f>
        <v>3135.76960177</v>
      </c>
      <c r="N106" s="36">
        <f>SUMIFS(СВЦЭМ!$C$39:$C$782,СВЦЭМ!$A$39:$A$782,$A106,СВЦЭМ!$B$39:$B$782,N$83)+'СЕТ СН'!$H$12+СВЦЭМ!$D$10+'СЕТ СН'!$H$5-'СЕТ СН'!$H$20</f>
        <v>3179.4751049800002</v>
      </c>
      <c r="O106" s="36">
        <f>SUMIFS(СВЦЭМ!$C$39:$C$782,СВЦЭМ!$A$39:$A$782,$A106,СВЦЭМ!$B$39:$B$782,O$83)+'СЕТ СН'!$H$12+СВЦЭМ!$D$10+'СЕТ СН'!$H$5-'СЕТ СН'!$H$20</f>
        <v>3216.87022445</v>
      </c>
      <c r="P106" s="36">
        <f>SUMIFS(СВЦЭМ!$C$39:$C$782,СВЦЭМ!$A$39:$A$782,$A106,СВЦЭМ!$B$39:$B$782,P$83)+'СЕТ СН'!$H$12+СВЦЭМ!$D$10+'СЕТ СН'!$H$5-'СЕТ СН'!$H$20</f>
        <v>3208.9882207800001</v>
      </c>
      <c r="Q106" s="36">
        <f>SUMIFS(СВЦЭМ!$C$39:$C$782,СВЦЭМ!$A$39:$A$782,$A106,СВЦЭМ!$B$39:$B$782,Q$83)+'СЕТ СН'!$H$12+СВЦЭМ!$D$10+'СЕТ СН'!$H$5-'СЕТ СН'!$H$20</f>
        <v>3213.3984789100004</v>
      </c>
      <c r="R106" s="36">
        <f>SUMIFS(СВЦЭМ!$C$39:$C$782,СВЦЭМ!$A$39:$A$782,$A106,СВЦЭМ!$B$39:$B$782,R$83)+'СЕТ СН'!$H$12+СВЦЭМ!$D$10+'СЕТ СН'!$H$5-'СЕТ СН'!$H$20</f>
        <v>3197.8819845100002</v>
      </c>
      <c r="S106" s="36">
        <f>SUMIFS(СВЦЭМ!$C$39:$C$782,СВЦЭМ!$A$39:$A$782,$A106,СВЦЭМ!$B$39:$B$782,S$83)+'СЕТ СН'!$H$12+СВЦЭМ!$D$10+'СЕТ СН'!$H$5-'СЕТ СН'!$H$20</f>
        <v>3136.6955637199999</v>
      </c>
      <c r="T106" s="36">
        <f>SUMIFS(СВЦЭМ!$C$39:$C$782,СВЦЭМ!$A$39:$A$782,$A106,СВЦЭМ!$B$39:$B$782,T$83)+'СЕТ СН'!$H$12+СВЦЭМ!$D$10+'СЕТ СН'!$H$5-'СЕТ СН'!$H$20</f>
        <v>3118.2689060100001</v>
      </c>
      <c r="U106" s="36">
        <f>SUMIFS(СВЦЭМ!$C$39:$C$782,СВЦЭМ!$A$39:$A$782,$A106,СВЦЭМ!$B$39:$B$782,U$83)+'СЕТ СН'!$H$12+СВЦЭМ!$D$10+'СЕТ СН'!$H$5-'СЕТ СН'!$H$20</f>
        <v>3138.2310471999999</v>
      </c>
      <c r="V106" s="36">
        <f>SUMIFS(СВЦЭМ!$C$39:$C$782,СВЦЭМ!$A$39:$A$782,$A106,СВЦЭМ!$B$39:$B$782,V$83)+'СЕТ СН'!$H$12+СВЦЭМ!$D$10+'СЕТ СН'!$H$5-'СЕТ СН'!$H$20</f>
        <v>3163.2329384200002</v>
      </c>
      <c r="W106" s="36">
        <f>SUMIFS(СВЦЭМ!$C$39:$C$782,СВЦЭМ!$A$39:$A$782,$A106,СВЦЭМ!$B$39:$B$782,W$83)+'СЕТ СН'!$H$12+СВЦЭМ!$D$10+'СЕТ СН'!$H$5-'СЕТ СН'!$H$20</f>
        <v>3168.5045070100005</v>
      </c>
      <c r="X106" s="36">
        <f>SUMIFS(СВЦЭМ!$C$39:$C$782,СВЦЭМ!$A$39:$A$782,$A106,СВЦЭМ!$B$39:$B$782,X$83)+'СЕТ СН'!$H$12+СВЦЭМ!$D$10+'СЕТ СН'!$H$5-'СЕТ СН'!$H$20</f>
        <v>3206.8831686700005</v>
      </c>
      <c r="Y106" s="36">
        <f>SUMIFS(СВЦЭМ!$C$39:$C$782,СВЦЭМ!$A$39:$A$782,$A106,СВЦЭМ!$B$39:$B$782,Y$83)+'СЕТ СН'!$H$12+СВЦЭМ!$D$10+'СЕТ СН'!$H$5-'СЕТ СН'!$H$20</f>
        <v>3234.2752493100002</v>
      </c>
    </row>
    <row r="107" spans="1:25" ht="15.75" x14ac:dyDescent="0.2">
      <c r="A107" s="35">
        <f t="shared" si="2"/>
        <v>44585</v>
      </c>
      <c r="B107" s="36">
        <f>SUMIFS(СВЦЭМ!$C$39:$C$782,СВЦЭМ!$A$39:$A$782,$A107,СВЦЭМ!$B$39:$B$782,B$83)+'СЕТ СН'!$H$12+СВЦЭМ!$D$10+'СЕТ СН'!$H$5-'СЕТ СН'!$H$20</f>
        <v>3268.3116548799999</v>
      </c>
      <c r="C107" s="36">
        <f>SUMIFS(СВЦЭМ!$C$39:$C$782,СВЦЭМ!$A$39:$A$782,$A107,СВЦЭМ!$B$39:$B$782,C$83)+'СЕТ СН'!$H$12+СВЦЭМ!$D$10+'СЕТ СН'!$H$5-'СЕТ СН'!$H$20</f>
        <v>3254.7931909100002</v>
      </c>
      <c r="D107" s="36">
        <f>SUMIFS(СВЦЭМ!$C$39:$C$782,СВЦЭМ!$A$39:$A$782,$A107,СВЦЭМ!$B$39:$B$782,D$83)+'СЕТ СН'!$H$12+СВЦЭМ!$D$10+'СЕТ СН'!$H$5-'СЕТ СН'!$H$20</f>
        <v>3248.81034421</v>
      </c>
      <c r="E107" s="36">
        <f>SUMIFS(СВЦЭМ!$C$39:$C$782,СВЦЭМ!$A$39:$A$782,$A107,СВЦЭМ!$B$39:$B$782,E$83)+'СЕТ СН'!$H$12+СВЦЭМ!$D$10+'СЕТ СН'!$H$5-'СЕТ СН'!$H$20</f>
        <v>3247.0952613700001</v>
      </c>
      <c r="F107" s="36">
        <f>SUMIFS(СВЦЭМ!$C$39:$C$782,СВЦЭМ!$A$39:$A$782,$A107,СВЦЭМ!$B$39:$B$782,F$83)+'СЕТ СН'!$H$12+СВЦЭМ!$D$10+'СЕТ СН'!$H$5-'СЕТ СН'!$H$20</f>
        <v>3241.4039172800003</v>
      </c>
      <c r="G107" s="36">
        <f>SUMIFS(СВЦЭМ!$C$39:$C$782,СВЦЭМ!$A$39:$A$782,$A107,СВЦЭМ!$B$39:$B$782,G$83)+'СЕТ СН'!$H$12+СВЦЭМ!$D$10+'СЕТ СН'!$H$5-'СЕТ СН'!$H$20</f>
        <v>3207.55001816</v>
      </c>
      <c r="H107" s="36">
        <f>SUMIFS(СВЦЭМ!$C$39:$C$782,СВЦЭМ!$A$39:$A$782,$A107,СВЦЭМ!$B$39:$B$782,H$83)+'СЕТ СН'!$H$12+СВЦЭМ!$D$10+'СЕТ СН'!$H$5-'СЕТ СН'!$H$20</f>
        <v>3147.9726459600001</v>
      </c>
      <c r="I107" s="36">
        <f>SUMIFS(СВЦЭМ!$C$39:$C$782,СВЦЭМ!$A$39:$A$782,$A107,СВЦЭМ!$B$39:$B$782,I$83)+'СЕТ СН'!$H$12+СВЦЭМ!$D$10+'СЕТ СН'!$H$5-'СЕТ СН'!$H$20</f>
        <v>3142.5466763600002</v>
      </c>
      <c r="J107" s="36">
        <f>SUMIFS(СВЦЭМ!$C$39:$C$782,СВЦЭМ!$A$39:$A$782,$A107,СВЦЭМ!$B$39:$B$782,J$83)+'СЕТ СН'!$H$12+СВЦЭМ!$D$10+'СЕТ СН'!$H$5-'СЕТ СН'!$H$20</f>
        <v>3133.9602731300001</v>
      </c>
      <c r="K107" s="36">
        <f>SUMIFS(СВЦЭМ!$C$39:$C$782,СВЦЭМ!$A$39:$A$782,$A107,СВЦЭМ!$B$39:$B$782,K$83)+'СЕТ СН'!$H$12+СВЦЭМ!$D$10+'СЕТ СН'!$H$5-'СЕТ СН'!$H$20</f>
        <v>3143.4258760100001</v>
      </c>
      <c r="L107" s="36">
        <f>SUMIFS(СВЦЭМ!$C$39:$C$782,СВЦЭМ!$A$39:$A$782,$A107,СВЦЭМ!$B$39:$B$782,L$83)+'СЕТ СН'!$H$12+СВЦЭМ!$D$10+'СЕТ СН'!$H$5-'СЕТ СН'!$H$20</f>
        <v>3154.32871075</v>
      </c>
      <c r="M107" s="36">
        <f>SUMIFS(СВЦЭМ!$C$39:$C$782,СВЦЭМ!$A$39:$A$782,$A107,СВЦЭМ!$B$39:$B$782,M$83)+'СЕТ СН'!$H$12+СВЦЭМ!$D$10+'СЕТ СН'!$H$5-'СЕТ СН'!$H$20</f>
        <v>3164.0285195900001</v>
      </c>
      <c r="N107" s="36">
        <f>SUMIFS(СВЦЭМ!$C$39:$C$782,СВЦЭМ!$A$39:$A$782,$A107,СВЦЭМ!$B$39:$B$782,N$83)+'СЕТ СН'!$H$12+СВЦЭМ!$D$10+'СЕТ СН'!$H$5-'СЕТ СН'!$H$20</f>
        <v>3181.1114466400004</v>
      </c>
      <c r="O107" s="36">
        <f>SUMIFS(СВЦЭМ!$C$39:$C$782,СВЦЭМ!$A$39:$A$782,$A107,СВЦЭМ!$B$39:$B$782,O$83)+'СЕТ СН'!$H$12+СВЦЭМ!$D$10+'СЕТ СН'!$H$5-'СЕТ СН'!$H$20</f>
        <v>3220.7855927999999</v>
      </c>
      <c r="P107" s="36">
        <f>SUMIFS(СВЦЭМ!$C$39:$C$782,СВЦЭМ!$A$39:$A$782,$A107,СВЦЭМ!$B$39:$B$782,P$83)+'СЕТ СН'!$H$12+СВЦЭМ!$D$10+'СЕТ СН'!$H$5-'СЕТ СН'!$H$20</f>
        <v>3222.9454774200003</v>
      </c>
      <c r="Q107" s="36">
        <f>SUMIFS(СВЦЭМ!$C$39:$C$782,СВЦЭМ!$A$39:$A$782,$A107,СВЦЭМ!$B$39:$B$782,Q$83)+'СЕТ СН'!$H$12+СВЦЭМ!$D$10+'СЕТ СН'!$H$5-'СЕТ СН'!$H$20</f>
        <v>3227.7701452800002</v>
      </c>
      <c r="R107" s="36">
        <f>SUMIFS(СВЦЭМ!$C$39:$C$782,СВЦЭМ!$A$39:$A$782,$A107,СВЦЭМ!$B$39:$B$782,R$83)+'СЕТ СН'!$H$12+СВЦЭМ!$D$10+'СЕТ СН'!$H$5-'СЕТ СН'!$H$20</f>
        <v>3189.6205025700001</v>
      </c>
      <c r="S107" s="36">
        <f>SUMIFS(СВЦЭМ!$C$39:$C$782,СВЦЭМ!$A$39:$A$782,$A107,СВЦЭМ!$B$39:$B$782,S$83)+'СЕТ СН'!$H$12+СВЦЭМ!$D$10+'СЕТ СН'!$H$5-'СЕТ СН'!$H$20</f>
        <v>3142.71285094</v>
      </c>
      <c r="T107" s="36">
        <f>SUMIFS(СВЦЭМ!$C$39:$C$782,СВЦЭМ!$A$39:$A$782,$A107,СВЦЭМ!$B$39:$B$782,T$83)+'СЕТ СН'!$H$12+СВЦЭМ!$D$10+'СЕТ СН'!$H$5-'СЕТ СН'!$H$20</f>
        <v>3137.1970338000001</v>
      </c>
      <c r="U107" s="36">
        <f>SUMIFS(СВЦЭМ!$C$39:$C$782,СВЦЭМ!$A$39:$A$782,$A107,СВЦЭМ!$B$39:$B$782,U$83)+'СЕТ СН'!$H$12+СВЦЭМ!$D$10+'СЕТ СН'!$H$5-'СЕТ СН'!$H$20</f>
        <v>3145.1452232199999</v>
      </c>
      <c r="V107" s="36">
        <f>SUMIFS(СВЦЭМ!$C$39:$C$782,СВЦЭМ!$A$39:$A$782,$A107,СВЦЭМ!$B$39:$B$782,V$83)+'СЕТ СН'!$H$12+СВЦЭМ!$D$10+'СЕТ СН'!$H$5-'СЕТ СН'!$H$20</f>
        <v>3162.23005595</v>
      </c>
      <c r="W107" s="36">
        <f>SUMIFS(СВЦЭМ!$C$39:$C$782,СВЦЭМ!$A$39:$A$782,$A107,СВЦЭМ!$B$39:$B$782,W$83)+'СЕТ СН'!$H$12+СВЦЭМ!$D$10+'СЕТ СН'!$H$5-'СЕТ СН'!$H$20</f>
        <v>3171.6298724600001</v>
      </c>
      <c r="X107" s="36">
        <f>SUMIFS(СВЦЭМ!$C$39:$C$782,СВЦЭМ!$A$39:$A$782,$A107,СВЦЭМ!$B$39:$B$782,X$83)+'СЕТ СН'!$H$12+СВЦЭМ!$D$10+'СЕТ СН'!$H$5-'СЕТ СН'!$H$20</f>
        <v>3196.5608984600003</v>
      </c>
      <c r="Y107" s="36">
        <f>SUMIFS(СВЦЭМ!$C$39:$C$782,СВЦЭМ!$A$39:$A$782,$A107,СВЦЭМ!$B$39:$B$782,Y$83)+'СЕТ СН'!$H$12+СВЦЭМ!$D$10+'СЕТ СН'!$H$5-'СЕТ СН'!$H$20</f>
        <v>3221.9521270700002</v>
      </c>
    </row>
    <row r="108" spans="1:25" ht="15.75" x14ac:dyDescent="0.2">
      <c r="A108" s="35">
        <f t="shared" si="2"/>
        <v>44586</v>
      </c>
      <c r="B108" s="36">
        <f>SUMIFS(СВЦЭМ!$C$39:$C$782,СВЦЭМ!$A$39:$A$782,$A108,СВЦЭМ!$B$39:$B$782,B$83)+'СЕТ СН'!$H$12+СВЦЭМ!$D$10+'СЕТ СН'!$H$5-'СЕТ СН'!$H$20</f>
        <v>3208.6638926300002</v>
      </c>
      <c r="C108" s="36">
        <f>SUMIFS(СВЦЭМ!$C$39:$C$782,СВЦЭМ!$A$39:$A$782,$A108,СВЦЭМ!$B$39:$B$782,C$83)+'СЕТ СН'!$H$12+СВЦЭМ!$D$10+'СЕТ СН'!$H$5-'СЕТ СН'!$H$20</f>
        <v>3244.5597852500005</v>
      </c>
      <c r="D108" s="36">
        <f>SUMIFS(СВЦЭМ!$C$39:$C$782,СВЦЭМ!$A$39:$A$782,$A108,СВЦЭМ!$B$39:$B$782,D$83)+'СЕТ СН'!$H$12+СВЦЭМ!$D$10+'СЕТ СН'!$H$5-'СЕТ СН'!$H$20</f>
        <v>3267.4228878399999</v>
      </c>
      <c r="E108" s="36">
        <f>SUMIFS(СВЦЭМ!$C$39:$C$782,СВЦЭМ!$A$39:$A$782,$A108,СВЦЭМ!$B$39:$B$782,E$83)+'СЕТ СН'!$H$12+СВЦЭМ!$D$10+'СЕТ СН'!$H$5-'СЕТ СН'!$H$20</f>
        <v>3265.27688889</v>
      </c>
      <c r="F108" s="36">
        <f>SUMIFS(СВЦЭМ!$C$39:$C$782,СВЦЭМ!$A$39:$A$782,$A108,СВЦЭМ!$B$39:$B$782,F$83)+'СЕТ СН'!$H$12+СВЦЭМ!$D$10+'СЕТ СН'!$H$5-'СЕТ СН'!$H$20</f>
        <v>3257.1977982200001</v>
      </c>
      <c r="G108" s="36">
        <f>SUMIFS(СВЦЭМ!$C$39:$C$782,СВЦЭМ!$A$39:$A$782,$A108,СВЦЭМ!$B$39:$B$782,G$83)+'СЕТ СН'!$H$12+СВЦЭМ!$D$10+'СЕТ СН'!$H$5-'СЕТ СН'!$H$20</f>
        <v>3217.3790973000005</v>
      </c>
      <c r="H108" s="36">
        <f>SUMIFS(СВЦЭМ!$C$39:$C$782,СВЦЭМ!$A$39:$A$782,$A108,СВЦЭМ!$B$39:$B$782,H$83)+'СЕТ СН'!$H$12+СВЦЭМ!$D$10+'СЕТ СН'!$H$5-'СЕТ СН'!$H$20</f>
        <v>3141.83481536</v>
      </c>
      <c r="I108" s="36">
        <f>SUMIFS(СВЦЭМ!$C$39:$C$782,СВЦЭМ!$A$39:$A$782,$A108,СВЦЭМ!$B$39:$B$782,I$83)+'СЕТ СН'!$H$12+СВЦЭМ!$D$10+'СЕТ СН'!$H$5-'СЕТ СН'!$H$20</f>
        <v>3122.2258802700003</v>
      </c>
      <c r="J108" s="36">
        <f>SUMIFS(СВЦЭМ!$C$39:$C$782,СВЦЭМ!$A$39:$A$782,$A108,СВЦЭМ!$B$39:$B$782,J$83)+'СЕТ СН'!$H$12+СВЦЭМ!$D$10+'СЕТ СН'!$H$5-'СЕТ СН'!$H$20</f>
        <v>3101.80924624</v>
      </c>
      <c r="K108" s="36">
        <f>SUMIFS(СВЦЭМ!$C$39:$C$782,СВЦЭМ!$A$39:$A$782,$A108,СВЦЭМ!$B$39:$B$782,K$83)+'СЕТ СН'!$H$12+СВЦЭМ!$D$10+'СЕТ СН'!$H$5-'СЕТ СН'!$H$20</f>
        <v>3101.1904835800001</v>
      </c>
      <c r="L108" s="36">
        <f>SUMIFS(СВЦЭМ!$C$39:$C$782,СВЦЭМ!$A$39:$A$782,$A108,СВЦЭМ!$B$39:$B$782,L$83)+'СЕТ СН'!$H$12+СВЦЭМ!$D$10+'СЕТ СН'!$H$5-'СЕТ СН'!$H$20</f>
        <v>3108.4465860999999</v>
      </c>
      <c r="M108" s="36">
        <f>SUMIFS(СВЦЭМ!$C$39:$C$782,СВЦЭМ!$A$39:$A$782,$A108,СВЦЭМ!$B$39:$B$782,M$83)+'СЕТ СН'!$H$12+СВЦЭМ!$D$10+'СЕТ СН'!$H$5-'СЕТ СН'!$H$20</f>
        <v>3116.6053248200001</v>
      </c>
      <c r="N108" s="36">
        <f>SUMIFS(СВЦЭМ!$C$39:$C$782,СВЦЭМ!$A$39:$A$782,$A108,СВЦЭМ!$B$39:$B$782,N$83)+'СЕТ СН'!$H$12+СВЦЭМ!$D$10+'СЕТ СН'!$H$5-'СЕТ СН'!$H$20</f>
        <v>3146.7966139700002</v>
      </c>
      <c r="O108" s="36">
        <f>SUMIFS(СВЦЭМ!$C$39:$C$782,СВЦЭМ!$A$39:$A$782,$A108,СВЦЭМ!$B$39:$B$782,O$83)+'СЕТ СН'!$H$12+СВЦЭМ!$D$10+'СЕТ СН'!$H$5-'СЕТ СН'!$H$20</f>
        <v>3181.9560605800002</v>
      </c>
      <c r="P108" s="36">
        <f>SUMIFS(СВЦЭМ!$C$39:$C$782,СВЦЭМ!$A$39:$A$782,$A108,СВЦЭМ!$B$39:$B$782,P$83)+'СЕТ СН'!$H$12+СВЦЭМ!$D$10+'СЕТ СН'!$H$5-'СЕТ СН'!$H$20</f>
        <v>3189.6881039500004</v>
      </c>
      <c r="Q108" s="36">
        <f>SUMIFS(СВЦЭМ!$C$39:$C$782,СВЦЭМ!$A$39:$A$782,$A108,СВЦЭМ!$B$39:$B$782,Q$83)+'СЕТ СН'!$H$12+СВЦЭМ!$D$10+'СЕТ СН'!$H$5-'СЕТ СН'!$H$20</f>
        <v>3184.5942823100004</v>
      </c>
      <c r="R108" s="36">
        <f>SUMIFS(СВЦЭМ!$C$39:$C$782,СВЦЭМ!$A$39:$A$782,$A108,СВЦЭМ!$B$39:$B$782,R$83)+'СЕТ СН'!$H$12+СВЦЭМ!$D$10+'СЕТ СН'!$H$5-'СЕТ СН'!$H$20</f>
        <v>3148.9856004399999</v>
      </c>
      <c r="S108" s="36">
        <f>SUMIFS(СВЦЭМ!$C$39:$C$782,СВЦЭМ!$A$39:$A$782,$A108,СВЦЭМ!$B$39:$B$782,S$83)+'СЕТ СН'!$H$12+СВЦЭМ!$D$10+'СЕТ СН'!$H$5-'СЕТ СН'!$H$20</f>
        <v>3105.3444016000003</v>
      </c>
      <c r="T108" s="36">
        <f>SUMIFS(СВЦЭМ!$C$39:$C$782,СВЦЭМ!$A$39:$A$782,$A108,СВЦЭМ!$B$39:$B$782,T$83)+'СЕТ СН'!$H$12+СВЦЭМ!$D$10+'СЕТ СН'!$H$5-'СЕТ СН'!$H$20</f>
        <v>3102.2739580200005</v>
      </c>
      <c r="U108" s="36">
        <f>SUMIFS(СВЦЭМ!$C$39:$C$782,СВЦЭМ!$A$39:$A$782,$A108,СВЦЭМ!$B$39:$B$782,U$83)+'СЕТ СН'!$H$12+СВЦЭМ!$D$10+'СЕТ СН'!$H$5-'СЕТ СН'!$H$20</f>
        <v>3117.0232125100001</v>
      </c>
      <c r="V108" s="36">
        <f>SUMIFS(СВЦЭМ!$C$39:$C$782,СВЦЭМ!$A$39:$A$782,$A108,СВЦЭМ!$B$39:$B$782,V$83)+'СЕТ СН'!$H$12+СВЦЭМ!$D$10+'СЕТ СН'!$H$5-'СЕТ СН'!$H$20</f>
        <v>3133.8681423900002</v>
      </c>
      <c r="W108" s="36">
        <f>SUMIFS(СВЦЭМ!$C$39:$C$782,СВЦЭМ!$A$39:$A$782,$A108,СВЦЭМ!$B$39:$B$782,W$83)+'СЕТ СН'!$H$12+СВЦЭМ!$D$10+'СЕТ СН'!$H$5-'СЕТ СН'!$H$20</f>
        <v>3148.0514503800005</v>
      </c>
      <c r="X108" s="36">
        <f>SUMIFS(СВЦЭМ!$C$39:$C$782,СВЦЭМ!$A$39:$A$782,$A108,СВЦЭМ!$B$39:$B$782,X$83)+'СЕТ СН'!$H$12+СВЦЭМ!$D$10+'СЕТ СН'!$H$5-'СЕТ СН'!$H$20</f>
        <v>3170.1737693800001</v>
      </c>
      <c r="Y108" s="36">
        <f>SUMIFS(СВЦЭМ!$C$39:$C$782,СВЦЭМ!$A$39:$A$782,$A108,СВЦЭМ!$B$39:$B$782,Y$83)+'СЕТ СН'!$H$12+СВЦЭМ!$D$10+'СЕТ СН'!$H$5-'СЕТ СН'!$H$20</f>
        <v>3207.6265904700003</v>
      </c>
    </row>
    <row r="109" spans="1:25" ht="15.75" x14ac:dyDescent="0.2">
      <c r="A109" s="35">
        <f t="shared" si="2"/>
        <v>44587</v>
      </c>
      <c r="B109" s="36">
        <f>SUMIFS(СВЦЭМ!$C$39:$C$782,СВЦЭМ!$A$39:$A$782,$A109,СВЦЭМ!$B$39:$B$782,B$83)+'СЕТ СН'!$H$12+СВЦЭМ!$D$10+'СЕТ СН'!$H$5-'СЕТ СН'!$H$20</f>
        <v>3159.3576444300002</v>
      </c>
      <c r="C109" s="36">
        <f>SUMIFS(СВЦЭМ!$C$39:$C$782,СВЦЭМ!$A$39:$A$782,$A109,СВЦЭМ!$B$39:$B$782,C$83)+'СЕТ СН'!$H$12+СВЦЭМ!$D$10+'СЕТ СН'!$H$5-'СЕТ СН'!$H$20</f>
        <v>3215.2831438399999</v>
      </c>
      <c r="D109" s="36">
        <f>SUMIFS(СВЦЭМ!$C$39:$C$782,СВЦЭМ!$A$39:$A$782,$A109,СВЦЭМ!$B$39:$B$782,D$83)+'СЕТ СН'!$H$12+СВЦЭМ!$D$10+'СЕТ СН'!$H$5-'СЕТ СН'!$H$20</f>
        <v>3242.1639428600001</v>
      </c>
      <c r="E109" s="36">
        <f>SUMIFS(СВЦЭМ!$C$39:$C$782,СВЦЭМ!$A$39:$A$782,$A109,СВЦЭМ!$B$39:$B$782,E$83)+'СЕТ СН'!$H$12+СВЦЭМ!$D$10+'СЕТ СН'!$H$5-'СЕТ СН'!$H$20</f>
        <v>3246.11387302</v>
      </c>
      <c r="F109" s="36">
        <f>SUMIFS(СВЦЭМ!$C$39:$C$782,СВЦЭМ!$A$39:$A$782,$A109,СВЦЭМ!$B$39:$B$782,F$83)+'СЕТ СН'!$H$12+СВЦЭМ!$D$10+'СЕТ СН'!$H$5-'СЕТ СН'!$H$20</f>
        <v>3234.48790835</v>
      </c>
      <c r="G109" s="36">
        <f>SUMIFS(СВЦЭМ!$C$39:$C$782,СВЦЭМ!$A$39:$A$782,$A109,СВЦЭМ!$B$39:$B$782,G$83)+'СЕТ СН'!$H$12+СВЦЭМ!$D$10+'СЕТ СН'!$H$5-'СЕТ СН'!$H$20</f>
        <v>3199.1216055700002</v>
      </c>
      <c r="H109" s="36">
        <f>SUMIFS(СВЦЭМ!$C$39:$C$782,СВЦЭМ!$A$39:$A$782,$A109,СВЦЭМ!$B$39:$B$782,H$83)+'СЕТ СН'!$H$12+СВЦЭМ!$D$10+'СЕТ СН'!$H$5-'СЕТ СН'!$H$20</f>
        <v>3149.9189779200001</v>
      </c>
      <c r="I109" s="36">
        <f>SUMIFS(СВЦЭМ!$C$39:$C$782,СВЦЭМ!$A$39:$A$782,$A109,СВЦЭМ!$B$39:$B$782,I$83)+'СЕТ СН'!$H$12+СВЦЭМ!$D$10+'СЕТ СН'!$H$5-'СЕТ СН'!$H$20</f>
        <v>3141.9047139499999</v>
      </c>
      <c r="J109" s="36">
        <f>SUMIFS(СВЦЭМ!$C$39:$C$782,СВЦЭМ!$A$39:$A$782,$A109,СВЦЭМ!$B$39:$B$782,J$83)+'СЕТ СН'!$H$12+СВЦЭМ!$D$10+'СЕТ СН'!$H$5-'СЕТ СН'!$H$20</f>
        <v>3135.6125247600003</v>
      </c>
      <c r="K109" s="36">
        <f>SUMIFS(СВЦЭМ!$C$39:$C$782,СВЦЭМ!$A$39:$A$782,$A109,СВЦЭМ!$B$39:$B$782,K$83)+'СЕТ СН'!$H$12+СВЦЭМ!$D$10+'СЕТ СН'!$H$5-'СЕТ СН'!$H$20</f>
        <v>3124.7395608000002</v>
      </c>
      <c r="L109" s="36">
        <f>SUMIFS(СВЦЭМ!$C$39:$C$782,СВЦЭМ!$A$39:$A$782,$A109,СВЦЭМ!$B$39:$B$782,L$83)+'СЕТ СН'!$H$12+СВЦЭМ!$D$10+'СЕТ СН'!$H$5-'СЕТ СН'!$H$20</f>
        <v>3129.4340091800004</v>
      </c>
      <c r="M109" s="36">
        <f>SUMIFS(СВЦЭМ!$C$39:$C$782,СВЦЭМ!$A$39:$A$782,$A109,СВЦЭМ!$B$39:$B$782,M$83)+'СЕТ СН'!$H$12+СВЦЭМ!$D$10+'СЕТ СН'!$H$5-'СЕТ СН'!$H$20</f>
        <v>3126.8589426400004</v>
      </c>
      <c r="N109" s="36">
        <f>SUMIFS(СВЦЭМ!$C$39:$C$782,СВЦЭМ!$A$39:$A$782,$A109,СВЦЭМ!$B$39:$B$782,N$83)+'СЕТ СН'!$H$12+СВЦЭМ!$D$10+'СЕТ СН'!$H$5-'СЕТ СН'!$H$20</f>
        <v>3158.2338960000002</v>
      </c>
      <c r="O109" s="36">
        <f>SUMIFS(СВЦЭМ!$C$39:$C$782,СВЦЭМ!$A$39:$A$782,$A109,СВЦЭМ!$B$39:$B$782,O$83)+'СЕТ СН'!$H$12+СВЦЭМ!$D$10+'СЕТ СН'!$H$5-'СЕТ СН'!$H$20</f>
        <v>3188.61310177</v>
      </c>
      <c r="P109" s="36">
        <f>SUMIFS(СВЦЭМ!$C$39:$C$782,СВЦЭМ!$A$39:$A$782,$A109,СВЦЭМ!$B$39:$B$782,P$83)+'СЕТ СН'!$H$12+СВЦЭМ!$D$10+'СЕТ СН'!$H$5-'СЕТ СН'!$H$20</f>
        <v>3193.1201638500002</v>
      </c>
      <c r="Q109" s="36">
        <f>SUMIFS(СВЦЭМ!$C$39:$C$782,СВЦЭМ!$A$39:$A$782,$A109,СВЦЭМ!$B$39:$B$782,Q$83)+'СЕТ СН'!$H$12+СВЦЭМ!$D$10+'СЕТ СН'!$H$5-'СЕТ СН'!$H$20</f>
        <v>3197.2723347000001</v>
      </c>
      <c r="R109" s="36">
        <f>SUMIFS(СВЦЭМ!$C$39:$C$782,СВЦЭМ!$A$39:$A$782,$A109,СВЦЭМ!$B$39:$B$782,R$83)+'СЕТ СН'!$H$12+СВЦЭМ!$D$10+'СЕТ СН'!$H$5-'СЕТ СН'!$H$20</f>
        <v>3160.1716988500002</v>
      </c>
      <c r="S109" s="36">
        <f>SUMIFS(СВЦЭМ!$C$39:$C$782,СВЦЭМ!$A$39:$A$782,$A109,СВЦЭМ!$B$39:$B$782,S$83)+'СЕТ СН'!$H$12+СВЦЭМ!$D$10+'СЕТ СН'!$H$5-'СЕТ СН'!$H$20</f>
        <v>3134.2127107100005</v>
      </c>
      <c r="T109" s="36">
        <f>SUMIFS(СВЦЭМ!$C$39:$C$782,СВЦЭМ!$A$39:$A$782,$A109,СВЦЭМ!$B$39:$B$782,T$83)+'СЕТ СН'!$H$12+СВЦЭМ!$D$10+'СЕТ СН'!$H$5-'СЕТ СН'!$H$20</f>
        <v>3138.6452979300002</v>
      </c>
      <c r="U109" s="36">
        <f>SUMIFS(СВЦЭМ!$C$39:$C$782,СВЦЭМ!$A$39:$A$782,$A109,СВЦЭМ!$B$39:$B$782,U$83)+'СЕТ СН'!$H$12+СВЦЭМ!$D$10+'СЕТ СН'!$H$5-'СЕТ СН'!$H$20</f>
        <v>3134.6598614600002</v>
      </c>
      <c r="V109" s="36">
        <f>SUMIFS(СВЦЭМ!$C$39:$C$782,СВЦЭМ!$A$39:$A$782,$A109,СВЦЭМ!$B$39:$B$782,V$83)+'СЕТ СН'!$H$12+СВЦЭМ!$D$10+'СЕТ СН'!$H$5-'СЕТ СН'!$H$20</f>
        <v>3150.8972416900001</v>
      </c>
      <c r="W109" s="36">
        <f>SUMIFS(СВЦЭМ!$C$39:$C$782,СВЦЭМ!$A$39:$A$782,$A109,СВЦЭМ!$B$39:$B$782,W$83)+'СЕТ СН'!$H$12+СВЦЭМ!$D$10+'СЕТ СН'!$H$5-'СЕТ СН'!$H$20</f>
        <v>3180.20072351</v>
      </c>
      <c r="X109" s="36">
        <f>SUMIFS(СВЦЭМ!$C$39:$C$782,СВЦЭМ!$A$39:$A$782,$A109,СВЦЭМ!$B$39:$B$782,X$83)+'СЕТ СН'!$H$12+СВЦЭМ!$D$10+'СЕТ СН'!$H$5-'СЕТ СН'!$H$20</f>
        <v>3202.4871803599999</v>
      </c>
      <c r="Y109" s="36">
        <f>SUMIFS(СВЦЭМ!$C$39:$C$782,СВЦЭМ!$A$39:$A$782,$A109,СВЦЭМ!$B$39:$B$782,Y$83)+'СЕТ СН'!$H$12+СВЦЭМ!$D$10+'СЕТ СН'!$H$5-'СЕТ СН'!$H$20</f>
        <v>3211.1622912800003</v>
      </c>
    </row>
    <row r="110" spans="1:25" ht="15.75" x14ac:dyDescent="0.2">
      <c r="A110" s="35">
        <f t="shared" si="2"/>
        <v>44588</v>
      </c>
      <c r="B110" s="36">
        <f>SUMIFS(СВЦЭМ!$C$39:$C$782,СВЦЭМ!$A$39:$A$782,$A110,СВЦЭМ!$B$39:$B$782,B$83)+'СЕТ СН'!$H$12+СВЦЭМ!$D$10+'СЕТ СН'!$H$5-'СЕТ СН'!$H$20</f>
        <v>3230.0296746800004</v>
      </c>
      <c r="C110" s="36">
        <f>SUMIFS(СВЦЭМ!$C$39:$C$782,СВЦЭМ!$A$39:$A$782,$A110,СВЦЭМ!$B$39:$B$782,C$83)+'СЕТ СН'!$H$12+СВЦЭМ!$D$10+'СЕТ СН'!$H$5-'СЕТ СН'!$H$20</f>
        <v>3250.5897462399998</v>
      </c>
      <c r="D110" s="36">
        <f>SUMIFS(СВЦЭМ!$C$39:$C$782,СВЦЭМ!$A$39:$A$782,$A110,СВЦЭМ!$B$39:$B$782,D$83)+'СЕТ СН'!$H$12+СВЦЭМ!$D$10+'СЕТ СН'!$H$5-'СЕТ СН'!$H$20</f>
        <v>3258.4658528800001</v>
      </c>
      <c r="E110" s="36">
        <f>SUMIFS(СВЦЭМ!$C$39:$C$782,СВЦЭМ!$A$39:$A$782,$A110,СВЦЭМ!$B$39:$B$782,E$83)+'СЕТ СН'!$H$12+СВЦЭМ!$D$10+'СЕТ СН'!$H$5-'СЕТ СН'!$H$20</f>
        <v>3265.1733462500001</v>
      </c>
      <c r="F110" s="36">
        <f>SUMIFS(СВЦЭМ!$C$39:$C$782,СВЦЭМ!$A$39:$A$782,$A110,СВЦЭМ!$B$39:$B$782,F$83)+'СЕТ СН'!$H$12+СВЦЭМ!$D$10+'СЕТ СН'!$H$5-'СЕТ СН'!$H$20</f>
        <v>3245.6273109600002</v>
      </c>
      <c r="G110" s="36">
        <f>SUMIFS(СВЦЭМ!$C$39:$C$782,СВЦЭМ!$A$39:$A$782,$A110,СВЦЭМ!$B$39:$B$782,G$83)+'СЕТ СН'!$H$12+СВЦЭМ!$D$10+'СЕТ СН'!$H$5-'СЕТ СН'!$H$20</f>
        <v>3219.9400227400001</v>
      </c>
      <c r="H110" s="36">
        <f>SUMIFS(СВЦЭМ!$C$39:$C$782,СВЦЭМ!$A$39:$A$782,$A110,СВЦЭМ!$B$39:$B$782,H$83)+'СЕТ СН'!$H$12+СВЦЭМ!$D$10+'СЕТ СН'!$H$5-'СЕТ СН'!$H$20</f>
        <v>3162.6311992000001</v>
      </c>
      <c r="I110" s="36">
        <f>SUMIFS(СВЦЭМ!$C$39:$C$782,СВЦЭМ!$A$39:$A$782,$A110,СВЦЭМ!$B$39:$B$782,I$83)+'СЕТ СН'!$H$12+СВЦЭМ!$D$10+'СЕТ СН'!$H$5-'СЕТ СН'!$H$20</f>
        <v>3138.7533500899999</v>
      </c>
      <c r="J110" s="36">
        <f>SUMIFS(СВЦЭМ!$C$39:$C$782,СВЦЭМ!$A$39:$A$782,$A110,СВЦЭМ!$B$39:$B$782,J$83)+'СЕТ СН'!$H$12+СВЦЭМ!$D$10+'СЕТ СН'!$H$5-'СЕТ СН'!$H$20</f>
        <v>3123.07871806</v>
      </c>
      <c r="K110" s="36">
        <f>SUMIFS(СВЦЭМ!$C$39:$C$782,СВЦЭМ!$A$39:$A$782,$A110,СВЦЭМ!$B$39:$B$782,K$83)+'СЕТ СН'!$H$12+СВЦЭМ!$D$10+'СЕТ СН'!$H$5-'СЕТ СН'!$H$20</f>
        <v>3130.0620851600002</v>
      </c>
      <c r="L110" s="36">
        <f>SUMIFS(СВЦЭМ!$C$39:$C$782,СВЦЭМ!$A$39:$A$782,$A110,СВЦЭМ!$B$39:$B$782,L$83)+'СЕТ СН'!$H$12+СВЦЭМ!$D$10+'СЕТ СН'!$H$5-'СЕТ СН'!$H$20</f>
        <v>3153.6382990100001</v>
      </c>
      <c r="M110" s="36">
        <f>SUMIFS(СВЦЭМ!$C$39:$C$782,СВЦЭМ!$A$39:$A$782,$A110,СВЦЭМ!$B$39:$B$782,M$83)+'СЕТ СН'!$H$12+СВЦЭМ!$D$10+'СЕТ СН'!$H$5-'СЕТ СН'!$H$20</f>
        <v>3162.1198966600004</v>
      </c>
      <c r="N110" s="36">
        <f>SUMIFS(СВЦЭМ!$C$39:$C$782,СВЦЭМ!$A$39:$A$782,$A110,СВЦЭМ!$B$39:$B$782,N$83)+'СЕТ СН'!$H$12+СВЦЭМ!$D$10+'СЕТ СН'!$H$5-'СЕТ СН'!$H$20</f>
        <v>3171.2514476700003</v>
      </c>
      <c r="O110" s="36">
        <f>SUMIFS(СВЦЭМ!$C$39:$C$782,СВЦЭМ!$A$39:$A$782,$A110,СВЦЭМ!$B$39:$B$782,O$83)+'СЕТ СН'!$H$12+СВЦЭМ!$D$10+'СЕТ СН'!$H$5-'СЕТ СН'!$H$20</f>
        <v>3231.91106906</v>
      </c>
      <c r="P110" s="36">
        <f>SUMIFS(СВЦЭМ!$C$39:$C$782,СВЦЭМ!$A$39:$A$782,$A110,СВЦЭМ!$B$39:$B$782,P$83)+'СЕТ СН'!$H$12+СВЦЭМ!$D$10+'СЕТ СН'!$H$5-'СЕТ СН'!$H$20</f>
        <v>3242.0023005000003</v>
      </c>
      <c r="Q110" s="36">
        <f>SUMIFS(СВЦЭМ!$C$39:$C$782,СВЦЭМ!$A$39:$A$782,$A110,СВЦЭМ!$B$39:$B$782,Q$83)+'СЕТ СН'!$H$12+СВЦЭМ!$D$10+'СЕТ СН'!$H$5-'СЕТ СН'!$H$20</f>
        <v>3247.7757566800001</v>
      </c>
      <c r="R110" s="36">
        <f>SUMIFS(СВЦЭМ!$C$39:$C$782,СВЦЭМ!$A$39:$A$782,$A110,СВЦЭМ!$B$39:$B$782,R$83)+'СЕТ СН'!$H$12+СВЦЭМ!$D$10+'СЕТ СН'!$H$5-'СЕТ СН'!$H$20</f>
        <v>3226.5510208599999</v>
      </c>
      <c r="S110" s="36">
        <f>SUMIFS(СВЦЭМ!$C$39:$C$782,СВЦЭМ!$A$39:$A$782,$A110,СВЦЭМ!$B$39:$B$782,S$83)+'СЕТ СН'!$H$12+СВЦЭМ!$D$10+'СЕТ СН'!$H$5-'СЕТ СН'!$H$20</f>
        <v>3186.9646634600003</v>
      </c>
      <c r="T110" s="36">
        <f>SUMIFS(СВЦЭМ!$C$39:$C$782,СВЦЭМ!$A$39:$A$782,$A110,СВЦЭМ!$B$39:$B$782,T$83)+'СЕТ СН'!$H$12+СВЦЭМ!$D$10+'СЕТ СН'!$H$5-'СЕТ СН'!$H$20</f>
        <v>3159.8159177800003</v>
      </c>
      <c r="U110" s="36">
        <f>SUMIFS(СВЦЭМ!$C$39:$C$782,СВЦЭМ!$A$39:$A$782,$A110,СВЦЭМ!$B$39:$B$782,U$83)+'СЕТ СН'!$H$12+СВЦЭМ!$D$10+'СЕТ СН'!$H$5-'СЕТ СН'!$H$20</f>
        <v>3161.3811319699998</v>
      </c>
      <c r="V110" s="36">
        <f>SUMIFS(СВЦЭМ!$C$39:$C$782,СВЦЭМ!$A$39:$A$782,$A110,СВЦЭМ!$B$39:$B$782,V$83)+'СЕТ СН'!$H$12+СВЦЭМ!$D$10+'СЕТ СН'!$H$5-'СЕТ СН'!$H$20</f>
        <v>3152.0994461700002</v>
      </c>
      <c r="W110" s="36">
        <f>SUMIFS(СВЦЭМ!$C$39:$C$782,СВЦЭМ!$A$39:$A$782,$A110,СВЦЭМ!$B$39:$B$782,W$83)+'СЕТ СН'!$H$12+СВЦЭМ!$D$10+'СЕТ СН'!$H$5-'СЕТ СН'!$H$20</f>
        <v>3158.6924716000003</v>
      </c>
      <c r="X110" s="36">
        <f>SUMIFS(СВЦЭМ!$C$39:$C$782,СВЦЭМ!$A$39:$A$782,$A110,СВЦЭМ!$B$39:$B$782,X$83)+'СЕТ СН'!$H$12+СВЦЭМ!$D$10+'СЕТ СН'!$H$5-'СЕТ СН'!$H$20</f>
        <v>3183.4489137</v>
      </c>
      <c r="Y110" s="36">
        <f>SUMIFS(СВЦЭМ!$C$39:$C$782,СВЦЭМ!$A$39:$A$782,$A110,СВЦЭМ!$B$39:$B$782,Y$83)+'СЕТ СН'!$H$12+СВЦЭМ!$D$10+'СЕТ СН'!$H$5-'СЕТ СН'!$H$20</f>
        <v>3214.0693467900001</v>
      </c>
    </row>
    <row r="111" spans="1:25" ht="15.75" x14ac:dyDescent="0.2">
      <c r="A111" s="35">
        <f t="shared" si="2"/>
        <v>44589</v>
      </c>
      <c r="B111" s="36">
        <f>SUMIFS(СВЦЭМ!$C$39:$C$782,СВЦЭМ!$A$39:$A$782,$A111,СВЦЭМ!$B$39:$B$782,B$83)+'СЕТ СН'!$H$12+СВЦЭМ!$D$10+'СЕТ СН'!$H$5-'СЕТ СН'!$H$20</f>
        <v>3223.4243677800005</v>
      </c>
      <c r="C111" s="36">
        <f>SUMIFS(СВЦЭМ!$C$39:$C$782,СВЦЭМ!$A$39:$A$782,$A111,СВЦЭМ!$B$39:$B$782,C$83)+'СЕТ СН'!$H$12+СВЦЭМ!$D$10+'СЕТ СН'!$H$5-'СЕТ СН'!$H$20</f>
        <v>3242.56685535</v>
      </c>
      <c r="D111" s="36">
        <f>SUMIFS(СВЦЭМ!$C$39:$C$782,СВЦЭМ!$A$39:$A$782,$A111,СВЦЭМ!$B$39:$B$782,D$83)+'СЕТ СН'!$H$12+СВЦЭМ!$D$10+'СЕТ СН'!$H$5-'СЕТ СН'!$H$20</f>
        <v>3265.7288624100001</v>
      </c>
      <c r="E111" s="36">
        <f>SUMIFS(СВЦЭМ!$C$39:$C$782,СВЦЭМ!$A$39:$A$782,$A111,СВЦЭМ!$B$39:$B$782,E$83)+'СЕТ СН'!$H$12+СВЦЭМ!$D$10+'СЕТ СН'!$H$5-'СЕТ СН'!$H$20</f>
        <v>3268.0256715300002</v>
      </c>
      <c r="F111" s="36">
        <f>SUMIFS(СВЦЭМ!$C$39:$C$782,СВЦЭМ!$A$39:$A$782,$A111,СВЦЭМ!$B$39:$B$782,F$83)+'СЕТ СН'!$H$12+СВЦЭМ!$D$10+'СЕТ СН'!$H$5-'СЕТ СН'!$H$20</f>
        <v>3242.86134485</v>
      </c>
      <c r="G111" s="36">
        <f>SUMIFS(СВЦЭМ!$C$39:$C$782,СВЦЭМ!$A$39:$A$782,$A111,СВЦЭМ!$B$39:$B$782,G$83)+'СЕТ СН'!$H$12+СВЦЭМ!$D$10+'СЕТ СН'!$H$5-'СЕТ СН'!$H$20</f>
        <v>3217.8573124100003</v>
      </c>
      <c r="H111" s="36">
        <f>SUMIFS(СВЦЭМ!$C$39:$C$782,СВЦЭМ!$A$39:$A$782,$A111,СВЦЭМ!$B$39:$B$782,H$83)+'СЕТ СН'!$H$12+СВЦЭМ!$D$10+'СЕТ СН'!$H$5-'СЕТ СН'!$H$20</f>
        <v>3172.8003507399999</v>
      </c>
      <c r="I111" s="36">
        <f>SUMIFS(СВЦЭМ!$C$39:$C$782,СВЦЭМ!$A$39:$A$782,$A111,СВЦЭМ!$B$39:$B$782,I$83)+'СЕТ СН'!$H$12+СВЦЭМ!$D$10+'СЕТ СН'!$H$5-'СЕТ СН'!$H$20</f>
        <v>3145.1400923900001</v>
      </c>
      <c r="J111" s="36">
        <f>SUMIFS(СВЦЭМ!$C$39:$C$782,СВЦЭМ!$A$39:$A$782,$A111,СВЦЭМ!$B$39:$B$782,J$83)+'СЕТ СН'!$H$12+СВЦЭМ!$D$10+'СЕТ СН'!$H$5-'СЕТ СН'!$H$20</f>
        <v>3140.3835713100002</v>
      </c>
      <c r="K111" s="36">
        <f>SUMIFS(СВЦЭМ!$C$39:$C$782,СВЦЭМ!$A$39:$A$782,$A111,СВЦЭМ!$B$39:$B$782,K$83)+'СЕТ СН'!$H$12+СВЦЭМ!$D$10+'СЕТ СН'!$H$5-'СЕТ СН'!$H$20</f>
        <v>3098.2562638500003</v>
      </c>
      <c r="L111" s="36">
        <f>SUMIFS(СВЦЭМ!$C$39:$C$782,СВЦЭМ!$A$39:$A$782,$A111,СВЦЭМ!$B$39:$B$782,L$83)+'СЕТ СН'!$H$12+СВЦЭМ!$D$10+'СЕТ СН'!$H$5-'СЕТ СН'!$H$20</f>
        <v>3109.2298025600003</v>
      </c>
      <c r="M111" s="36">
        <f>SUMIFS(СВЦЭМ!$C$39:$C$782,СВЦЭМ!$A$39:$A$782,$A111,СВЦЭМ!$B$39:$B$782,M$83)+'СЕТ СН'!$H$12+СВЦЭМ!$D$10+'СЕТ СН'!$H$5-'СЕТ СН'!$H$20</f>
        <v>3120.9695982900002</v>
      </c>
      <c r="N111" s="36">
        <f>SUMIFS(СВЦЭМ!$C$39:$C$782,СВЦЭМ!$A$39:$A$782,$A111,СВЦЭМ!$B$39:$B$782,N$83)+'СЕТ СН'!$H$12+СВЦЭМ!$D$10+'СЕТ СН'!$H$5-'СЕТ СН'!$H$20</f>
        <v>3155.4428993199999</v>
      </c>
      <c r="O111" s="36">
        <f>SUMIFS(СВЦЭМ!$C$39:$C$782,СВЦЭМ!$A$39:$A$782,$A111,СВЦЭМ!$B$39:$B$782,O$83)+'СЕТ СН'!$H$12+СВЦЭМ!$D$10+'СЕТ СН'!$H$5-'СЕТ СН'!$H$20</f>
        <v>3189.3599877300003</v>
      </c>
      <c r="P111" s="36">
        <f>SUMIFS(СВЦЭМ!$C$39:$C$782,СВЦЭМ!$A$39:$A$782,$A111,СВЦЭМ!$B$39:$B$782,P$83)+'СЕТ СН'!$H$12+СВЦЭМ!$D$10+'СЕТ СН'!$H$5-'СЕТ СН'!$H$20</f>
        <v>3205.2934101800001</v>
      </c>
      <c r="Q111" s="36">
        <f>SUMIFS(СВЦЭМ!$C$39:$C$782,СВЦЭМ!$A$39:$A$782,$A111,СВЦЭМ!$B$39:$B$782,Q$83)+'СЕТ СН'!$H$12+СВЦЭМ!$D$10+'СЕТ СН'!$H$5-'СЕТ СН'!$H$20</f>
        <v>3211.9035042300002</v>
      </c>
      <c r="R111" s="36">
        <f>SUMIFS(СВЦЭМ!$C$39:$C$782,СВЦЭМ!$A$39:$A$782,$A111,СВЦЭМ!$B$39:$B$782,R$83)+'СЕТ СН'!$H$12+СВЦЭМ!$D$10+'СЕТ СН'!$H$5-'СЕТ СН'!$H$20</f>
        <v>3182.1234807700002</v>
      </c>
      <c r="S111" s="36">
        <f>SUMIFS(СВЦЭМ!$C$39:$C$782,СВЦЭМ!$A$39:$A$782,$A111,СВЦЭМ!$B$39:$B$782,S$83)+'СЕТ СН'!$H$12+СВЦЭМ!$D$10+'СЕТ СН'!$H$5-'СЕТ СН'!$H$20</f>
        <v>3154.6575681900003</v>
      </c>
      <c r="T111" s="36">
        <f>SUMIFS(СВЦЭМ!$C$39:$C$782,СВЦЭМ!$A$39:$A$782,$A111,СВЦЭМ!$B$39:$B$782,T$83)+'СЕТ СН'!$H$12+СВЦЭМ!$D$10+'СЕТ СН'!$H$5-'СЕТ СН'!$H$20</f>
        <v>3154.7497219800002</v>
      </c>
      <c r="U111" s="36">
        <f>SUMIFS(СВЦЭМ!$C$39:$C$782,СВЦЭМ!$A$39:$A$782,$A111,СВЦЭМ!$B$39:$B$782,U$83)+'СЕТ СН'!$H$12+СВЦЭМ!$D$10+'СЕТ СН'!$H$5-'СЕТ СН'!$H$20</f>
        <v>3165.5214535200003</v>
      </c>
      <c r="V111" s="36">
        <f>SUMIFS(СВЦЭМ!$C$39:$C$782,СВЦЭМ!$A$39:$A$782,$A111,СВЦЭМ!$B$39:$B$782,V$83)+'СЕТ СН'!$H$12+СВЦЭМ!$D$10+'СЕТ СН'!$H$5-'СЕТ СН'!$H$20</f>
        <v>3147.3406247800003</v>
      </c>
      <c r="W111" s="36">
        <f>SUMIFS(СВЦЭМ!$C$39:$C$782,СВЦЭМ!$A$39:$A$782,$A111,СВЦЭМ!$B$39:$B$782,W$83)+'СЕТ СН'!$H$12+СВЦЭМ!$D$10+'СЕТ СН'!$H$5-'СЕТ СН'!$H$20</f>
        <v>3182.2834636699999</v>
      </c>
      <c r="X111" s="36">
        <f>SUMIFS(СВЦЭМ!$C$39:$C$782,СВЦЭМ!$A$39:$A$782,$A111,СВЦЭМ!$B$39:$B$782,X$83)+'СЕТ СН'!$H$12+СВЦЭМ!$D$10+'СЕТ СН'!$H$5-'СЕТ СН'!$H$20</f>
        <v>3177.3616253200003</v>
      </c>
      <c r="Y111" s="36">
        <f>SUMIFS(СВЦЭМ!$C$39:$C$782,СВЦЭМ!$A$39:$A$782,$A111,СВЦЭМ!$B$39:$B$782,Y$83)+'СЕТ СН'!$H$12+СВЦЭМ!$D$10+'СЕТ СН'!$H$5-'СЕТ СН'!$H$20</f>
        <v>3204.5237454900002</v>
      </c>
    </row>
    <row r="112" spans="1:25" ht="15.75" x14ac:dyDescent="0.2">
      <c r="A112" s="35">
        <f t="shared" si="2"/>
        <v>44590</v>
      </c>
      <c r="B112" s="36">
        <f>SUMIFS(СВЦЭМ!$C$39:$C$782,СВЦЭМ!$A$39:$A$782,$A112,СВЦЭМ!$B$39:$B$782,B$83)+'СЕТ СН'!$H$12+СВЦЭМ!$D$10+'СЕТ СН'!$H$5-'СЕТ СН'!$H$20</f>
        <v>3224.6013851400003</v>
      </c>
      <c r="C112" s="36">
        <f>SUMIFS(СВЦЭМ!$C$39:$C$782,СВЦЭМ!$A$39:$A$782,$A112,СВЦЭМ!$B$39:$B$782,C$83)+'СЕТ СН'!$H$12+СВЦЭМ!$D$10+'СЕТ СН'!$H$5-'СЕТ СН'!$H$20</f>
        <v>3186.4920563599999</v>
      </c>
      <c r="D112" s="36">
        <f>SUMIFS(СВЦЭМ!$C$39:$C$782,СВЦЭМ!$A$39:$A$782,$A112,СВЦЭМ!$B$39:$B$782,D$83)+'СЕТ СН'!$H$12+СВЦЭМ!$D$10+'СЕТ СН'!$H$5-'СЕТ СН'!$H$20</f>
        <v>3213.7047090200003</v>
      </c>
      <c r="E112" s="36">
        <f>SUMIFS(СВЦЭМ!$C$39:$C$782,СВЦЭМ!$A$39:$A$782,$A112,СВЦЭМ!$B$39:$B$782,E$83)+'СЕТ СН'!$H$12+СВЦЭМ!$D$10+'СЕТ СН'!$H$5-'СЕТ СН'!$H$20</f>
        <v>3223.7781931300001</v>
      </c>
      <c r="F112" s="36">
        <f>SUMIFS(СВЦЭМ!$C$39:$C$782,СВЦЭМ!$A$39:$A$782,$A112,СВЦЭМ!$B$39:$B$782,F$83)+'СЕТ СН'!$H$12+СВЦЭМ!$D$10+'СЕТ СН'!$H$5-'СЕТ СН'!$H$20</f>
        <v>3204.6803966699999</v>
      </c>
      <c r="G112" s="36">
        <f>SUMIFS(СВЦЭМ!$C$39:$C$782,СВЦЭМ!$A$39:$A$782,$A112,СВЦЭМ!$B$39:$B$782,G$83)+'СЕТ СН'!$H$12+СВЦЭМ!$D$10+'СЕТ СН'!$H$5-'СЕТ СН'!$H$20</f>
        <v>3192.4679490500002</v>
      </c>
      <c r="H112" s="36">
        <f>SUMIFS(СВЦЭМ!$C$39:$C$782,СВЦЭМ!$A$39:$A$782,$A112,СВЦЭМ!$B$39:$B$782,H$83)+'СЕТ СН'!$H$12+СВЦЭМ!$D$10+'СЕТ СН'!$H$5-'СЕТ СН'!$H$20</f>
        <v>3145.5898200500001</v>
      </c>
      <c r="I112" s="36">
        <f>SUMIFS(СВЦЭМ!$C$39:$C$782,СВЦЭМ!$A$39:$A$782,$A112,СВЦЭМ!$B$39:$B$782,I$83)+'СЕТ СН'!$H$12+СВЦЭМ!$D$10+'СЕТ СН'!$H$5-'СЕТ СН'!$H$20</f>
        <v>3116.3646936600003</v>
      </c>
      <c r="J112" s="36">
        <f>SUMIFS(СВЦЭМ!$C$39:$C$782,СВЦЭМ!$A$39:$A$782,$A112,СВЦЭМ!$B$39:$B$782,J$83)+'СЕТ СН'!$H$12+СВЦЭМ!$D$10+'СЕТ СН'!$H$5-'СЕТ СН'!$H$20</f>
        <v>3087.3711797900005</v>
      </c>
      <c r="K112" s="36">
        <f>SUMIFS(СВЦЭМ!$C$39:$C$782,СВЦЭМ!$A$39:$A$782,$A112,СВЦЭМ!$B$39:$B$782,K$83)+'СЕТ СН'!$H$12+СВЦЭМ!$D$10+'СЕТ СН'!$H$5-'СЕТ СН'!$H$20</f>
        <v>3089.3949750900001</v>
      </c>
      <c r="L112" s="36">
        <f>SUMIFS(СВЦЭМ!$C$39:$C$782,СВЦЭМ!$A$39:$A$782,$A112,СВЦЭМ!$B$39:$B$782,L$83)+'СЕТ СН'!$H$12+СВЦЭМ!$D$10+'СЕТ СН'!$H$5-'СЕТ СН'!$H$20</f>
        <v>3082.2106257300002</v>
      </c>
      <c r="M112" s="36">
        <f>SUMIFS(СВЦЭМ!$C$39:$C$782,СВЦЭМ!$A$39:$A$782,$A112,СВЦЭМ!$B$39:$B$782,M$83)+'СЕТ СН'!$H$12+СВЦЭМ!$D$10+'СЕТ СН'!$H$5-'СЕТ СН'!$H$20</f>
        <v>3067.9111305300003</v>
      </c>
      <c r="N112" s="36">
        <f>SUMIFS(СВЦЭМ!$C$39:$C$782,СВЦЭМ!$A$39:$A$782,$A112,СВЦЭМ!$B$39:$B$782,N$83)+'СЕТ СН'!$H$12+СВЦЭМ!$D$10+'СЕТ СН'!$H$5-'СЕТ СН'!$H$20</f>
        <v>3098.4556026500004</v>
      </c>
      <c r="O112" s="36">
        <f>SUMIFS(СВЦЭМ!$C$39:$C$782,СВЦЭМ!$A$39:$A$782,$A112,СВЦЭМ!$B$39:$B$782,O$83)+'СЕТ СН'!$H$12+СВЦЭМ!$D$10+'СЕТ СН'!$H$5-'СЕТ СН'!$H$20</f>
        <v>3129.66982869</v>
      </c>
      <c r="P112" s="36">
        <f>SUMIFS(СВЦЭМ!$C$39:$C$782,СВЦЭМ!$A$39:$A$782,$A112,СВЦЭМ!$B$39:$B$782,P$83)+'СЕТ СН'!$H$12+СВЦЭМ!$D$10+'СЕТ СН'!$H$5-'СЕТ СН'!$H$20</f>
        <v>3145.6893763600001</v>
      </c>
      <c r="Q112" s="36">
        <f>SUMIFS(СВЦЭМ!$C$39:$C$782,СВЦЭМ!$A$39:$A$782,$A112,СВЦЭМ!$B$39:$B$782,Q$83)+'СЕТ СН'!$H$12+СВЦЭМ!$D$10+'СЕТ СН'!$H$5-'СЕТ СН'!$H$20</f>
        <v>3148.5683047100001</v>
      </c>
      <c r="R112" s="36">
        <f>SUMIFS(СВЦЭМ!$C$39:$C$782,СВЦЭМ!$A$39:$A$782,$A112,СВЦЭМ!$B$39:$B$782,R$83)+'СЕТ СН'!$H$12+СВЦЭМ!$D$10+'СЕТ СН'!$H$5-'СЕТ СН'!$H$20</f>
        <v>3126.1132416800001</v>
      </c>
      <c r="S112" s="36">
        <f>SUMIFS(СВЦЭМ!$C$39:$C$782,СВЦЭМ!$A$39:$A$782,$A112,СВЦЭМ!$B$39:$B$782,S$83)+'СЕТ СН'!$H$12+СВЦЭМ!$D$10+'СЕТ СН'!$H$5-'СЕТ СН'!$H$20</f>
        <v>3103.6025475800002</v>
      </c>
      <c r="T112" s="36">
        <f>SUMIFS(СВЦЭМ!$C$39:$C$782,СВЦЭМ!$A$39:$A$782,$A112,СВЦЭМ!$B$39:$B$782,T$83)+'СЕТ СН'!$H$12+СВЦЭМ!$D$10+'СЕТ СН'!$H$5-'СЕТ СН'!$H$20</f>
        <v>3088.5761506500003</v>
      </c>
      <c r="U112" s="36">
        <f>SUMIFS(СВЦЭМ!$C$39:$C$782,СВЦЭМ!$A$39:$A$782,$A112,СВЦЭМ!$B$39:$B$782,U$83)+'СЕТ СН'!$H$12+СВЦЭМ!$D$10+'СЕТ СН'!$H$5-'СЕТ СН'!$H$20</f>
        <v>3081.1005791300004</v>
      </c>
      <c r="V112" s="36">
        <f>SUMIFS(СВЦЭМ!$C$39:$C$782,СВЦЭМ!$A$39:$A$782,$A112,СВЦЭМ!$B$39:$B$782,V$83)+'СЕТ СН'!$H$12+СВЦЭМ!$D$10+'СЕТ СН'!$H$5-'СЕТ СН'!$H$20</f>
        <v>3087.97053856</v>
      </c>
      <c r="W112" s="36">
        <f>SUMIFS(СВЦЭМ!$C$39:$C$782,СВЦЭМ!$A$39:$A$782,$A112,СВЦЭМ!$B$39:$B$782,W$83)+'СЕТ СН'!$H$12+СВЦЭМ!$D$10+'СЕТ СН'!$H$5-'СЕТ СН'!$H$20</f>
        <v>3099.9461125000003</v>
      </c>
      <c r="X112" s="36">
        <f>SUMIFS(СВЦЭМ!$C$39:$C$782,СВЦЭМ!$A$39:$A$782,$A112,СВЦЭМ!$B$39:$B$782,X$83)+'СЕТ СН'!$H$12+СВЦЭМ!$D$10+'СЕТ СН'!$H$5-'СЕТ СН'!$H$20</f>
        <v>3097.3659313799999</v>
      </c>
      <c r="Y112" s="36">
        <f>SUMIFS(СВЦЭМ!$C$39:$C$782,СВЦЭМ!$A$39:$A$782,$A112,СВЦЭМ!$B$39:$B$782,Y$83)+'СЕТ СН'!$H$12+СВЦЭМ!$D$10+'СЕТ СН'!$H$5-'СЕТ СН'!$H$20</f>
        <v>3136.8063758600001</v>
      </c>
    </row>
    <row r="113" spans="1:27" ht="15.75" x14ac:dyDescent="0.2">
      <c r="A113" s="35">
        <f t="shared" si="2"/>
        <v>44591</v>
      </c>
      <c r="B113" s="36">
        <f>SUMIFS(СВЦЭМ!$C$39:$C$782,СВЦЭМ!$A$39:$A$782,$A113,СВЦЭМ!$B$39:$B$782,B$83)+'СЕТ СН'!$H$12+СВЦЭМ!$D$10+'СЕТ СН'!$H$5-'СЕТ СН'!$H$20</f>
        <v>3182.5659553599999</v>
      </c>
      <c r="C113" s="36">
        <f>SUMIFS(СВЦЭМ!$C$39:$C$782,СВЦЭМ!$A$39:$A$782,$A113,СВЦЭМ!$B$39:$B$782,C$83)+'СЕТ СН'!$H$12+СВЦЭМ!$D$10+'СЕТ СН'!$H$5-'СЕТ СН'!$H$20</f>
        <v>3196.0811953000002</v>
      </c>
      <c r="D113" s="36">
        <f>SUMIFS(СВЦЭМ!$C$39:$C$782,СВЦЭМ!$A$39:$A$782,$A113,СВЦЭМ!$B$39:$B$782,D$83)+'СЕТ СН'!$H$12+СВЦЭМ!$D$10+'СЕТ СН'!$H$5-'СЕТ СН'!$H$20</f>
        <v>3215.4567304700004</v>
      </c>
      <c r="E113" s="36">
        <f>SUMIFS(СВЦЭМ!$C$39:$C$782,СВЦЭМ!$A$39:$A$782,$A113,СВЦЭМ!$B$39:$B$782,E$83)+'СЕТ СН'!$H$12+СВЦЭМ!$D$10+'СЕТ СН'!$H$5-'СЕТ СН'!$H$20</f>
        <v>3218.0027777700002</v>
      </c>
      <c r="F113" s="36">
        <f>SUMIFS(СВЦЭМ!$C$39:$C$782,СВЦЭМ!$A$39:$A$782,$A113,СВЦЭМ!$B$39:$B$782,F$83)+'СЕТ СН'!$H$12+СВЦЭМ!$D$10+'СЕТ СН'!$H$5-'СЕТ СН'!$H$20</f>
        <v>3214.3160670100001</v>
      </c>
      <c r="G113" s="36">
        <f>SUMIFS(СВЦЭМ!$C$39:$C$782,СВЦЭМ!$A$39:$A$782,$A113,СВЦЭМ!$B$39:$B$782,G$83)+'СЕТ СН'!$H$12+СВЦЭМ!$D$10+'СЕТ СН'!$H$5-'СЕТ СН'!$H$20</f>
        <v>3172.8704882000002</v>
      </c>
      <c r="H113" s="36">
        <f>SUMIFS(СВЦЭМ!$C$39:$C$782,СВЦЭМ!$A$39:$A$782,$A113,СВЦЭМ!$B$39:$B$782,H$83)+'СЕТ СН'!$H$12+СВЦЭМ!$D$10+'СЕТ СН'!$H$5-'СЕТ СН'!$H$20</f>
        <v>3171.1014232000002</v>
      </c>
      <c r="I113" s="36">
        <f>SUMIFS(СВЦЭМ!$C$39:$C$782,СВЦЭМ!$A$39:$A$782,$A113,СВЦЭМ!$B$39:$B$782,I$83)+'СЕТ СН'!$H$12+СВЦЭМ!$D$10+'СЕТ СН'!$H$5-'СЕТ СН'!$H$20</f>
        <v>3129.5555147100004</v>
      </c>
      <c r="J113" s="36">
        <f>SUMIFS(СВЦЭМ!$C$39:$C$782,СВЦЭМ!$A$39:$A$782,$A113,СВЦЭМ!$B$39:$B$782,J$83)+'СЕТ СН'!$H$12+СВЦЭМ!$D$10+'СЕТ СН'!$H$5-'СЕТ СН'!$H$20</f>
        <v>3102.9768243100002</v>
      </c>
      <c r="K113" s="36">
        <f>SUMIFS(СВЦЭМ!$C$39:$C$782,СВЦЭМ!$A$39:$A$782,$A113,СВЦЭМ!$B$39:$B$782,K$83)+'СЕТ СН'!$H$12+СВЦЭМ!$D$10+'СЕТ СН'!$H$5-'СЕТ СН'!$H$20</f>
        <v>3101.6595347100001</v>
      </c>
      <c r="L113" s="36">
        <f>SUMIFS(СВЦЭМ!$C$39:$C$782,СВЦЭМ!$A$39:$A$782,$A113,СВЦЭМ!$B$39:$B$782,L$83)+'СЕТ СН'!$H$12+СВЦЭМ!$D$10+'СЕТ СН'!$H$5-'СЕТ СН'!$H$20</f>
        <v>3099.57962021</v>
      </c>
      <c r="M113" s="36">
        <f>SUMIFS(СВЦЭМ!$C$39:$C$782,СВЦЭМ!$A$39:$A$782,$A113,СВЦЭМ!$B$39:$B$782,M$83)+'СЕТ СН'!$H$12+СВЦЭМ!$D$10+'СЕТ СН'!$H$5-'СЕТ СН'!$H$20</f>
        <v>3090.8635401500005</v>
      </c>
      <c r="N113" s="36">
        <f>SUMIFS(СВЦЭМ!$C$39:$C$782,СВЦЭМ!$A$39:$A$782,$A113,СВЦЭМ!$B$39:$B$782,N$83)+'СЕТ СН'!$H$12+СВЦЭМ!$D$10+'СЕТ СН'!$H$5-'СЕТ СН'!$H$20</f>
        <v>3115.0324287600001</v>
      </c>
      <c r="O113" s="36">
        <f>SUMIFS(СВЦЭМ!$C$39:$C$782,СВЦЭМ!$A$39:$A$782,$A113,СВЦЭМ!$B$39:$B$782,O$83)+'СЕТ СН'!$H$12+СВЦЭМ!$D$10+'СЕТ СН'!$H$5-'СЕТ СН'!$H$20</f>
        <v>3144.7489533900002</v>
      </c>
      <c r="P113" s="36">
        <f>SUMIFS(СВЦЭМ!$C$39:$C$782,СВЦЭМ!$A$39:$A$782,$A113,СВЦЭМ!$B$39:$B$782,P$83)+'СЕТ СН'!$H$12+СВЦЭМ!$D$10+'СЕТ СН'!$H$5-'СЕТ СН'!$H$20</f>
        <v>3159.1730542400001</v>
      </c>
      <c r="Q113" s="36">
        <f>SUMIFS(СВЦЭМ!$C$39:$C$782,СВЦЭМ!$A$39:$A$782,$A113,СВЦЭМ!$B$39:$B$782,Q$83)+'СЕТ СН'!$H$12+СВЦЭМ!$D$10+'СЕТ СН'!$H$5-'СЕТ СН'!$H$20</f>
        <v>3151.4972870500001</v>
      </c>
      <c r="R113" s="36">
        <f>SUMIFS(СВЦЭМ!$C$39:$C$782,СВЦЭМ!$A$39:$A$782,$A113,СВЦЭМ!$B$39:$B$782,R$83)+'СЕТ СН'!$H$12+СВЦЭМ!$D$10+'СЕТ СН'!$H$5-'СЕТ СН'!$H$20</f>
        <v>3116.6876120699999</v>
      </c>
      <c r="S113" s="36">
        <f>SUMIFS(СВЦЭМ!$C$39:$C$782,СВЦЭМ!$A$39:$A$782,$A113,СВЦЭМ!$B$39:$B$782,S$83)+'СЕТ СН'!$H$12+СВЦЭМ!$D$10+'СЕТ СН'!$H$5-'СЕТ СН'!$H$20</f>
        <v>3083.1576182600002</v>
      </c>
      <c r="T113" s="36">
        <f>SUMIFS(СВЦЭМ!$C$39:$C$782,СВЦЭМ!$A$39:$A$782,$A113,СВЦЭМ!$B$39:$B$782,T$83)+'СЕТ СН'!$H$12+СВЦЭМ!$D$10+'СЕТ СН'!$H$5-'СЕТ СН'!$H$20</f>
        <v>3058.8200627100005</v>
      </c>
      <c r="U113" s="36">
        <f>SUMIFS(СВЦЭМ!$C$39:$C$782,СВЦЭМ!$A$39:$A$782,$A113,СВЦЭМ!$B$39:$B$782,U$83)+'СЕТ СН'!$H$12+СВЦЭМ!$D$10+'СЕТ СН'!$H$5-'СЕТ СН'!$H$20</f>
        <v>3114.1721518700001</v>
      </c>
      <c r="V113" s="36">
        <f>SUMIFS(СВЦЭМ!$C$39:$C$782,СВЦЭМ!$A$39:$A$782,$A113,СВЦЭМ!$B$39:$B$782,V$83)+'СЕТ СН'!$H$12+СВЦЭМ!$D$10+'СЕТ СН'!$H$5-'СЕТ СН'!$H$20</f>
        <v>3127.0486582200001</v>
      </c>
      <c r="W113" s="36">
        <f>SUMIFS(СВЦЭМ!$C$39:$C$782,СВЦЭМ!$A$39:$A$782,$A113,СВЦЭМ!$B$39:$B$782,W$83)+'СЕТ СН'!$H$12+СВЦЭМ!$D$10+'СЕТ СН'!$H$5-'СЕТ СН'!$H$20</f>
        <v>3140.0227355500001</v>
      </c>
      <c r="X113" s="36">
        <f>SUMIFS(СВЦЭМ!$C$39:$C$782,СВЦЭМ!$A$39:$A$782,$A113,СВЦЭМ!$B$39:$B$782,X$83)+'СЕТ СН'!$H$12+СВЦЭМ!$D$10+'СЕТ СН'!$H$5-'СЕТ СН'!$H$20</f>
        <v>3131.3908388600003</v>
      </c>
      <c r="Y113" s="36">
        <f>SUMIFS(СВЦЭМ!$C$39:$C$782,СВЦЭМ!$A$39:$A$782,$A113,СВЦЭМ!$B$39:$B$782,Y$83)+'СЕТ СН'!$H$12+СВЦЭМ!$D$10+'СЕТ СН'!$H$5-'СЕТ СН'!$H$20</f>
        <v>3185.02907323</v>
      </c>
      <c r="AA113" s="37"/>
    </row>
    <row r="114" spans="1:27" ht="15.75" x14ac:dyDescent="0.2">
      <c r="A114" s="35">
        <f t="shared" si="2"/>
        <v>44592</v>
      </c>
      <c r="B114" s="36">
        <f>SUMIFS(СВЦЭМ!$C$39:$C$782,СВЦЭМ!$A$39:$A$782,$A114,СВЦЭМ!$B$39:$B$782,B$83)+'СЕТ СН'!$H$12+СВЦЭМ!$D$10+'СЕТ СН'!$H$5-'СЕТ СН'!$H$20</f>
        <v>3169.8187400900001</v>
      </c>
      <c r="C114" s="36">
        <f>SUMIFS(СВЦЭМ!$C$39:$C$782,СВЦЭМ!$A$39:$A$782,$A114,СВЦЭМ!$B$39:$B$782,C$83)+'СЕТ СН'!$H$12+СВЦЭМ!$D$10+'СЕТ СН'!$H$5-'СЕТ СН'!$H$20</f>
        <v>3190.8519848200003</v>
      </c>
      <c r="D114" s="36">
        <f>SUMIFS(СВЦЭМ!$C$39:$C$782,СВЦЭМ!$A$39:$A$782,$A114,СВЦЭМ!$B$39:$B$782,D$83)+'СЕТ СН'!$H$12+СВЦЭМ!$D$10+'СЕТ СН'!$H$5-'СЕТ СН'!$H$20</f>
        <v>3212.6130912400004</v>
      </c>
      <c r="E114" s="36">
        <f>SUMIFS(СВЦЭМ!$C$39:$C$782,СВЦЭМ!$A$39:$A$782,$A114,СВЦЭМ!$B$39:$B$782,E$83)+'СЕТ СН'!$H$12+СВЦЭМ!$D$10+'СЕТ СН'!$H$5-'СЕТ СН'!$H$20</f>
        <v>3212.92779978</v>
      </c>
      <c r="F114" s="36">
        <f>SUMIFS(СВЦЭМ!$C$39:$C$782,СВЦЭМ!$A$39:$A$782,$A114,СВЦЭМ!$B$39:$B$782,F$83)+'СЕТ СН'!$H$12+СВЦЭМ!$D$10+'СЕТ СН'!$H$5-'СЕТ СН'!$H$20</f>
        <v>3186.7487471600002</v>
      </c>
      <c r="G114" s="36">
        <f>SUMIFS(СВЦЭМ!$C$39:$C$782,СВЦЭМ!$A$39:$A$782,$A114,СВЦЭМ!$B$39:$B$782,G$83)+'СЕТ СН'!$H$12+СВЦЭМ!$D$10+'СЕТ СН'!$H$5-'СЕТ СН'!$H$20</f>
        <v>3165.0978188400004</v>
      </c>
      <c r="H114" s="36">
        <f>SUMIFS(СВЦЭМ!$C$39:$C$782,СВЦЭМ!$A$39:$A$782,$A114,СВЦЭМ!$B$39:$B$782,H$83)+'СЕТ СН'!$H$12+СВЦЭМ!$D$10+'СЕТ СН'!$H$5-'СЕТ СН'!$H$20</f>
        <v>3148.7516758700003</v>
      </c>
      <c r="I114" s="36">
        <f>SUMIFS(СВЦЭМ!$C$39:$C$782,СВЦЭМ!$A$39:$A$782,$A114,СВЦЭМ!$B$39:$B$782,I$83)+'СЕТ СН'!$H$12+СВЦЭМ!$D$10+'СЕТ СН'!$H$5-'СЕТ СН'!$H$20</f>
        <v>3106.9383402399999</v>
      </c>
      <c r="J114" s="36">
        <f>SUMIFS(СВЦЭМ!$C$39:$C$782,СВЦЭМ!$A$39:$A$782,$A114,СВЦЭМ!$B$39:$B$782,J$83)+'СЕТ СН'!$H$12+СВЦЭМ!$D$10+'СЕТ СН'!$H$5-'СЕТ СН'!$H$20</f>
        <v>3109.0298901400001</v>
      </c>
      <c r="K114" s="36">
        <f>SUMIFS(СВЦЭМ!$C$39:$C$782,СВЦЭМ!$A$39:$A$782,$A114,СВЦЭМ!$B$39:$B$782,K$83)+'СЕТ СН'!$H$12+СВЦЭМ!$D$10+'СЕТ СН'!$H$5-'СЕТ СН'!$H$20</f>
        <v>3121.2409869600001</v>
      </c>
      <c r="L114" s="36">
        <f>SUMIFS(СВЦЭМ!$C$39:$C$782,СВЦЭМ!$A$39:$A$782,$A114,СВЦЭМ!$B$39:$B$782,L$83)+'СЕТ СН'!$H$12+СВЦЭМ!$D$10+'СЕТ СН'!$H$5-'СЕТ СН'!$H$20</f>
        <v>3121.2229684900003</v>
      </c>
      <c r="M114" s="36">
        <f>SUMIFS(СВЦЭМ!$C$39:$C$782,СВЦЭМ!$A$39:$A$782,$A114,СВЦЭМ!$B$39:$B$782,M$83)+'СЕТ СН'!$H$12+СВЦЭМ!$D$10+'СЕТ СН'!$H$5-'СЕТ СН'!$H$20</f>
        <v>3107.9716095500003</v>
      </c>
      <c r="N114" s="36">
        <f>SUMIFS(СВЦЭМ!$C$39:$C$782,СВЦЭМ!$A$39:$A$782,$A114,СВЦЭМ!$B$39:$B$782,N$83)+'СЕТ СН'!$H$12+СВЦЭМ!$D$10+'СЕТ СН'!$H$5-'СЕТ СН'!$H$20</f>
        <v>3128.4861588399999</v>
      </c>
      <c r="O114" s="36">
        <f>SUMIFS(СВЦЭМ!$C$39:$C$782,СВЦЭМ!$A$39:$A$782,$A114,СВЦЭМ!$B$39:$B$782,O$83)+'СЕТ СН'!$H$12+СВЦЭМ!$D$10+'СЕТ СН'!$H$5-'СЕТ СН'!$H$20</f>
        <v>3176.7525686100003</v>
      </c>
      <c r="P114" s="36">
        <f>SUMIFS(СВЦЭМ!$C$39:$C$782,СВЦЭМ!$A$39:$A$782,$A114,СВЦЭМ!$B$39:$B$782,P$83)+'СЕТ СН'!$H$12+СВЦЭМ!$D$10+'СЕТ СН'!$H$5-'СЕТ СН'!$H$20</f>
        <v>3180.6789001900001</v>
      </c>
      <c r="Q114" s="36">
        <f>SUMIFS(СВЦЭМ!$C$39:$C$782,СВЦЭМ!$A$39:$A$782,$A114,СВЦЭМ!$B$39:$B$782,Q$83)+'СЕТ СН'!$H$12+СВЦЭМ!$D$10+'СЕТ СН'!$H$5-'СЕТ СН'!$H$20</f>
        <v>3166.9004067800001</v>
      </c>
      <c r="R114" s="36">
        <f>SUMIFS(СВЦЭМ!$C$39:$C$782,СВЦЭМ!$A$39:$A$782,$A114,СВЦЭМ!$B$39:$B$782,R$83)+'СЕТ СН'!$H$12+СВЦЭМ!$D$10+'СЕТ СН'!$H$5-'СЕТ СН'!$H$20</f>
        <v>3151.7584262500004</v>
      </c>
      <c r="S114" s="36">
        <f>SUMIFS(СВЦЭМ!$C$39:$C$782,СВЦЭМ!$A$39:$A$782,$A114,СВЦЭМ!$B$39:$B$782,S$83)+'СЕТ СН'!$H$12+СВЦЭМ!$D$10+'СЕТ СН'!$H$5-'СЕТ СН'!$H$20</f>
        <v>3123.4864112000005</v>
      </c>
      <c r="T114" s="36">
        <f>SUMIFS(СВЦЭМ!$C$39:$C$782,СВЦЭМ!$A$39:$A$782,$A114,СВЦЭМ!$B$39:$B$782,T$83)+'СЕТ СН'!$H$12+СВЦЭМ!$D$10+'СЕТ СН'!$H$5-'СЕТ СН'!$H$20</f>
        <v>3116.59713207</v>
      </c>
      <c r="U114" s="36">
        <f>SUMIFS(СВЦЭМ!$C$39:$C$782,СВЦЭМ!$A$39:$A$782,$A114,СВЦЭМ!$B$39:$B$782,U$83)+'СЕТ СН'!$H$12+СВЦЭМ!$D$10+'СЕТ СН'!$H$5-'СЕТ СН'!$H$20</f>
        <v>3110.4487185500002</v>
      </c>
      <c r="V114" s="36">
        <f>SUMIFS(СВЦЭМ!$C$39:$C$782,СВЦЭМ!$A$39:$A$782,$A114,СВЦЭМ!$B$39:$B$782,V$83)+'СЕТ СН'!$H$12+СВЦЭМ!$D$10+'СЕТ СН'!$H$5-'СЕТ СН'!$H$20</f>
        <v>3129.28782486</v>
      </c>
      <c r="W114" s="36">
        <f>SUMIFS(СВЦЭМ!$C$39:$C$782,СВЦЭМ!$A$39:$A$782,$A114,СВЦЭМ!$B$39:$B$782,W$83)+'СЕТ СН'!$H$12+СВЦЭМ!$D$10+'СЕТ СН'!$H$5-'СЕТ СН'!$H$20</f>
        <v>3132.3845414400002</v>
      </c>
      <c r="X114" s="36">
        <f>SUMIFS(СВЦЭМ!$C$39:$C$782,СВЦЭМ!$A$39:$A$782,$A114,СВЦЭМ!$B$39:$B$782,X$83)+'СЕТ СН'!$H$12+СВЦЭМ!$D$10+'СЕТ СН'!$H$5-'СЕТ СН'!$H$20</f>
        <v>3142.3936386100004</v>
      </c>
      <c r="Y114" s="36">
        <f>SUMIFS(СВЦЭМ!$C$39:$C$782,СВЦЭМ!$A$39:$A$782,$A114,СВЦЭМ!$B$39:$B$782,Y$83)+'СЕТ СН'!$H$12+СВЦЭМ!$D$10+'СЕТ СН'!$H$5-'СЕТ СН'!$H$20</f>
        <v>3198.2919578300002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01.01.2022</v>
      </c>
      <c r="B120" s="36">
        <f>SUMIFS(СВЦЭМ!$C$39:$C$782,СВЦЭМ!$A$39:$A$782,$A120,СВЦЭМ!$B$39:$B$782,B$119)+'СЕТ СН'!$I$12+СВЦЭМ!$D$10+'СЕТ СН'!$I$5-'СЕТ СН'!$I$20</f>
        <v>3631.0774918099996</v>
      </c>
      <c r="C120" s="36">
        <f>SUMIFS(СВЦЭМ!$C$39:$C$782,СВЦЭМ!$A$39:$A$782,$A120,СВЦЭМ!$B$39:$B$782,C$119)+'СЕТ СН'!$I$12+СВЦЭМ!$D$10+'СЕТ СН'!$I$5-'СЕТ СН'!$I$20</f>
        <v>3644.0247170000002</v>
      </c>
      <c r="D120" s="36">
        <f>SUMIFS(СВЦЭМ!$C$39:$C$782,СВЦЭМ!$A$39:$A$782,$A120,СВЦЭМ!$B$39:$B$782,D$119)+'СЕТ СН'!$I$12+СВЦЭМ!$D$10+'СЕТ СН'!$I$5-'СЕТ СН'!$I$20</f>
        <v>3664.3004469899997</v>
      </c>
      <c r="E120" s="36">
        <f>SUMIFS(СВЦЭМ!$C$39:$C$782,СВЦЭМ!$A$39:$A$782,$A120,СВЦЭМ!$B$39:$B$782,E$119)+'СЕТ СН'!$I$12+СВЦЭМ!$D$10+'СЕТ СН'!$I$5-'СЕТ СН'!$I$20</f>
        <v>3668.10823342</v>
      </c>
      <c r="F120" s="36">
        <f>SUMIFS(СВЦЭМ!$C$39:$C$782,СВЦЭМ!$A$39:$A$782,$A120,СВЦЭМ!$B$39:$B$782,F$119)+'СЕТ СН'!$I$12+СВЦЭМ!$D$10+'СЕТ СН'!$I$5-'СЕТ СН'!$I$20</f>
        <v>3677.57404202</v>
      </c>
      <c r="G120" s="36">
        <f>SUMIFS(СВЦЭМ!$C$39:$C$782,СВЦЭМ!$A$39:$A$782,$A120,СВЦЭМ!$B$39:$B$782,G$119)+'СЕТ СН'!$I$12+СВЦЭМ!$D$10+'СЕТ СН'!$I$5-'СЕТ СН'!$I$20</f>
        <v>3678.8999918600002</v>
      </c>
      <c r="H120" s="36">
        <f>SUMIFS(СВЦЭМ!$C$39:$C$782,СВЦЭМ!$A$39:$A$782,$A120,СВЦЭМ!$B$39:$B$782,H$119)+'СЕТ СН'!$I$12+СВЦЭМ!$D$10+'СЕТ СН'!$I$5-'СЕТ СН'!$I$20</f>
        <v>3652.8720045299997</v>
      </c>
      <c r="I120" s="36">
        <f>SUMIFS(СВЦЭМ!$C$39:$C$782,СВЦЭМ!$A$39:$A$782,$A120,СВЦЭМ!$B$39:$B$782,I$119)+'СЕТ СН'!$I$12+СВЦЭМ!$D$10+'СЕТ СН'!$I$5-'СЕТ СН'!$I$20</f>
        <v>3660.4696549499999</v>
      </c>
      <c r="J120" s="36">
        <f>SUMIFS(СВЦЭМ!$C$39:$C$782,СВЦЭМ!$A$39:$A$782,$A120,СВЦЭМ!$B$39:$B$782,J$119)+'СЕТ СН'!$I$12+СВЦЭМ!$D$10+'СЕТ СН'!$I$5-'СЕТ СН'!$I$20</f>
        <v>3655.5296492899997</v>
      </c>
      <c r="K120" s="36">
        <f>SUMIFS(СВЦЭМ!$C$39:$C$782,СВЦЭМ!$A$39:$A$782,$A120,СВЦЭМ!$B$39:$B$782,K$119)+'СЕТ СН'!$I$12+СВЦЭМ!$D$10+'СЕТ СН'!$I$5-'СЕТ СН'!$I$20</f>
        <v>3626.9873273900002</v>
      </c>
      <c r="L120" s="36">
        <f>SUMIFS(СВЦЭМ!$C$39:$C$782,СВЦЭМ!$A$39:$A$782,$A120,СВЦЭМ!$B$39:$B$782,L$119)+'СЕТ СН'!$I$12+СВЦЭМ!$D$10+'СЕТ СН'!$I$5-'СЕТ СН'!$I$20</f>
        <v>3612.8707853300002</v>
      </c>
      <c r="M120" s="36">
        <f>SUMIFS(СВЦЭМ!$C$39:$C$782,СВЦЭМ!$A$39:$A$782,$A120,СВЦЭМ!$B$39:$B$782,M$119)+'СЕТ СН'!$I$12+СВЦЭМ!$D$10+'СЕТ СН'!$I$5-'СЕТ СН'!$I$20</f>
        <v>3575.8290226700001</v>
      </c>
      <c r="N120" s="36">
        <f>SUMIFS(СВЦЭМ!$C$39:$C$782,СВЦЭМ!$A$39:$A$782,$A120,СВЦЭМ!$B$39:$B$782,N$119)+'СЕТ СН'!$I$12+СВЦЭМ!$D$10+'СЕТ СН'!$I$5-'СЕТ СН'!$I$20</f>
        <v>3572.1051492300003</v>
      </c>
      <c r="O120" s="36">
        <f>SUMIFS(СВЦЭМ!$C$39:$C$782,СВЦЭМ!$A$39:$A$782,$A120,СВЦЭМ!$B$39:$B$782,O$119)+'СЕТ СН'!$I$12+СВЦЭМ!$D$10+'СЕТ СН'!$I$5-'СЕТ СН'!$I$20</f>
        <v>3608.0307759699999</v>
      </c>
      <c r="P120" s="36">
        <f>SUMIFS(СВЦЭМ!$C$39:$C$782,СВЦЭМ!$A$39:$A$782,$A120,СВЦЭМ!$B$39:$B$782,P$119)+'СЕТ СН'!$I$12+СВЦЭМ!$D$10+'СЕТ СН'!$I$5-'СЕТ СН'!$I$20</f>
        <v>3628.8904966800001</v>
      </c>
      <c r="Q120" s="36">
        <f>SUMIFS(СВЦЭМ!$C$39:$C$782,СВЦЭМ!$A$39:$A$782,$A120,СВЦЭМ!$B$39:$B$782,Q$119)+'СЕТ СН'!$I$12+СВЦЭМ!$D$10+'СЕТ СН'!$I$5-'СЕТ СН'!$I$20</f>
        <v>3632.08242793</v>
      </c>
      <c r="R120" s="36">
        <f>SUMIFS(СВЦЭМ!$C$39:$C$782,СВЦЭМ!$A$39:$A$782,$A120,СВЦЭМ!$B$39:$B$782,R$119)+'СЕТ СН'!$I$12+СВЦЭМ!$D$10+'СЕТ СН'!$I$5-'СЕТ СН'!$I$20</f>
        <v>3583.3601818899997</v>
      </c>
      <c r="S120" s="36">
        <f>SUMIFS(СВЦЭМ!$C$39:$C$782,СВЦЭМ!$A$39:$A$782,$A120,СВЦЭМ!$B$39:$B$782,S$119)+'СЕТ СН'!$I$12+СВЦЭМ!$D$10+'СЕТ СН'!$I$5-'СЕТ СН'!$I$20</f>
        <v>3568.94010024</v>
      </c>
      <c r="T120" s="36">
        <f>SUMIFS(СВЦЭМ!$C$39:$C$782,СВЦЭМ!$A$39:$A$782,$A120,СВЦЭМ!$B$39:$B$782,T$119)+'СЕТ СН'!$I$12+СВЦЭМ!$D$10+'СЕТ СН'!$I$5-'СЕТ СН'!$I$20</f>
        <v>3568.44479834</v>
      </c>
      <c r="U120" s="36">
        <f>SUMIFS(СВЦЭМ!$C$39:$C$782,СВЦЭМ!$A$39:$A$782,$A120,СВЦЭМ!$B$39:$B$782,U$119)+'СЕТ СН'!$I$12+СВЦЭМ!$D$10+'СЕТ СН'!$I$5-'СЕТ СН'!$I$20</f>
        <v>3561.3947545299998</v>
      </c>
      <c r="V120" s="36">
        <f>SUMIFS(СВЦЭМ!$C$39:$C$782,СВЦЭМ!$A$39:$A$782,$A120,СВЦЭМ!$B$39:$B$782,V$119)+'СЕТ СН'!$I$12+СВЦЭМ!$D$10+'СЕТ СН'!$I$5-'СЕТ СН'!$I$20</f>
        <v>3567.3441827199999</v>
      </c>
      <c r="W120" s="36">
        <f>SUMIFS(СВЦЭМ!$C$39:$C$782,СВЦЭМ!$A$39:$A$782,$A120,СВЦЭМ!$B$39:$B$782,W$119)+'СЕТ СН'!$I$12+СВЦЭМ!$D$10+'СЕТ СН'!$I$5-'СЕТ СН'!$I$20</f>
        <v>3593.7914095900001</v>
      </c>
      <c r="X120" s="36">
        <f>SUMIFS(СВЦЭМ!$C$39:$C$782,СВЦЭМ!$A$39:$A$782,$A120,СВЦЭМ!$B$39:$B$782,X$119)+'СЕТ СН'!$I$12+СВЦЭМ!$D$10+'СЕТ СН'!$I$5-'СЕТ СН'!$I$20</f>
        <v>3606.7431315499998</v>
      </c>
      <c r="Y120" s="36">
        <f>SUMIFS(СВЦЭМ!$C$39:$C$782,СВЦЭМ!$A$39:$A$782,$A120,СВЦЭМ!$B$39:$B$782,Y$119)+'СЕТ СН'!$I$12+СВЦЭМ!$D$10+'СЕТ СН'!$I$5-'СЕТ СН'!$I$20</f>
        <v>3625.8164906299999</v>
      </c>
    </row>
    <row r="121" spans="1:27" ht="15.75" x14ac:dyDescent="0.2">
      <c r="A121" s="35">
        <f>A120+1</f>
        <v>44563</v>
      </c>
      <c r="B121" s="36">
        <f>SUMIFS(СВЦЭМ!$C$39:$C$782,СВЦЭМ!$A$39:$A$782,$A121,СВЦЭМ!$B$39:$B$782,B$119)+'СЕТ СН'!$I$12+СВЦЭМ!$D$10+'СЕТ СН'!$I$5-'СЕТ СН'!$I$20</f>
        <v>3604.7413019000001</v>
      </c>
      <c r="C121" s="36">
        <f>SUMIFS(СВЦЭМ!$C$39:$C$782,СВЦЭМ!$A$39:$A$782,$A121,СВЦЭМ!$B$39:$B$782,C$119)+'СЕТ СН'!$I$12+СВЦЭМ!$D$10+'СЕТ СН'!$I$5-'СЕТ СН'!$I$20</f>
        <v>3602.5376633699998</v>
      </c>
      <c r="D121" s="36">
        <f>SUMIFS(СВЦЭМ!$C$39:$C$782,СВЦЭМ!$A$39:$A$782,$A121,СВЦЭМ!$B$39:$B$782,D$119)+'СЕТ СН'!$I$12+СВЦЭМ!$D$10+'СЕТ СН'!$I$5-'СЕТ СН'!$I$20</f>
        <v>3635.5751992400001</v>
      </c>
      <c r="E121" s="36">
        <f>SUMIFS(СВЦЭМ!$C$39:$C$782,СВЦЭМ!$A$39:$A$782,$A121,СВЦЭМ!$B$39:$B$782,E$119)+'СЕТ СН'!$I$12+СВЦЭМ!$D$10+'СЕТ СН'!$I$5-'СЕТ СН'!$I$20</f>
        <v>3639.7525536499998</v>
      </c>
      <c r="F121" s="36">
        <f>SUMIFS(СВЦЭМ!$C$39:$C$782,СВЦЭМ!$A$39:$A$782,$A121,СВЦЭМ!$B$39:$B$782,F$119)+'СЕТ СН'!$I$12+СВЦЭМ!$D$10+'СЕТ СН'!$I$5-'СЕТ СН'!$I$20</f>
        <v>3631.2759871999997</v>
      </c>
      <c r="G121" s="36">
        <f>SUMIFS(СВЦЭМ!$C$39:$C$782,СВЦЭМ!$A$39:$A$782,$A121,СВЦЭМ!$B$39:$B$782,G$119)+'СЕТ СН'!$I$12+СВЦЭМ!$D$10+'СЕТ СН'!$I$5-'СЕТ СН'!$I$20</f>
        <v>3630.5654189799998</v>
      </c>
      <c r="H121" s="36">
        <f>SUMIFS(СВЦЭМ!$C$39:$C$782,СВЦЭМ!$A$39:$A$782,$A121,СВЦЭМ!$B$39:$B$782,H$119)+'СЕТ СН'!$I$12+СВЦЭМ!$D$10+'СЕТ СН'!$I$5-'СЕТ СН'!$I$20</f>
        <v>3614.2578072199999</v>
      </c>
      <c r="I121" s="36">
        <f>SUMIFS(СВЦЭМ!$C$39:$C$782,СВЦЭМ!$A$39:$A$782,$A121,СВЦЭМ!$B$39:$B$782,I$119)+'СЕТ СН'!$I$12+СВЦЭМ!$D$10+'СЕТ СН'!$I$5-'СЕТ СН'!$I$20</f>
        <v>3637.78171324</v>
      </c>
      <c r="J121" s="36">
        <f>SUMIFS(СВЦЭМ!$C$39:$C$782,СВЦЭМ!$A$39:$A$782,$A121,СВЦЭМ!$B$39:$B$782,J$119)+'СЕТ СН'!$I$12+СВЦЭМ!$D$10+'СЕТ СН'!$I$5-'СЕТ СН'!$I$20</f>
        <v>3625.9976124899999</v>
      </c>
      <c r="K121" s="36">
        <f>SUMIFS(СВЦЭМ!$C$39:$C$782,СВЦЭМ!$A$39:$A$782,$A121,СВЦЭМ!$B$39:$B$782,K$119)+'СЕТ СН'!$I$12+СВЦЭМ!$D$10+'СЕТ СН'!$I$5-'СЕТ СН'!$I$20</f>
        <v>3606.3219334200003</v>
      </c>
      <c r="L121" s="36">
        <f>SUMIFS(СВЦЭМ!$C$39:$C$782,СВЦЭМ!$A$39:$A$782,$A121,СВЦЭМ!$B$39:$B$782,L$119)+'СЕТ СН'!$I$12+СВЦЭМ!$D$10+'СЕТ СН'!$I$5-'СЕТ СН'!$I$20</f>
        <v>3588.8121003300002</v>
      </c>
      <c r="M121" s="36">
        <f>SUMIFS(СВЦЭМ!$C$39:$C$782,СВЦЭМ!$A$39:$A$782,$A121,СВЦЭМ!$B$39:$B$782,M$119)+'СЕТ СН'!$I$12+СВЦЭМ!$D$10+'СЕТ СН'!$I$5-'СЕТ СН'!$I$20</f>
        <v>3600.8172548699999</v>
      </c>
      <c r="N121" s="36">
        <f>SUMIFS(СВЦЭМ!$C$39:$C$782,СВЦЭМ!$A$39:$A$782,$A121,СВЦЭМ!$B$39:$B$782,N$119)+'СЕТ СН'!$I$12+СВЦЭМ!$D$10+'СЕТ СН'!$I$5-'СЕТ СН'!$I$20</f>
        <v>3614.98120887</v>
      </c>
      <c r="O121" s="36">
        <f>SUMIFS(СВЦЭМ!$C$39:$C$782,СВЦЭМ!$A$39:$A$782,$A121,СВЦЭМ!$B$39:$B$782,O$119)+'СЕТ СН'!$I$12+СВЦЭМ!$D$10+'СЕТ СН'!$I$5-'СЕТ СН'!$I$20</f>
        <v>3614.0499748100001</v>
      </c>
      <c r="P121" s="36">
        <f>SUMIFS(СВЦЭМ!$C$39:$C$782,СВЦЭМ!$A$39:$A$782,$A121,СВЦЭМ!$B$39:$B$782,P$119)+'СЕТ СН'!$I$12+СВЦЭМ!$D$10+'СЕТ СН'!$I$5-'СЕТ СН'!$I$20</f>
        <v>3618.5340659799999</v>
      </c>
      <c r="Q121" s="36">
        <f>SUMIFS(СВЦЭМ!$C$39:$C$782,СВЦЭМ!$A$39:$A$782,$A121,СВЦЭМ!$B$39:$B$782,Q$119)+'СЕТ СН'!$I$12+СВЦЭМ!$D$10+'СЕТ СН'!$I$5-'СЕТ СН'!$I$20</f>
        <v>3611.4639591200003</v>
      </c>
      <c r="R121" s="36">
        <f>SUMIFS(СВЦЭМ!$C$39:$C$782,СВЦЭМ!$A$39:$A$782,$A121,СВЦЭМ!$B$39:$B$782,R$119)+'СЕТ СН'!$I$12+СВЦЭМ!$D$10+'СЕТ СН'!$I$5-'СЕТ СН'!$I$20</f>
        <v>3594.4723905599999</v>
      </c>
      <c r="S121" s="36">
        <f>SUMIFS(СВЦЭМ!$C$39:$C$782,СВЦЭМ!$A$39:$A$782,$A121,СВЦЭМ!$B$39:$B$782,S$119)+'СЕТ СН'!$I$12+СВЦЭМ!$D$10+'СЕТ СН'!$I$5-'СЕТ СН'!$I$20</f>
        <v>3577.5252384</v>
      </c>
      <c r="T121" s="36">
        <f>SUMIFS(СВЦЭМ!$C$39:$C$782,СВЦЭМ!$A$39:$A$782,$A121,СВЦЭМ!$B$39:$B$782,T$119)+'СЕТ СН'!$I$12+СВЦЭМ!$D$10+'СЕТ СН'!$I$5-'СЕТ СН'!$I$20</f>
        <v>3574.9303201299999</v>
      </c>
      <c r="U121" s="36">
        <f>SUMIFS(СВЦЭМ!$C$39:$C$782,СВЦЭМ!$A$39:$A$782,$A121,СВЦЭМ!$B$39:$B$782,U$119)+'СЕТ СН'!$I$12+СВЦЭМ!$D$10+'СЕТ СН'!$I$5-'СЕТ СН'!$I$20</f>
        <v>3574.90541261</v>
      </c>
      <c r="V121" s="36">
        <f>SUMIFS(СВЦЭМ!$C$39:$C$782,СВЦЭМ!$A$39:$A$782,$A121,СВЦЭМ!$B$39:$B$782,V$119)+'СЕТ СН'!$I$12+СВЦЭМ!$D$10+'СЕТ СН'!$I$5-'СЕТ СН'!$I$20</f>
        <v>3577.7825458400002</v>
      </c>
      <c r="W121" s="36">
        <f>SUMIFS(СВЦЭМ!$C$39:$C$782,СВЦЭМ!$A$39:$A$782,$A121,СВЦЭМ!$B$39:$B$782,W$119)+'СЕТ СН'!$I$12+СВЦЭМ!$D$10+'СЕТ СН'!$I$5-'СЕТ СН'!$I$20</f>
        <v>3594.8743668099996</v>
      </c>
      <c r="X121" s="36">
        <f>SUMIFS(СВЦЭМ!$C$39:$C$782,СВЦЭМ!$A$39:$A$782,$A121,СВЦЭМ!$B$39:$B$782,X$119)+'СЕТ СН'!$I$12+СВЦЭМ!$D$10+'СЕТ СН'!$I$5-'СЕТ СН'!$I$20</f>
        <v>3638.7613208499997</v>
      </c>
      <c r="Y121" s="36">
        <f>SUMIFS(СВЦЭМ!$C$39:$C$782,СВЦЭМ!$A$39:$A$782,$A121,СВЦЭМ!$B$39:$B$782,Y$119)+'СЕТ СН'!$I$12+СВЦЭМ!$D$10+'СЕТ СН'!$I$5-'СЕТ СН'!$I$20</f>
        <v>3662.9337089199998</v>
      </c>
    </row>
    <row r="122" spans="1:27" ht="15.75" x14ac:dyDescent="0.2">
      <c r="A122" s="35">
        <f t="shared" ref="A122:A150" si="3">A121+1</f>
        <v>44564</v>
      </c>
      <c r="B122" s="36">
        <f>SUMIFS(СВЦЭМ!$C$39:$C$782,СВЦЭМ!$A$39:$A$782,$A122,СВЦЭМ!$B$39:$B$782,B$119)+'СЕТ СН'!$I$12+СВЦЭМ!$D$10+'СЕТ СН'!$I$5-'СЕТ СН'!$I$20</f>
        <v>3622.7731483500002</v>
      </c>
      <c r="C122" s="36">
        <f>SUMIFS(СВЦЭМ!$C$39:$C$782,СВЦЭМ!$A$39:$A$782,$A122,СВЦЭМ!$B$39:$B$782,C$119)+'СЕТ СН'!$I$12+СВЦЭМ!$D$10+'СЕТ СН'!$I$5-'СЕТ СН'!$I$20</f>
        <v>3614.6763454100001</v>
      </c>
      <c r="D122" s="36">
        <f>SUMIFS(СВЦЭМ!$C$39:$C$782,СВЦЭМ!$A$39:$A$782,$A122,СВЦЭМ!$B$39:$B$782,D$119)+'СЕТ СН'!$I$12+СВЦЭМ!$D$10+'СЕТ СН'!$I$5-'СЕТ СН'!$I$20</f>
        <v>3655.3553967400003</v>
      </c>
      <c r="E122" s="36">
        <f>SUMIFS(СВЦЭМ!$C$39:$C$782,СВЦЭМ!$A$39:$A$782,$A122,СВЦЭМ!$B$39:$B$782,E$119)+'СЕТ СН'!$I$12+СВЦЭМ!$D$10+'СЕТ СН'!$I$5-'СЕТ СН'!$I$20</f>
        <v>3662.5641808400001</v>
      </c>
      <c r="F122" s="36">
        <f>SUMIFS(СВЦЭМ!$C$39:$C$782,СВЦЭМ!$A$39:$A$782,$A122,СВЦЭМ!$B$39:$B$782,F$119)+'СЕТ СН'!$I$12+СВЦЭМ!$D$10+'СЕТ СН'!$I$5-'СЕТ СН'!$I$20</f>
        <v>3667.01441522</v>
      </c>
      <c r="G122" s="36">
        <f>SUMIFS(СВЦЭМ!$C$39:$C$782,СВЦЭМ!$A$39:$A$782,$A122,СВЦЭМ!$B$39:$B$782,G$119)+'СЕТ СН'!$I$12+СВЦЭМ!$D$10+'СЕТ СН'!$I$5-'СЕТ СН'!$I$20</f>
        <v>3661.8434712999997</v>
      </c>
      <c r="H122" s="36">
        <f>SUMIFS(СВЦЭМ!$C$39:$C$782,СВЦЭМ!$A$39:$A$782,$A122,СВЦЭМ!$B$39:$B$782,H$119)+'СЕТ СН'!$I$12+СВЦЭМ!$D$10+'СЕТ СН'!$I$5-'СЕТ СН'!$I$20</f>
        <v>3634.8255618399999</v>
      </c>
      <c r="I122" s="36">
        <f>SUMIFS(СВЦЭМ!$C$39:$C$782,СВЦЭМ!$A$39:$A$782,$A122,СВЦЭМ!$B$39:$B$782,I$119)+'СЕТ СН'!$I$12+СВЦЭМ!$D$10+'СЕТ СН'!$I$5-'СЕТ СН'!$I$20</f>
        <v>3644.5639711399999</v>
      </c>
      <c r="J122" s="36">
        <f>SUMIFS(СВЦЭМ!$C$39:$C$782,СВЦЭМ!$A$39:$A$782,$A122,СВЦЭМ!$B$39:$B$782,J$119)+'СЕТ СН'!$I$12+СВЦЭМ!$D$10+'СЕТ СН'!$I$5-'СЕТ СН'!$I$20</f>
        <v>3623.1644785500002</v>
      </c>
      <c r="K122" s="36">
        <f>SUMIFS(СВЦЭМ!$C$39:$C$782,СВЦЭМ!$A$39:$A$782,$A122,СВЦЭМ!$B$39:$B$782,K$119)+'СЕТ СН'!$I$12+СВЦЭМ!$D$10+'СЕТ СН'!$I$5-'СЕТ СН'!$I$20</f>
        <v>3597.9767671600002</v>
      </c>
      <c r="L122" s="36">
        <f>SUMIFS(СВЦЭМ!$C$39:$C$782,СВЦЭМ!$A$39:$A$782,$A122,СВЦЭМ!$B$39:$B$782,L$119)+'СЕТ СН'!$I$12+СВЦЭМ!$D$10+'СЕТ СН'!$I$5-'СЕТ СН'!$I$20</f>
        <v>3601.31243546</v>
      </c>
      <c r="M122" s="36">
        <f>SUMIFS(СВЦЭМ!$C$39:$C$782,СВЦЭМ!$A$39:$A$782,$A122,СВЦЭМ!$B$39:$B$782,M$119)+'СЕТ СН'!$I$12+СВЦЭМ!$D$10+'СЕТ СН'!$I$5-'СЕТ СН'!$I$20</f>
        <v>3618.3035295299997</v>
      </c>
      <c r="N122" s="36">
        <f>SUMIFS(СВЦЭМ!$C$39:$C$782,СВЦЭМ!$A$39:$A$782,$A122,СВЦЭМ!$B$39:$B$782,N$119)+'СЕТ СН'!$I$12+СВЦЭМ!$D$10+'СЕТ СН'!$I$5-'СЕТ СН'!$I$20</f>
        <v>3625.25786978</v>
      </c>
      <c r="O122" s="36">
        <f>SUMIFS(СВЦЭМ!$C$39:$C$782,СВЦЭМ!$A$39:$A$782,$A122,СВЦЭМ!$B$39:$B$782,O$119)+'СЕТ СН'!$I$12+СВЦЭМ!$D$10+'СЕТ СН'!$I$5-'СЕТ СН'!$I$20</f>
        <v>3658.5070839800001</v>
      </c>
      <c r="P122" s="36">
        <f>SUMIFS(СВЦЭМ!$C$39:$C$782,СВЦЭМ!$A$39:$A$782,$A122,СВЦЭМ!$B$39:$B$782,P$119)+'СЕТ СН'!$I$12+СВЦЭМ!$D$10+'СЕТ СН'!$I$5-'СЕТ СН'!$I$20</f>
        <v>3662.4166894700002</v>
      </c>
      <c r="Q122" s="36">
        <f>SUMIFS(СВЦЭМ!$C$39:$C$782,СВЦЭМ!$A$39:$A$782,$A122,СВЦЭМ!$B$39:$B$782,Q$119)+'СЕТ СН'!$I$12+СВЦЭМ!$D$10+'СЕТ СН'!$I$5-'СЕТ СН'!$I$20</f>
        <v>3657.9492840599996</v>
      </c>
      <c r="R122" s="36">
        <f>SUMIFS(СВЦЭМ!$C$39:$C$782,СВЦЭМ!$A$39:$A$782,$A122,СВЦЭМ!$B$39:$B$782,R$119)+'СЕТ СН'!$I$12+СВЦЭМ!$D$10+'СЕТ СН'!$I$5-'СЕТ СН'!$I$20</f>
        <v>3613.6377270900002</v>
      </c>
      <c r="S122" s="36">
        <f>SUMIFS(СВЦЭМ!$C$39:$C$782,СВЦЭМ!$A$39:$A$782,$A122,СВЦЭМ!$B$39:$B$782,S$119)+'СЕТ СН'!$I$12+СВЦЭМ!$D$10+'СЕТ СН'!$I$5-'СЕТ СН'!$I$20</f>
        <v>3588.6402442399999</v>
      </c>
      <c r="T122" s="36">
        <f>SUMIFS(СВЦЭМ!$C$39:$C$782,СВЦЭМ!$A$39:$A$782,$A122,СВЦЭМ!$B$39:$B$782,T$119)+'СЕТ СН'!$I$12+СВЦЭМ!$D$10+'СЕТ СН'!$I$5-'СЕТ СН'!$I$20</f>
        <v>3581.6867752099997</v>
      </c>
      <c r="U122" s="36">
        <f>SUMIFS(СВЦЭМ!$C$39:$C$782,СВЦЭМ!$A$39:$A$782,$A122,СВЦЭМ!$B$39:$B$782,U$119)+'СЕТ СН'!$I$12+СВЦЭМ!$D$10+'СЕТ СН'!$I$5-'СЕТ СН'!$I$20</f>
        <v>3590.3190032800003</v>
      </c>
      <c r="V122" s="36">
        <f>SUMIFS(СВЦЭМ!$C$39:$C$782,СВЦЭМ!$A$39:$A$782,$A122,СВЦЭМ!$B$39:$B$782,V$119)+'СЕТ СН'!$I$12+СВЦЭМ!$D$10+'СЕТ СН'!$I$5-'СЕТ СН'!$I$20</f>
        <v>3594.4931375799997</v>
      </c>
      <c r="W122" s="36">
        <f>SUMIFS(СВЦЭМ!$C$39:$C$782,СВЦЭМ!$A$39:$A$782,$A122,СВЦЭМ!$B$39:$B$782,W$119)+'СЕТ СН'!$I$12+СВЦЭМ!$D$10+'СЕТ СН'!$I$5-'СЕТ СН'!$I$20</f>
        <v>3614.3849324000003</v>
      </c>
      <c r="X122" s="36">
        <f>SUMIFS(СВЦЭМ!$C$39:$C$782,СВЦЭМ!$A$39:$A$782,$A122,СВЦЭМ!$B$39:$B$782,X$119)+'СЕТ СН'!$I$12+СВЦЭМ!$D$10+'СЕТ СН'!$I$5-'СЕТ СН'!$I$20</f>
        <v>3632.4712400899998</v>
      </c>
      <c r="Y122" s="36">
        <f>SUMIFS(СВЦЭМ!$C$39:$C$782,СВЦЭМ!$A$39:$A$782,$A122,СВЦЭМ!$B$39:$B$782,Y$119)+'СЕТ СН'!$I$12+СВЦЭМ!$D$10+'СЕТ СН'!$I$5-'СЕТ СН'!$I$20</f>
        <v>3636.7986555799998</v>
      </c>
    </row>
    <row r="123" spans="1:27" ht="15.75" x14ac:dyDescent="0.2">
      <c r="A123" s="35">
        <f t="shared" si="3"/>
        <v>44565</v>
      </c>
      <c r="B123" s="36">
        <f>SUMIFS(СВЦЭМ!$C$39:$C$782,СВЦЭМ!$A$39:$A$782,$A123,СВЦЭМ!$B$39:$B$782,B$119)+'СЕТ СН'!$I$12+СВЦЭМ!$D$10+'СЕТ СН'!$I$5-'СЕТ СН'!$I$20</f>
        <v>3524.4215933</v>
      </c>
      <c r="C123" s="36">
        <f>SUMIFS(СВЦЭМ!$C$39:$C$782,СВЦЭМ!$A$39:$A$782,$A123,СВЦЭМ!$B$39:$B$782,C$119)+'СЕТ СН'!$I$12+СВЦЭМ!$D$10+'СЕТ СН'!$I$5-'СЕТ СН'!$I$20</f>
        <v>3550.9230179400001</v>
      </c>
      <c r="D123" s="36">
        <f>SUMIFS(СВЦЭМ!$C$39:$C$782,СВЦЭМ!$A$39:$A$782,$A123,СВЦЭМ!$B$39:$B$782,D$119)+'СЕТ СН'!$I$12+СВЦЭМ!$D$10+'СЕТ СН'!$I$5-'СЕТ СН'!$I$20</f>
        <v>3600.9900693999998</v>
      </c>
      <c r="E123" s="36">
        <f>SUMIFS(СВЦЭМ!$C$39:$C$782,СВЦЭМ!$A$39:$A$782,$A123,СВЦЭМ!$B$39:$B$782,E$119)+'СЕТ СН'!$I$12+СВЦЭМ!$D$10+'СЕТ СН'!$I$5-'СЕТ СН'!$I$20</f>
        <v>3616.79890871</v>
      </c>
      <c r="F123" s="36">
        <f>SUMIFS(СВЦЭМ!$C$39:$C$782,СВЦЭМ!$A$39:$A$782,$A123,СВЦЭМ!$B$39:$B$782,F$119)+'СЕТ СН'!$I$12+СВЦЭМ!$D$10+'СЕТ СН'!$I$5-'СЕТ СН'!$I$20</f>
        <v>3614.7707914600001</v>
      </c>
      <c r="G123" s="36">
        <f>SUMIFS(СВЦЭМ!$C$39:$C$782,СВЦЭМ!$A$39:$A$782,$A123,СВЦЭМ!$B$39:$B$782,G$119)+'СЕТ СН'!$I$12+СВЦЭМ!$D$10+'СЕТ СН'!$I$5-'СЕТ СН'!$I$20</f>
        <v>3614.8882006399999</v>
      </c>
      <c r="H123" s="36">
        <f>SUMIFS(СВЦЭМ!$C$39:$C$782,СВЦЭМ!$A$39:$A$782,$A123,СВЦЭМ!$B$39:$B$782,H$119)+'СЕТ СН'!$I$12+СВЦЭМ!$D$10+'СЕТ СН'!$I$5-'СЕТ СН'!$I$20</f>
        <v>3589.9365778900001</v>
      </c>
      <c r="I123" s="36">
        <f>SUMIFS(СВЦЭМ!$C$39:$C$782,СВЦЭМ!$A$39:$A$782,$A123,СВЦЭМ!$B$39:$B$782,I$119)+'СЕТ СН'!$I$12+СВЦЭМ!$D$10+'СЕТ СН'!$I$5-'СЕТ СН'!$I$20</f>
        <v>3608.5805813299999</v>
      </c>
      <c r="J123" s="36">
        <f>SUMIFS(СВЦЭМ!$C$39:$C$782,СВЦЭМ!$A$39:$A$782,$A123,СВЦЭМ!$B$39:$B$782,J$119)+'СЕТ СН'!$I$12+СВЦЭМ!$D$10+'СЕТ СН'!$I$5-'СЕТ СН'!$I$20</f>
        <v>3598.4766233800001</v>
      </c>
      <c r="K123" s="36">
        <f>SUMIFS(СВЦЭМ!$C$39:$C$782,СВЦЭМ!$A$39:$A$782,$A123,СВЦЭМ!$B$39:$B$782,K$119)+'СЕТ СН'!$I$12+СВЦЭМ!$D$10+'СЕТ СН'!$I$5-'СЕТ СН'!$I$20</f>
        <v>3573.30303847</v>
      </c>
      <c r="L123" s="36">
        <f>SUMIFS(СВЦЭМ!$C$39:$C$782,СВЦЭМ!$A$39:$A$782,$A123,СВЦЭМ!$B$39:$B$782,L$119)+'СЕТ СН'!$I$12+СВЦЭМ!$D$10+'СЕТ СН'!$I$5-'СЕТ СН'!$I$20</f>
        <v>3585.3298517900002</v>
      </c>
      <c r="M123" s="36">
        <f>SUMIFS(СВЦЭМ!$C$39:$C$782,СВЦЭМ!$A$39:$A$782,$A123,СВЦЭМ!$B$39:$B$782,M$119)+'СЕТ СН'!$I$12+СВЦЭМ!$D$10+'СЕТ СН'!$I$5-'СЕТ СН'!$I$20</f>
        <v>3587.1797551099999</v>
      </c>
      <c r="N123" s="36">
        <f>SUMIFS(СВЦЭМ!$C$39:$C$782,СВЦЭМ!$A$39:$A$782,$A123,СВЦЭМ!$B$39:$B$782,N$119)+'СЕТ СН'!$I$12+СВЦЭМ!$D$10+'СЕТ СН'!$I$5-'СЕТ СН'!$I$20</f>
        <v>3595.9335423499997</v>
      </c>
      <c r="O123" s="36">
        <f>SUMIFS(СВЦЭМ!$C$39:$C$782,СВЦЭМ!$A$39:$A$782,$A123,СВЦЭМ!$B$39:$B$782,O$119)+'СЕТ СН'!$I$12+СВЦЭМ!$D$10+'СЕТ СН'!$I$5-'СЕТ СН'!$I$20</f>
        <v>3610.6832714900002</v>
      </c>
      <c r="P123" s="36">
        <f>SUMIFS(СВЦЭМ!$C$39:$C$782,СВЦЭМ!$A$39:$A$782,$A123,СВЦЭМ!$B$39:$B$782,P$119)+'СЕТ СН'!$I$12+СВЦЭМ!$D$10+'СЕТ СН'!$I$5-'СЕТ СН'!$I$20</f>
        <v>3615.1997077300002</v>
      </c>
      <c r="Q123" s="36">
        <f>SUMIFS(СВЦЭМ!$C$39:$C$782,СВЦЭМ!$A$39:$A$782,$A123,СВЦЭМ!$B$39:$B$782,Q$119)+'СЕТ СН'!$I$12+СВЦЭМ!$D$10+'СЕТ СН'!$I$5-'СЕТ СН'!$I$20</f>
        <v>3601.37420273</v>
      </c>
      <c r="R123" s="36">
        <f>SUMIFS(СВЦЭМ!$C$39:$C$782,СВЦЭМ!$A$39:$A$782,$A123,СВЦЭМ!$B$39:$B$782,R$119)+'СЕТ СН'!$I$12+СВЦЭМ!$D$10+'СЕТ СН'!$I$5-'СЕТ СН'!$I$20</f>
        <v>3565.4233249099998</v>
      </c>
      <c r="S123" s="36">
        <f>SUMIFS(СВЦЭМ!$C$39:$C$782,СВЦЭМ!$A$39:$A$782,$A123,СВЦЭМ!$B$39:$B$782,S$119)+'СЕТ СН'!$I$12+СВЦЭМ!$D$10+'СЕТ СН'!$I$5-'СЕТ СН'!$I$20</f>
        <v>3574.39561757</v>
      </c>
      <c r="T123" s="36">
        <f>SUMIFS(СВЦЭМ!$C$39:$C$782,СВЦЭМ!$A$39:$A$782,$A123,СВЦЭМ!$B$39:$B$782,T$119)+'СЕТ СН'!$I$12+СВЦЭМ!$D$10+'СЕТ СН'!$I$5-'СЕТ СН'!$I$20</f>
        <v>3570.3200657099997</v>
      </c>
      <c r="U123" s="36">
        <f>SUMIFS(СВЦЭМ!$C$39:$C$782,СВЦЭМ!$A$39:$A$782,$A123,СВЦЭМ!$B$39:$B$782,U$119)+'СЕТ СН'!$I$12+СВЦЭМ!$D$10+'СЕТ СН'!$I$5-'СЕТ СН'!$I$20</f>
        <v>3566.8090383199997</v>
      </c>
      <c r="V123" s="36">
        <f>SUMIFS(СВЦЭМ!$C$39:$C$782,СВЦЭМ!$A$39:$A$782,$A123,СВЦЭМ!$B$39:$B$782,V$119)+'СЕТ СН'!$I$12+СВЦЭМ!$D$10+'СЕТ СН'!$I$5-'СЕТ СН'!$I$20</f>
        <v>3557.0707750800002</v>
      </c>
      <c r="W123" s="36">
        <f>SUMIFS(СВЦЭМ!$C$39:$C$782,СВЦЭМ!$A$39:$A$782,$A123,СВЦЭМ!$B$39:$B$782,W$119)+'СЕТ СН'!$I$12+СВЦЭМ!$D$10+'СЕТ СН'!$I$5-'СЕТ СН'!$I$20</f>
        <v>3570.6105659200002</v>
      </c>
      <c r="X123" s="36">
        <f>SUMIFS(СВЦЭМ!$C$39:$C$782,СВЦЭМ!$A$39:$A$782,$A123,СВЦЭМ!$B$39:$B$782,X$119)+'СЕТ СН'!$I$12+СВЦЭМ!$D$10+'СЕТ СН'!$I$5-'СЕТ СН'!$I$20</f>
        <v>3581.5294747799999</v>
      </c>
      <c r="Y123" s="36">
        <f>SUMIFS(СВЦЭМ!$C$39:$C$782,СВЦЭМ!$A$39:$A$782,$A123,СВЦЭМ!$B$39:$B$782,Y$119)+'СЕТ СН'!$I$12+СВЦЭМ!$D$10+'СЕТ СН'!$I$5-'СЕТ СН'!$I$20</f>
        <v>3607.7813637199997</v>
      </c>
    </row>
    <row r="124" spans="1:27" ht="15.75" x14ac:dyDescent="0.2">
      <c r="A124" s="35">
        <f t="shared" si="3"/>
        <v>44566</v>
      </c>
      <c r="B124" s="36">
        <f>SUMIFS(СВЦЭМ!$C$39:$C$782,СВЦЭМ!$A$39:$A$782,$A124,СВЦЭМ!$B$39:$B$782,B$119)+'СЕТ СН'!$I$12+СВЦЭМ!$D$10+'СЕТ СН'!$I$5-'СЕТ СН'!$I$20</f>
        <v>3524.50417668</v>
      </c>
      <c r="C124" s="36">
        <f>SUMIFS(СВЦЭМ!$C$39:$C$782,СВЦЭМ!$A$39:$A$782,$A124,СВЦЭМ!$B$39:$B$782,C$119)+'СЕТ СН'!$I$12+СВЦЭМ!$D$10+'СЕТ СН'!$I$5-'СЕТ СН'!$I$20</f>
        <v>3541.5366712300001</v>
      </c>
      <c r="D124" s="36">
        <f>SUMIFS(СВЦЭМ!$C$39:$C$782,СВЦЭМ!$A$39:$A$782,$A124,СВЦЭМ!$B$39:$B$782,D$119)+'СЕТ СН'!$I$12+СВЦЭМ!$D$10+'СЕТ СН'!$I$5-'СЕТ СН'!$I$20</f>
        <v>3567.2066839399999</v>
      </c>
      <c r="E124" s="36">
        <f>SUMIFS(СВЦЭМ!$C$39:$C$782,СВЦЭМ!$A$39:$A$782,$A124,СВЦЭМ!$B$39:$B$782,E$119)+'СЕТ СН'!$I$12+СВЦЭМ!$D$10+'СЕТ СН'!$I$5-'СЕТ СН'!$I$20</f>
        <v>3580.5907533099999</v>
      </c>
      <c r="F124" s="36">
        <f>SUMIFS(СВЦЭМ!$C$39:$C$782,СВЦЭМ!$A$39:$A$782,$A124,СВЦЭМ!$B$39:$B$782,F$119)+'СЕТ СН'!$I$12+СВЦЭМ!$D$10+'СЕТ СН'!$I$5-'СЕТ СН'!$I$20</f>
        <v>3572.5822730199998</v>
      </c>
      <c r="G124" s="36">
        <f>SUMIFS(СВЦЭМ!$C$39:$C$782,СВЦЭМ!$A$39:$A$782,$A124,СВЦЭМ!$B$39:$B$782,G$119)+'СЕТ СН'!$I$12+СВЦЭМ!$D$10+'СЕТ СН'!$I$5-'СЕТ СН'!$I$20</f>
        <v>3557.0784570799997</v>
      </c>
      <c r="H124" s="36">
        <f>SUMIFS(СВЦЭМ!$C$39:$C$782,СВЦЭМ!$A$39:$A$782,$A124,СВЦЭМ!$B$39:$B$782,H$119)+'СЕТ СН'!$I$12+СВЦЭМ!$D$10+'СЕТ СН'!$I$5-'СЕТ СН'!$I$20</f>
        <v>3530.6196908100001</v>
      </c>
      <c r="I124" s="36">
        <f>SUMIFS(СВЦЭМ!$C$39:$C$782,СВЦЭМ!$A$39:$A$782,$A124,СВЦЭМ!$B$39:$B$782,I$119)+'СЕТ СН'!$I$12+СВЦЭМ!$D$10+'СЕТ СН'!$I$5-'СЕТ СН'!$I$20</f>
        <v>3523.6514057699997</v>
      </c>
      <c r="J124" s="36">
        <f>SUMIFS(СВЦЭМ!$C$39:$C$782,СВЦЭМ!$A$39:$A$782,$A124,СВЦЭМ!$B$39:$B$782,J$119)+'СЕТ СН'!$I$12+СВЦЭМ!$D$10+'СЕТ СН'!$I$5-'СЕТ СН'!$I$20</f>
        <v>3527.6772406199998</v>
      </c>
      <c r="K124" s="36">
        <f>SUMIFS(СВЦЭМ!$C$39:$C$782,СВЦЭМ!$A$39:$A$782,$A124,СВЦЭМ!$B$39:$B$782,K$119)+'СЕТ СН'!$I$12+СВЦЭМ!$D$10+'СЕТ СН'!$I$5-'СЕТ СН'!$I$20</f>
        <v>3519.2981046099999</v>
      </c>
      <c r="L124" s="36">
        <f>SUMIFS(СВЦЭМ!$C$39:$C$782,СВЦЭМ!$A$39:$A$782,$A124,СВЦЭМ!$B$39:$B$782,L$119)+'СЕТ СН'!$I$12+СВЦЭМ!$D$10+'СЕТ СН'!$I$5-'СЕТ СН'!$I$20</f>
        <v>3522.6229160499997</v>
      </c>
      <c r="M124" s="36">
        <f>SUMIFS(СВЦЭМ!$C$39:$C$782,СВЦЭМ!$A$39:$A$782,$A124,СВЦЭМ!$B$39:$B$782,M$119)+'СЕТ СН'!$I$12+СВЦЭМ!$D$10+'СЕТ СН'!$I$5-'СЕТ СН'!$I$20</f>
        <v>3512.9378786799998</v>
      </c>
      <c r="N124" s="36">
        <f>SUMIFS(СВЦЭМ!$C$39:$C$782,СВЦЭМ!$A$39:$A$782,$A124,СВЦЭМ!$B$39:$B$782,N$119)+'СЕТ СН'!$I$12+СВЦЭМ!$D$10+'СЕТ СН'!$I$5-'СЕТ СН'!$I$20</f>
        <v>3534.5990868500003</v>
      </c>
      <c r="O124" s="36">
        <f>SUMIFS(СВЦЭМ!$C$39:$C$782,СВЦЭМ!$A$39:$A$782,$A124,СВЦЭМ!$B$39:$B$782,O$119)+'СЕТ СН'!$I$12+СВЦЭМ!$D$10+'СЕТ СН'!$I$5-'СЕТ СН'!$I$20</f>
        <v>3565.8693853099999</v>
      </c>
      <c r="P124" s="36">
        <f>SUMIFS(СВЦЭМ!$C$39:$C$782,СВЦЭМ!$A$39:$A$782,$A124,СВЦЭМ!$B$39:$B$782,P$119)+'СЕТ СН'!$I$12+СВЦЭМ!$D$10+'СЕТ СН'!$I$5-'СЕТ СН'!$I$20</f>
        <v>3563.4114725700001</v>
      </c>
      <c r="Q124" s="36">
        <f>SUMIFS(СВЦЭМ!$C$39:$C$782,СВЦЭМ!$A$39:$A$782,$A124,СВЦЭМ!$B$39:$B$782,Q$119)+'СЕТ СН'!$I$12+СВЦЭМ!$D$10+'СЕТ СН'!$I$5-'СЕТ СН'!$I$20</f>
        <v>3557.6697651599998</v>
      </c>
      <c r="R124" s="36">
        <f>SUMIFS(СВЦЭМ!$C$39:$C$782,СВЦЭМ!$A$39:$A$782,$A124,СВЦЭМ!$B$39:$B$782,R$119)+'СЕТ СН'!$I$12+СВЦЭМ!$D$10+'СЕТ СН'!$I$5-'СЕТ СН'!$I$20</f>
        <v>3505.79675361</v>
      </c>
      <c r="S124" s="36">
        <f>SUMIFS(СВЦЭМ!$C$39:$C$782,СВЦЭМ!$A$39:$A$782,$A124,СВЦЭМ!$B$39:$B$782,S$119)+'СЕТ СН'!$I$12+СВЦЭМ!$D$10+'СЕТ СН'!$I$5-'СЕТ СН'!$I$20</f>
        <v>3499.8802304299998</v>
      </c>
      <c r="T124" s="36">
        <f>SUMIFS(СВЦЭМ!$C$39:$C$782,СВЦЭМ!$A$39:$A$782,$A124,СВЦЭМ!$B$39:$B$782,T$119)+'СЕТ СН'!$I$12+СВЦЭМ!$D$10+'СЕТ СН'!$I$5-'СЕТ СН'!$I$20</f>
        <v>3500.1243102799999</v>
      </c>
      <c r="U124" s="36">
        <f>SUMIFS(СВЦЭМ!$C$39:$C$782,СВЦЭМ!$A$39:$A$782,$A124,СВЦЭМ!$B$39:$B$782,U$119)+'СЕТ СН'!$I$12+СВЦЭМ!$D$10+'СЕТ СН'!$I$5-'СЕТ СН'!$I$20</f>
        <v>3497.15165424</v>
      </c>
      <c r="V124" s="36">
        <f>SUMIFS(СВЦЭМ!$C$39:$C$782,СВЦЭМ!$A$39:$A$782,$A124,СВЦЭМ!$B$39:$B$782,V$119)+'СЕТ СН'!$I$12+СВЦЭМ!$D$10+'СЕТ СН'!$I$5-'СЕТ СН'!$I$20</f>
        <v>3491.8831258</v>
      </c>
      <c r="W124" s="36">
        <f>SUMIFS(СВЦЭМ!$C$39:$C$782,СВЦЭМ!$A$39:$A$782,$A124,СВЦЭМ!$B$39:$B$782,W$119)+'СЕТ СН'!$I$12+СВЦЭМ!$D$10+'СЕТ СН'!$I$5-'СЕТ СН'!$I$20</f>
        <v>3531.2801361699999</v>
      </c>
      <c r="X124" s="36">
        <f>SUMIFS(СВЦЭМ!$C$39:$C$782,СВЦЭМ!$A$39:$A$782,$A124,СВЦЭМ!$B$39:$B$782,X$119)+'СЕТ СН'!$I$12+СВЦЭМ!$D$10+'СЕТ СН'!$I$5-'СЕТ СН'!$I$20</f>
        <v>3550.0824155800001</v>
      </c>
      <c r="Y124" s="36">
        <f>SUMIFS(СВЦЭМ!$C$39:$C$782,СВЦЭМ!$A$39:$A$782,$A124,СВЦЭМ!$B$39:$B$782,Y$119)+'СЕТ СН'!$I$12+СВЦЭМ!$D$10+'СЕТ СН'!$I$5-'СЕТ СН'!$I$20</f>
        <v>3569.4427606700001</v>
      </c>
    </row>
    <row r="125" spans="1:27" ht="15.75" x14ac:dyDescent="0.2">
      <c r="A125" s="35">
        <f t="shared" si="3"/>
        <v>44567</v>
      </c>
      <c r="B125" s="36">
        <f>SUMIFS(СВЦЭМ!$C$39:$C$782,СВЦЭМ!$A$39:$A$782,$A125,СВЦЭМ!$B$39:$B$782,B$119)+'СЕТ СН'!$I$12+СВЦЭМ!$D$10+'СЕТ СН'!$I$5-'СЕТ СН'!$I$20</f>
        <v>3544.46763315</v>
      </c>
      <c r="C125" s="36">
        <f>SUMIFS(СВЦЭМ!$C$39:$C$782,СВЦЭМ!$A$39:$A$782,$A125,СВЦЭМ!$B$39:$B$782,C$119)+'СЕТ СН'!$I$12+СВЦЭМ!$D$10+'СЕТ СН'!$I$5-'СЕТ СН'!$I$20</f>
        <v>3573.15895619</v>
      </c>
      <c r="D125" s="36">
        <f>SUMIFS(СВЦЭМ!$C$39:$C$782,СВЦЭМ!$A$39:$A$782,$A125,СВЦЭМ!$B$39:$B$782,D$119)+'СЕТ СН'!$I$12+СВЦЭМ!$D$10+'СЕТ СН'!$I$5-'СЕТ СН'!$I$20</f>
        <v>3582.8444613399997</v>
      </c>
      <c r="E125" s="36">
        <f>SUMIFS(СВЦЭМ!$C$39:$C$782,СВЦЭМ!$A$39:$A$782,$A125,СВЦЭМ!$B$39:$B$782,E$119)+'СЕТ СН'!$I$12+СВЦЭМ!$D$10+'СЕТ СН'!$I$5-'СЕТ СН'!$I$20</f>
        <v>3597.7962992399998</v>
      </c>
      <c r="F125" s="36">
        <f>SUMIFS(СВЦЭМ!$C$39:$C$782,СВЦЭМ!$A$39:$A$782,$A125,СВЦЭМ!$B$39:$B$782,F$119)+'СЕТ СН'!$I$12+СВЦЭМ!$D$10+'СЕТ СН'!$I$5-'СЕТ СН'!$I$20</f>
        <v>3597.2114010300002</v>
      </c>
      <c r="G125" s="36">
        <f>SUMIFS(СВЦЭМ!$C$39:$C$782,СВЦЭМ!$A$39:$A$782,$A125,СВЦЭМ!$B$39:$B$782,G$119)+'СЕТ СН'!$I$12+СВЦЭМ!$D$10+'СЕТ СН'!$I$5-'СЕТ СН'!$I$20</f>
        <v>3578.9514213399998</v>
      </c>
      <c r="H125" s="36">
        <f>SUMIFS(СВЦЭМ!$C$39:$C$782,СВЦЭМ!$A$39:$A$782,$A125,СВЦЭМ!$B$39:$B$782,H$119)+'СЕТ СН'!$I$12+СВЦЭМ!$D$10+'СЕТ СН'!$I$5-'СЕТ СН'!$I$20</f>
        <v>3547.9243943299998</v>
      </c>
      <c r="I125" s="36">
        <f>SUMIFS(СВЦЭМ!$C$39:$C$782,СВЦЭМ!$A$39:$A$782,$A125,СВЦЭМ!$B$39:$B$782,I$119)+'СЕТ СН'!$I$12+СВЦЭМ!$D$10+'СЕТ СН'!$I$5-'СЕТ СН'!$I$20</f>
        <v>3528.8497844599997</v>
      </c>
      <c r="J125" s="36">
        <f>SUMIFS(СВЦЭМ!$C$39:$C$782,СВЦЭМ!$A$39:$A$782,$A125,СВЦЭМ!$B$39:$B$782,J$119)+'СЕТ СН'!$I$12+СВЦЭМ!$D$10+'СЕТ СН'!$I$5-'СЕТ СН'!$I$20</f>
        <v>3508.2927593499999</v>
      </c>
      <c r="K125" s="36">
        <f>SUMIFS(СВЦЭМ!$C$39:$C$782,СВЦЭМ!$A$39:$A$782,$A125,СВЦЭМ!$B$39:$B$782,K$119)+'СЕТ СН'!$I$12+СВЦЭМ!$D$10+'СЕТ СН'!$I$5-'СЕТ СН'!$I$20</f>
        <v>3510.8206216199997</v>
      </c>
      <c r="L125" s="36">
        <f>SUMIFS(СВЦЭМ!$C$39:$C$782,СВЦЭМ!$A$39:$A$782,$A125,СВЦЭМ!$B$39:$B$782,L$119)+'СЕТ СН'!$I$12+СВЦЭМ!$D$10+'СЕТ СН'!$I$5-'СЕТ СН'!$I$20</f>
        <v>3533.3612519799999</v>
      </c>
      <c r="M125" s="36">
        <f>SUMIFS(СВЦЭМ!$C$39:$C$782,СВЦЭМ!$A$39:$A$782,$A125,СВЦЭМ!$B$39:$B$782,M$119)+'СЕТ СН'!$I$12+СВЦЭМ!$D$10+'СЕТ СН'!$I$5-'СЕТ СН'!$I$20</f>
        <v>3532.1610369600003</v>
      </c>
      <c r="N125" s="36">
        <f>SUMIFS(СВЦЭМ!$C$39:$C$782,СВЦЭМ!$A$39:$A$782,$A125,СВЦЭМ!$B$39:$B$782,N$119)+'СЕТ СН'!$I$12+СВЦЭМ!$D$10+'СЕТ СН'!$I$5-'СЕТ СН'!$I$20</f>
        <v>3562.8934408099999</v>
      </c>
      <c r="O125" s="36">
        <f>SUMIFS(СВЦЭМ!$C$39:$C$782,СВЦЭМ!$A$39:$A$782,$A125,СВЦЭМ!$B$39:$B$782,O$119)+'СЕТ СН'!$I$12+СВЦЭМ!$D$10+'СЕТ СН'!$I$5-'СЕТ СН'!$I$20</f>
        <v>3602.8514326</v>
      </c>
      <c r="P125" s="36">
        <f>SUMIFS(СВЦЭМ!$C$39:$C$782,СВЦЭМ!$A$39:$A$782,$A125,СВЦЭМ!$B$39:$B$782,P$119)+'СЕТ СН'!$I$12+СВЦЭМ!$D$10+'СЕТ СН'!$I$5-'СЕТ СН'!$I$20</f>
        <v>3612.5979529199999</v>
      </c>
      <c r="Q125" s="36">
        <f>SUMIFS(СВЦЭМ!$C$39:$C$782,СВЦЭМ!$A$39:$A$782,$A125,СВЦЭМ!$B$39:$B$782,Q$119)+'СЕТ СН'!$I$12+СВЦЭМ!$D$10+'СЕТ СН'!$I$5-'СЕТ СН'!$I$20</f>
        <v>3602.18744986</v>
      </c>
      <c r="R125" s="36">
        <f>SUMIFS(СВЦЭМ!$C$39:$C$782,СВЦЭМ!$A$39:$A$782,$A125,СВЦЭМ!$B$39:$B$782,R$119)+'СЕТ СН'!$I$12+СВЦЭМ!$D$10+'СЕТ СН'!$I$5-'СЕТ СН'!$I$20</f>
        <v>3553.9562491799998</v>
      </c>
      <c r="S125" s="36">
        <f>SUMIFS(СВЦЭМ!$C$39:$C$782,СВЦЭМ!$A$39:$A$782,$A125,СВЦЭМ!$B$39:$B$782,S$119)+'СЕТ СН'!$I$12+СВЦЭМ!$D$10+'СЕТ СН'!$I$5-'СЕТ СН'!$I$20</f>
        <v>3530.48644767</v>
      </c>
      <c r="T125" s="36">
        <f>SUMIFS(СВЦЭМ!$C$39:$C$782,СВЦЭМ!$A$39:$A$782,$A125,СВЦЭМ!$B$39:$B$782,T$119)+'СЕТ СН'!$I$12+СВЦЭМ!$D$10+'СЕТ СН'!$I$5-'СЕТ СН'!$I$20</f>
        <v>3524.6039486199998</v>
      </c>
      <c r="U125" s="36">
        <f>SUMIFS(СВЦЭМ!$C$39:$C$782,СВЦЭМ!$A$39:$A$782,$A125,СВЦЭМ!$B$39:$B$782,U$119)+'СЕТ СН'!$I$12+СВЦЭМ!$D$10+'СЕТ СН'!$I$5-'СЕТ СН'!$I$20</f>
        <v>3530.9365841899998</v>
      </c>
      <c r="V125" s="36">
        <f>SUMIFS(СВЦЭМ!$C$39:$C$782,СВЦЭМ!$A$39:$A$782,$A125,СВЦЭМ!$B$39:$B$782,V$119)+'СЕТ СН'!$I$12+СВЦЭМ!$D$10+'СЕТ СН'!$I$5-'СЕТ СН'!$I$20</f>
        <v>3536.9041482600001</v>
      </c>
      <c r="W125" s="36">
        <f>SUMIFS(СВЦЭМ!$C$39:$C$782,СВЦЭМ!$A$39:$A$782,$A125,СВЦЭМ!$B$39:$B$782,W$119)+'СЕТ СН'!$I$12+СВЦЭМ!$D$10+'СЕТ СН'!$I$5-'СЕТ СН'!$I$20</f>
        <v>3549.5837598500002</v>
      </c>
      <c r="X125" s="36">
        <f>SUMIFS(СВЦЭМ!$C$39:$C$782,СВЦЭМ!$A$39:$A$782,$A125,СВЦЭМ!$B$39:$B$782,X$119)+'СЕТ СН'!$I$12+СВЦЭМ!$D$10+'СЕТ СН'!$I$5-'СЕТ СН'!$I$20</f>
        <v>3570.0436147800001</v>
      </c>
      <c r="Y125" s="36">
        <f>SUMIFS(СВЦЭМ!$C$39:$C$782,СВЦЭМ!$A$39:$A$782,$A125,СВЦЭМ!$B$39:$B$782,Y$119)+'СЕТ СН'!$I$12+СВЦЭМ!$D$10+'СЕТ СН'!$I$5-'СЕТ СН'!$I$20</f>
        <v>3605.0591683100001</v>
      </c>
    </row>
    <row r="126" spans="1:27" ht="15.75" x14ac:dyDescent="0.2">
      <c r="A126" s="35">
        <f t="shared" si="3"/>
        <v>44568</v>
      </c>
      <c r="B126" s="36">
        <f>SUMIFS(СВЦЭМ!$C$39:$C$782,СВЦЭМ!$A$39:$A$782,$A126,СВЦЭМ!$B$39:$B$782,B$119)+'СЕТ СН'!$I$12+СВЦЭМ!$D$10+'СЕТ СН'!$I$5-'СЕТ СН'!$I$20</f>
        <v>3640.8862428699999</v>
      </c>
      <c r="C126" s="36">
        <f>SUMIFS(СВЦЭМ!$C$39:$C$782,СВЦЭМ!$A$39:$A$782,$A126,СВЦЭМ!$B$39:$B$782,C$119)+'СЕТ СН'!$I$12+СВЦЭМ!$D$10+'СЕТ СН'!$I$5-'СЕТ СН'!$I$20</f>
        <v>3615.3620239499996</v>
      </c>
      <c r="D126" s="36">
        <f>SUMIFS(СВЦЭМ!$C$39:$C$782,СВЦЭМ!$A$39:$A$782,$A126,СВЦЭМ!$B$39:$B$782,D$119)+'СЕТ СН'!$I$12+СВЦЭМ!$D$10+'СЕТ СН'!$I$5-'СЕТ СН'!$I$20</f>
        <v>3642.3581733399997</v>
      </c>
      <c r="E126" s="36">
        <f>SUMIFS(СВЦЭМ!$C$39:$C$782,СВЦЭМ!$A$39:$A$782,$A126,СВЦЭМ!$B$39:$B$782,E$119)+'СЕТ СН'!$I$12+СВЦЭМ!$D$10+'СЕТ СН'!$I$5-'СЕТ СН'!$I$20</f>
        <v>3637.99235447</v>
      </c>
      <c r="F126" s="36">
        <f>SUMIFS(СВЦЭМ!$C$39:$C$782,СВЦЭМ!$A$39:$A$782,$A126,СВЦЭМ!$B$39:$B$782,F$119)+'СЕТ СН'!$I$12+СВЦЭМ!$D$10+'СЕТ СН'!$I$5-'СЕТ СН'!$I$20</f>
        <v>3631.8644126099998</v>
      </c>
      <c r="G126" s="36">
        <f>SUMIFS(СВЦЭМ!$C$39:$C$782,СВЦЭМ!$A$39:$A$782,$A126,СВЦЭМ!$B$39:$B$782,G$119)+'СЕТ СН'!$I$12+СВЦЭМ!$D$10+'СЕТ СН'!$I$5-'СЕТ СН'!$I$20</f>
        <v>3629.2058778999999</v>
      </c>
      <c r="H126" s="36">
        <f>SUMIFS(СВЦЭМ!$C$39:$C$782,СВЦЭМ!$A$39:$A$782,$A126,СВЦЭМ!$B$39:$B$782,H$119)+'СЕТ СН'!$I$12+СВЦЭМ!$D$10+'СЕТ СН'!$I$5-'СЕТ СН'!$I$20</f>
        <v>3602.0202453100001</v>
      </c>
      <c r="I126" s="36">
        <f>SUMIFS(СВЦЭМ!$C$39:$C$782,СВЦЭМ!$A$39:$A$782,$A126,СВЦЭМ!$B$39:$B$782,I$119)+'СЕТ СН'!$I$12+СВЦЭМ!$D$10+'СЕТ СН'!$I$5-'СЕТ СН'!$I$20</f>
        <v>3587.9205434999999</v>
      </c>
      <c r="J126" s="36">
        <f>SUMIFS(СВЦЭМ!$C$39:$C$782,СВЦЭМ!$A$39:$A$782,$A126,СВЦЭМ!$B$39:$B$782,J$119)+'СЕТ СН'!$I$12+СВЦЭМ!$D$10+'СЕТ СН'!$I$5-'СЕТ СН'!$I$20</f>
        <v>3604.9995639099998</v>
      </c>
      <c r="K126" s="36">
        <f>SUMIFS(СВЦЭМ!$C$39:$C$782,СВЦЭМ!$A$39:$A$782,$A126,СВЦЭМ!$B$39:$B$782,K$119)+'СЕТ СН'!$I$12+СВЦЭМ!$D$10+'СЕТ СН'!$I$5-'СЕТ СН'!$I$20</f>
        <v>3573.4631784799999</v>
      </c>
      <c r="L126" s="36">
        <f>SUMIFS(СВЦЭМ!$C$39:$C$782,СВЦЭМ!$A$39:$A$782,$A126,СВЦЭМ!$B$39:$B$782,L$119)+'СЕТ СН'!$I$12+СВЦЭМ!$D$10+'СЕТ СН'!$I$5-'СЕТ СН'!$I$20</f>
        <v>3590.32252208</v>
      </c>
      <c r="M126" s="36">
        <f>SUMIFS(СВЦЭМ!$C$39:$C$782,СВЦЭМ!$A$39:$A$782,$A126,СВЦЭМ!$B$39:$B$782,M$119)+'СЕТ СН'!$I$12+СВЦЭМ!$D$10+'СЕТ СН'!$I$5-'СЕТ СН'!$I$20</f>
        <v>3560.0526089499999</v>
      </c>
      <c r="N126" s="36">
        <f>SUMIFS(СВЦЭМ!$C$39:$C$782,СВЦЭМ!$A$39:$A$782,$A126,СВЦЭМ!$B$39:$B$782,N$119)+'СЕТ СН'!$I$12+СВЦЭМ!$D$10+'СЕТ СН'!$I$5-'СЕТ СН'!$I$20</f>
        <v>3593.4739747900003</v>
      </c>
      <c r="O126" s="36">
        <f>SUMIFS(СВЦЭМ!$C$39:$C$782,СВЦЭМ!$A$39:$A$782,$A126,СВЦЭМ!$B$39:$B$782,O$119)+'СЕТ СН'!$I$12+СВЦЭМ!$D$10+'СЕТ СН'!$I$5-'СЕТ СН'!$I$20</f>
        <v>3619.1697331999999</v>
      </c>
      <c r="P126" s="36">
        <f>SUMIFS(СВЦЭМ!$C$39:$C$782,СВЦЭМ!$A$39:$A$782,$A126,СВЦЭМ!$B$39:$B$782,P$119)+'СЕТ СН'!$I$12+СВЦЭМ!$D$10+'СЕТ СН'!$I$5-'СЕТ СН'!$I$20</f>
        <v>3615.5971565299997</v>
      </c>
      <c r="Q126" s="36">
        <f>SUMIFS(СВЦЭМ!$C$39:$C$782,СВЦЭМ!$A$39:$A$782,$A126,СВЦЭМ!$B$39:$B$782,Q$119)+'СЕТ СН'!$I$12+СВЦЭМ!$D$10+'СЕТ СН'!$I$5-'СЕТ СН'!$I$20</f>
        <v>3608.5091580899998</v>
      </c>
      <c r="R126" s="36">
        <f>SUMIFS(СВЦЭМ!$C$39:$C$782,СВЦЭМ!$A$39:$A$782,$A126,СВЦЭМ!$B$39:$B$782,R$119)+'СЕТ СН'!$I$12+СВЦЭМ!$D$10+'СЕТ СН'!$I$5-'СЕТ СН'!$I$20</f>
        <v>3581.9897931400001</v>
      </c>
      <c r="S126" s="36">
        <f>SUMIFS(СВЦЭМ!$C$39:$C$782,СВЦЭМ!$A$39:$A$782,$A126,СВЦЭМ!$B$39:$B$782,S$119)+'СЕТ СН'!$I$12+СВЦЭМ!$D$10+'СЕТ СН'!$I$5-'СЕТ СН'!$I$20</f>
        <v>3548.28990987</v>
      </c>
      <c r="T126" s="36">
        <f>SUMIFS(СВЦЭМ!$C$39:$C$782,СВЦЭМ!$A$39:$A$782,$A126,СВЦЭМ!$B$39:$B$782,T$119)+'СЕТ СН'!$I$12+СВЦЭМ!$D$10+'СЕТ СН'!$I$5-'СЕТ СН'!$I$20</f>
        <v>3571.60943933</v>
      </c>
      <c r="U126" s="36">
        <f>SUMIFS(СВЦЭМ!$C$39:$C$782,СВЦЭМ!$A$39:$A$782,$A126,СВЦЭМ!$B$39:$B$782,U$119)+'СЕТ СН'!$I$12+СВЦЭМ!$D$10+'СЕТ СН'!$I$5-'СЕТ СН'!$I$20</f>
        <v>3572.31837481</v>
      </c>
      <c r="V126" s="36">
        <f>SUMIFS(СВЦЭМ!$C$39:$C$782,СВЦЭМ!$A$39:$A$782,$A126,СВЦЭМ!$B$39:$B$782,V$119)+'СЕТ СН'!$I$12+СВЦЭМ!$D$10+'СЕТ СН'!$I$5-'СЕТ СН'!$I$20</f>
        <v>3570.8197239000001</v>
      </c>
      <c r="W126" s="36">
        <f>SUMIFS(СВЦЭМ!$C$39:$C$782,СВЦЭМ!$A$39:$A$782,$A126,СВЦЭМ!$B$39:$B$782,W$119)+'СЕТ СН'!$I$12+СВЦЭМ!$D$10+'СЕТ СН'!$I$5-'СЕТ СН'!$I$20</f>
        <v>3575.3250023399996</v>
      </c>
      <c r="X126" s="36">
        <f>SUMIFS(СВЦЭМ!$C$39:$C$782,СВЦЭМ!$A$39:$A$782,$A126,СВЦЭМ!$B$39:$B$782,X$119)+'СЕТ СН'!$I$12+СВЦЭМ!$D$10+'СЕТ СН'!$I$5-'СЕТ СН'!$I$20</f>
        <v>3636.2944114900001</v>
      </c>
      <c r="Y126" s="36">
        <f>SUMIFS(СВЦЭМ!$C$39:$C$782,СВЦЭМ!$A$39:$A$782,$A126,СВЦЭМ!$B$39:$B$782,Y$119)+'СЕТ СН'!$I$12+СВЦЭМ!$D$10+'СЕТ СН'!$I$5-'СЕТ СН'!$I$20</f>
        <v>3640.79499734</v>
      </c>
    </row>
    <row r="127" spans="1:27" ht="15.75" x14ac:dyDescent="0.2">
      <c r="A127" s="35">
        <f t="shared" si="3"/>
        <v>44569</v>
      </c>
      <c r="B127" s="36">
        <f>SUMIFS(СВЦЭМ!$C$39:$C$782,СВЦЭМ!$A$39:$A$782,$A127,СВЦЭМ!$B$39:$B$782,B$119)+'СЕТ СН'!$I$12+СВЦЭМ!$D$10+'СЕТ СН'!$I$5-'СЕТ СН'!$I$20</f>
        <v>3634.81619155</v>
      </c>
      <c r="C127" s="36">
        <f>SUMIFS(СВЦЭМ!$C$39:$C$782,СВЦЭМ!$A$39:$A$782,$A127,СВЦЭМ!$B$39:$B$782,C$119)+'СЕТ СН'!$I$12+СВЦЭМ!$D$10+'СЕТ СН'!$I$5-'СЕТ СН'!$I$20</f>
        <v>3603.68916244</v>
      </c>
      <c r="D127" s="36">
        <f>SUMIFS(СВЦЭМ!$C$39:$C$782,СВЦЭМ!$A$39:$A$782,$A127,СВЦЭМ!$B$39:$B$782,D$119)+'СЕТ СН'!$I$12+СВЦЭМ!$D$10+'СЕТ СН'!$I$5-'СЕТ СН'!$I$20</f>
        <v>3636.0501990299999</v>
      </c>
      <c r="E127" s="36">
        <f>SUMIFS(СВЦЭМ!$C$39:$C$782,СВЦЭМ!$A$39:$A$782,$A127,СВЦЭМ!$B$39:$B$782,E$119)+'СЕТ СН'!$I$12+СВЦЭМ!$D$10+'СЕТ СН'!$I$5-'СЕТ СН'!$I$20</f>
        <v>3633.2793983900001</v>
      </c>
      <c r="F127" s="36">
        <f>SUMIFS(СВЦЭМ!$C$39:$C$782,СВЦЭМ!$A$39:$A$782,$A127,СВЦЭМ!$B$39:$B$782,F$119)+'СЕТ СН'!$I$12+СВЦЭМ!$D$10+'СЕТ СН'!$I$5-'СЕТ СН'!$I$20</f>
        <v>3625.7413458199999</v>
      </c>
      <c r="G127" s="36">
        <f>SUMIFS(СВЦЭМ!$C$39:$C$782,СВЦЭМ!$A$39:$A$782,$A127,СВЦЭМ!$B$39:$B$782,G$119)+'СЕТ СН'!$I$12+СВЦЭМ!$D$10+'СЕТ СН'!$I$5-'СЕТ СН'!$I$20</f>
        <v>3618.9740921399998</v>
      </c>
      <c r="H127" s="36">
        <f>SUMIFS(СВЦЭМ!$C$39:$C$782,СВЦЭМ!$A$39:$A$782,$A127,СВЦЭМ!$B$39:$B$782,H$119)+'СЕТ СН'!$I$12+СВЦЭМ!$D$10+'СЕТ СН'!$I$5-'СЕТ СН'!$I$20</f>
        <v>3571.8960202399999</v>
      </c>
      <c r="I127" s="36">
        <f>SUMIFS(СВЦЭМ!$C$39:$C$782,СВЦЭМ!$A$39:$A$782,$A127,СВЦЭМ!$B$39:$B$782,I$119)+'СЕТ СН'!$I$12+СВЦЭМ!$D$10+'СЕТ СН'!$I$5-'СЕТ СН'!$I$20</f>
        <v>3561.12787192</v>
      </c>
      <c r="J127" s="36">
        <f>SUMIFS(СВЦЭМ!$C$39:$C$782,СВЦЭМ!$A$39:$A$782,$A127,СВЦЭМ!$B$39:$B$782,J$119)+'СЕТ СН'!$I$12+СВЦЭМ!$D$10+'СЕТ СН'!$I$5-'СЕТ СН'!$I$20</f>
        <v>3548.9140285599997</v>
      </c>
      <c r="K127" s="36">
        <f>SUMIFS(СВЦЭМ!$C$39:$C$782,СВЦЭМ!$A$39:$A$782,$A127,СВЦЭМ!$B$39:$B$782,K$119)+'СЕТ СН'!$I$12+СВЦЭМ!$D$10+'СЕТ СН'!$I$5-'СЕТ СН'!$I$20</f>
        <v>3568.26602422</v>
      </c>
      <c r="L127" s="36">
        <f>SUMIFS(СВЦЭМ!$C$39:$C$782,СВЦЭМ!$A$39:$A$782,$A127,СВЦЭМ!$B$39:$B$782,L$119)+'СЕТ СН'!$I$12+СВЦЭМ!$D$10+'СЕТ СН'!$I$5-'СЕТ СН'!$I$20</f>
        <v>3573.1960777899999</v>
      </c>
      <c r="M127" s="36">
        <f>SUMIFS(СВЦЭМ!$C$39:$C$782,СВЦЭМ!$A$39:$A$782,$A127,СВЦЭМ!$B$39:$B$782,M$119)+'СЕТ СН'!$I$12+СВЦЭМ!$D$10+'СЕТ СН'!$I$5-'СЕТ СН'!$I$20</f>
        <v>3546.8237289799999</v>
      </c>
      <c r="N127" s="36">
        <f>SUMIFS(СВЦЭМ!$C$39:$C$782,СВЦЭМ!$A$39:$A$782,$A127,СВЦЭМ!$B$39:$B$782,N$119)+'СЕТ СН'!$I$12+СВЦЭМ!$D$10+'СЕТ СН'!$I$5-'СЕТ СН'!$I$20</f>
        <v>3562.39210791</v>
      </c>
      <c r="O127" s="36">
        <f>SUMIFS(СВЦЭМ!$C$39:$C$782,СВЦЭМ!$A$39:$A$782,$A127,СВЦЭМ!$B$39:$B$782,O$119)+'СЕТ СН'!$I$12+СВЦЭМ!$D$10+'СЕТ СН'!$I$5-'СЕТ СН'!$I$20</f>
        <v>3596.1216418200001</v>
      </c>
      <c r="P127" s="36">
        <f>SUMIFS(СВЦЭМ!$C$39:$C$782,СВЦЭМ!$A$39:$A$782,$A127,СВЦЭМ!$B$39:$B$782,P$119)+'СЕТ СН'!$I$12+СВЦЭМ!$D$10+'СЕТ СН'!$I$5-'СЕТ СН'!$I$20</f>
        <v>3598.5403733200001</v>
      </c>
      <c r="Q127" s="36">
        <f>SUMIFS(СВЦЭМ!$C$39:$C$782,СВЦЭМ!$A$39:$A$782,$A127,СВЦЭМ!$B$39:$B$782,Q$119)+'СЕТ СН'!$I$12+СВЦЭМ!$D$10+'СЕТ СН'!$I$5-'СЕТ СН'!$I$20</f>
        <v>3593.2587088400001</v>
      </c>
      <c r="R127" s="36">
        <f>SUMIFS(СВЦЭМ!$C$39:$C$782,СВЦЭМ!$A$39:$A$782,$A127,СВЦЭМ!$B$39:$B$782,R$119)+'СЕТ СН'!$I$12+СВЦЭМ!$D$10+'СЕТ СН'!$I$5-'СЕТ СН'!$I$20</f>
        <v>3559.7036183</v>
      </c>
      <c r="S127" s="36">
        <f>SUMIFS(СВЦЭМ!$C$39:$C$782,СВЦЭМ!$A$39:$A$782,$A127,СВЦЭМ!$B$39:$B$782,S$119)+'СЕТ СН'!$I$12+СВЦЭМ!$D$10+'СЕТ СН'!$I$5-'СЕТ СН'!$I$20</f>
        <v>3537.0302835499997</v>
      </c>
      <c r="T127" s="36">
        <f>SUMIFS(СВЦЭМ!$C$39:$C$782,СВЦЭМ!$A$39:$A$782,$A127,СВЦЭМ!$B$39:$B$782,T$119)+'СЕТ СН'!$I$12+СВЦЭМ!$D$10+'СЕТ СН'!$I$5-'СЕТ СН'!$I$20</f>
        <v>3585.0548808799999</v>
      </c>
      <c r="U127" s="36">
        <f>SUMIFS(СВЦЭМ!$C$39:$C$782,СВЦЭМ!$A$39:$A$782,$A127,СВЦЭМ!$B$39:$B$782,U$119)+'СЕТ СН'!$I$12+СВЦЭМ!$D$10+'СЕТ СН'!$I$5-'СЕТ СН'!$I$20</f>
        <v>3581.6374995300002</v>
      </c>
      <c r="V127" s="36">
        <f>SUMIFS(СВЦЭМ!$C$39:$C$782,СВЦЭМ!$A$39:$A$782,$A127,СВЦЭМ!$B$39:$B$782,V$119)+'СЕТ СН'!$I$12+СВЦЭМ!$D$10+'СЕТ СН'!$I$5-'СЕТ СН'!$I$20</f>
        <v>3582.1424311999999</v>
      </c>
      <c r="W127" s="36">
        <f>SUMIFS(СВЦЭМ!$C$39:$C$782,СВЦЭМ!$A$39:$A$782,$A127,СВЦЭМ!$B$39:$B$782,W$119)+'СЕТ СН'!$I$12+СВЦЭМ!$D$10+'СЕТ СН'!$I$5-'СЕТ СН'!$I$20</f>
        <v>3585.1311686600002</v>
      </c>
      <c r="X127" s="36">
        <f>SUMIFS(СВЦЭМ!$C$39:$C$782,СВЦЭМ!$A$39:$A$782,$A127,СВЦЭМ!$B$39:$B$782,X$119)+'СЕТ СН'!$I$12+СВЦЭМ!$D$10+'СЕТ СН'!$I$5-'СЕТ СН'!$I$20</f>
        <v>3630.2541914499998</v>
      </c>
      <c r="Y127" s="36">
        <f>SUMIFS(СВЦЭМ!$C$39:$C$782,СВЦЭМ!$A$39:$A$782,$A127,СВЦЭМ!$B$39:$B$782,Y$119)+'СЕТ СН'!$I$12+СВЦЭМ!$D$10+'СЕТ СН'!$I$5-'СЕТ СН'!$I$20</f>
        <v>3657.2246498699997</v>
      </c>
    </row>
    <row r="128" spans="1:27" ht="15.75" x14ac:dyDescent="0.2">
      <c r="A128" s="35">
        <f t="shared" si="3"/>
        <v>44570</v>
      </c>
      <c r="B128" s="36">
        <f>SUMIFS(СВЦЭМ!$C$39:$C$782,СВЦЭМ!$A$39:$A$782,$A128,СВЦЭМ!$B$39:$B$782,B$119)+'СЕТ СН'!$I$12+СВЦЭМ!$D$10+'СЕТ СН'!$I$5-'СЕТ СН'!$I$20</f>
        <v>3590.14738545</v>
      </c>
      <c r="C128" s="36">
        <f>SUMIFS(СВЦЭМ!$C$39:$C$782,СВЦЭМ!$A$39:$A$782,$A128,СВЦЭМ!$B$39:$B$782,C$119)+'СЕТ СН'!$I$12+СВЦЭМ!$D$10+'СЕТ СН'!$I$5-'СЕТ СН'!$I$20</f>
        <v>3607.2767805900003</v>
      </c>
      <c r="D128" s="36">
        <f>SUMIFS(СВЦЭМ!$C$39:$C$782,СВЦЭМ!$A$39:$A$782,$A128,СВЦЭМ!$B$39:$B$782,D$119)+'СЕТ СН'!$I$12+СВЦЭМ!$D$10+'СЕТ СН'!$I$5-'СЕТ СН'!$I$20</f>
        <v>3660.2355483700003</v>
      </c>
      <c r="E128" s="36">
        <f>SUMIFS(СВЦЭМ!$C$39:$C$782,СВЦЭМ!$A$39:$A$782,$A128,СВЦЭМ!$B$39:$B$782,E$119)+'СЕТ СН'!$I$12+СВЦЭМ!$D$10+'СЕТ СН'!$I$5-'СЕТ СН'!$I$20</f>
        <v>3657.7133343400001</v>
      </c>
      <c r="F128" s="36">
        <f>SUMIFS(СВЦЭМ!$C$39:$C$782,СВЦЭМ!$A$39:$A$782,$A128,СВЦЭМ!$B$39:$B$782,F$119)+'СЕТ СН'!$I$12+СВЦЭМ!$D$10+'СЕТ СН'!$I$5-'СЕТ СН'!$I$20</f>
        <v>3657.8714122399997</v>
      </c>
      <c r="G128" s="36">
        <f>SUMIFS(СВЦЭМ!$C$39:$C$782,СВЦЭМ!$A$39:$A$782,$A128,СВЦЭМ!$B$39:$B$782,G$119)+'СЕТ СН'!$I$12+СВЦЭМ!$D$10+'СЕТ СН'!$I$5-'СЕТ СН'!$I$20</f>
        <v>3657.2763866099999</v>
      </c>
      <c r="H128" s="36">
        <f>SUMIFS(СВЦЭМ!$C$39:$C$782,СВЦЭМ!$A$39:$A$782,$A128,СВЦЭМ!$B$39:$B$782,H$119)+'СЕТ СН'!$I$12+СВЦЭМ!$D$10+'СЕТ СН'!$I$5-'СЕТ СН'!$I$20</f>
        <v>3628.14553286</v>
      </c>
      <c r="I128" s="36">
        <f>SUMIFS(СВЦЭМ!$C$39:$C$782,СВЦЭМ!$A$39:$A$782,$A128,СВЦЭМ!$B$39:$B$782,I$119)+'СЕТ СН'!$I$12+СВЦЭМ!$D$10+'СЕТ СН'!$I$5-'СЕТ СН'!$I$20</f>
        <v>3631.56660844</v>
      </c>
      <c r="J128" s="36">
        <f>SUMIFS(СВЦЭМ!$C$39:$C$782,СВЦЭМ!$A$39:$A$782,$A128,СВЦЭМ!$B$39:$B$782,J$119)+'СЕТ СН'!$I$12+СВЦЭМ!$D$10+'СЕТ СН'!$I$5-'СЕТ СН'!$I$20</f>
        <v>3599.4720178099997</v>
      </c>
      <c r="K128" s="36">
        <f>SUMIFS(СВЦЭМ!$C$39:$C$782,СВЦЭМ!$A$39:$A$782,$A128,СВЦЭМ!$B$39:$B$782,K$119)+'СЕТ СН'!$I$12+СВЦЭМ!$D$10+'СЕТ СН'!$I$5-'СЕТ СН'!$I$20</f>
        <v>3578.1603705699999</v>
      </c>
      <c r="L128" s="36">
        <f>SUMIFS(СВЦЭМ!$C$39:$C$782,СВЦЭМ!$A$39:$A$782,$A128,СВЦЭМ!$B$39:$B$782,L$119)+'СЕТ СН'!$I$12+СВЦЭМ!$D$10+'СЕТ СН'!$I$5-'СЕТ СН'!$I$20</f>
        <v>3584.3449667599998</v>
      </c>
      <c r="M128" s="36">
        <f>SUMIFS(СВЦЭМ!$C$39:$C$782,СВЦЭМ!$A$39:$A$782,$A128,СВЦЭМ!$B$39:$B$782,M$119)+'СЕТ СН'!$I$12+СВЦЭМ!$D$10+'СЕТ СН'!$I$5-'СЕТ СН'!$I$20</f>
        <v>3591.67541054</v>
      </c>
      <c r="N128" s="36">
        <f>SUMIFS(СВЦЭМ!$C$39:$C$782,СВЦЭМ!$A$39:$A$782,$A128,СВЦЭМ!$B$39:$B$782,N$119)+'СЕТ СН'!$I$12+СВЦЭМ!$D$10+'СЕТ СН'!$I$5-'СЕТ СН'!$I$20</f>
        <v>3612.7616091800001</v>
      </c>
      <c r="O128" s="36">
        <f>SUMIFS(СВЦЭМ!$C$39:$C$782,СВЦЭМ!$A$39:$A$782,$A128,СВЦЭМ!$B$39:$B$782,O$119)+'СЕТ СН'!$I$12+СВЦЭМ!$D$10+'СЕТ СН'!$I$5-'СЕТ СН'!$I$20</f>
        <v>3635.1765852199997</v>
      </c>
      <c r="P128" s="36">
        <f>SUMIFS(СВЦЭМ!$C$39:$C$782,СВЦЭМ!$A$39:$A$782,$A128,СВЦЭМ!$B$39:$B$782,P$119)+'СЕТ СН'!$I$12+СВЦЭМ!$D$10+'СЕТ СН'!$I$5-'СЕТ СН'!$I$20</f>
        <v>3630.0758888</v>
      </c>
      <c r="Q128" s="36">
        <f>SUMIFS(СВЦЭМ!$C$39:$C$782,СВЦЭМ!$A$39:$A$782,$A128,СВЦЭМ!$B$39:$B$782,Q$119)+'СЕТ СН'!$I$12+СВЦЭМ!$D$10+'СЕТ СН'!$I$5-'СЕТ СН'!$I$20</f>
        <v>3630.4595636899999</v>
      </c>
      <c r="R128" s="36">
        <f>SUMIFS(СВЦЭМ!$C$39:$C$782,СВЦЭМ!$A$39:$A$782,$A128,СВЦЭМ!$B$39:$B$782,R$119)+'СЕТ СН'!$I$12+СВЦЭМ!$D$10+'СЕТ СН'!$I$5-'СЕТ СН'!$I$20</f>
        <v>3607.5596405300003</v>
      </c>
      <c r="S128" s="36">
        <f>SUMIFS(СВЦЭМ!$C$39:$C$782,СВЦЭМ!$A$39:$A$782,$A128,СВЦЭМ!$B$39:$B$782,S$119)+'СЕТ СН'!$I$12+СВЦЭМ!$D$10+'СЕТ СН'!$I$5-'СЕТ СН'!$I$20</f>
        <v>3574.5953686299999</v>
      </c>
      <c r="T128" s="36">
        <f>SUMIFS(СВЦЭМ!$C$39:$C$782,СВЦЭМ!$A$39:$A$782,$A128,СВЦЭМ!$B$39:$B$782,T$119)+'СЕТ СН'!$I$12+СВЦЭМ!$D$10+'СЕТ СН'!$I$5-'СЕТ СН'!$I$20</f>
        <v>3575.9798498299997</v>
      </c>
      <c r="U128" s="36">
        <f>SUMIFS(СВЦЭМ!$C$39:$C$782,СВЦЭМ!$A$39:$A$782,$A128,СВЦЭМ!$B$39:$B$782,U$119)+'СЕТ СН'!$I$12+СВЦЭМ!$D$10+'СЕТ СН'!$I$5-'СЕТ СН'!$I$20</f>
        <v>3589.6959024500002</v>
      </c>
      <c r="V128" s="36">
        <f>SUMIFS(СВЦЭМ!$C$39:$C$782,СВЦЭМ!$A$39:$A$782,$A128,СВЦЭМ!$B$39:$B$782,V$119)+'СЕТ СН'!$I$12+СВЦЭМ!$D$10+'СЕТ СН'!$I$5-'СЕТ СН'!$I$20</f>
        <v>3587.8897169000002</v>
      </c>
      <c r="W128" s="36">
        <f>SUMIFS(СВЦЭМ!$C$39:$C$782,СВЦЭМ!$A$39:$A$782,$A128,СВЦЭМ!$B$39:$B$782,W$119)+'СЕТ СН'!$I$12+СВЦЭМ!$D$10+'СЕТ СН'!$I$5-'СЕТ СН'!$I$20</f>
        <v>3597.5566721599998</v>
      </c>
      <c r="X128" s="36">
        <f>SUMIFS(СВЦЭМ!$C$39:$C$782,СВЦЭМ!$A$39:$A$782,$A128,СВЦЭМ!$B$39:$B$782,X$119)+'СЕТ СН'!$I$12+СВЦЭМ!$D$10+'СЕТ СН'!$I$5-'СЕТ СН'!$I$20</f>
        <v>3603.6773479799999</v>
      </c>
      <c r="Y128" s="36">
        <f>SUMIFS(СВЦЭМ!$C$39:$C$782,СВЦЭМ!$A$39:$A$782,$A128,СВЦЭМ!$B$39:$B$782,Y$119)+'СЕТ СН'!$I$12+СВЦЭМ!$D$10+'СЕТ СН'!$I$5-'СЕТ СН'!$I$20</f>
        <v>3641.95796114</v>
      </c>
    </row>
    <row r="129" spans="1:25" ht="15.75" x14ac:dyDescent="0.2">
      <c r="A129" s="35">
        <f t="shared" si="3"/>
        <v>44571</v>
      </c>
      <c r="B129" s="36">
        <f>SUMIFS(СВЦЭМ!$C$39:$C$782,СВЦЭМ!$A$39:$A$782,$A129,СВЦЭМ!$B$39:$B$782,B$119)+'СЕТ СН'!$I$12+СВЦЭМ!$D$10+'СЕТ СН'!$I$5-'СЕТ СН'!$I$20</f>
        <v>3640.6210378799997</v>
      </c>
      <c r="C129" s="36">
        <f>SUMIFS(СВЦЭМ!$C$39:$C$782,СВЦЭМ!$A$39:$A$782,$A129,СВЦЭМ!$B$39:$B$782,C$119)+'СЕТ СН'!$I$12+СВЦЭМ!$D$10+'СЕТ СН'!$I$5-'СЕТ СН'!$I$20</f>
        <v>3639.95177173</v>
      </c>
      <c r="D129" s="36">
        <f>SUMIFS(СВЦЭМ!$C$39:$C$782,СВЦЭМ!$A$39:$A$782,$A129,СВЦЭМ!$B$39:$B$782,D$119)+'СЕТ СН'!$I$12+СВЦЭМ!$D$10+'СЕТ СН'!$I$5-'СЕТ СН'!$I$20</f>
        <v>3659.0353501499999</v>
      </c>
      <c r="E129" s="36">
        <f>SUMIFS(СВЦЭМ!$C$39:$C$782,СВЦЭМ!$A$39:$A$782,$A129,СВЦЭМ!$B$39:$B$782,E$119)+'СЕТ СН'!$I$12+СВЦЭМ!$D$10+'СЕТ СН'!$I$5-'СЕТ СН'!$I$20</f>
        <v>3661.8825060600002</v>
      </c>
      <c r="F129" s="36">
        <f>SUMIFS(СВЦЭМ!$C$39:$C$782,СВЦЭМ!$A$39:$A$782,$A129,СВЦЭМ!$B$39:$B$782,F$119)+'СЕТ СН'!$I$12+СВЦЭМ!$D$10+'СЕТ СН'!$I$5-'СЕТ СН'!$I$20</f>
        <v>3646.1739768400003</v>
      </c>
      <c r="G129" s="36">
        <f>SUMIFS(СВЦЭМ!$C$39:$C$782,СВЦЭМ!$A$39:$A$782,$A129,СВЦЭМ!$B$39:$B$782,G$119)+'СЕТ СН'!$I$12+СВЦЭМ!$D$10+'СЕТ СН'!$I$5-'СЕТ СН'!$I$20</f>
        <v>3638.4157283300001</v>
      </c>
      <c r="H129" s="36">
        <f>SUMIFS(СВЦЭМ!$C$39:$C$782,СВЦЭМ!$A$39:$A$782,$A129,СВЦЭМ!$B$39:$B$782,H$119)+'СЕТ СН'!$I$12+СВЦЭМ!$D$10+'СЕТ СН'!$I$5-'СЕТ СН'!$I$20</f>
        <v>3586.8655253299999</v>
      </c>
      <c r="I129" s="36">
        <f>SUMIFS(СВЦЭМ!$C$39:$C$782,СВЦЭМ!$A$39:$A$782,$A129,СВЦЭМ!$B$39:$B$782,I$119)+'СЕТ СН'!$I$12+СВЦЭМ!$D$10+'СЕТ СН'!$I$5-'СЕТ СН'!$I$20</f>
        <v>3577.9971254699999</v>
      </c>
      <c r="J129" s="36">
        <f>SUMIFS(СВЦЭМ!$C$39:$C$782,СВЦЭМ!$A$39:$A$782,$A129,СВЦЭМ!$B$39:$B$782,J$119)+'СЕТ СН'!$I$12+СВЦЭМ!$D$10+'СЕТ СН'!$I$5-'СЕТ СН'!$I$20</f>
        <v>3577.4674407399998</v>
      </c>
      <c r="K129" s="36">
        <f>SUMIFS(СВЦЭМ!$C$39:$C$782,СВЦЭМ!$A$39:$A$782,$A129,СВЦЭМ!$B$39:$B$782,K$119)+'СЕТ СН'!$I$12+СВЦЭМ!$D$10+'СЕТ СН'!$I$5-'СЕТ СН'!$I$20</f>
        <v>3537.10359462</v>
      </c>
      <c r="L129" s="36">
        <f>SUMIFS(СВЦЭМ!$C$39:$C$782,СВЦЭМ!$A$39:$A$782,$A129,СВЦЭМ!$B$39:$B$782,L$119)+'СЕТ СН'!$I$12+СВЦЭМ!$D$10+'СЕТ СН'!$I$5-'СЕТ СН'!$I$20</f>
        <v>3579.9730655799999</v>
      </c>
      <c r="M129" s="36">
        <f>SUMIFS(СВЦЭМ!$C$39:$C$782,СВЦЭМ!$A$39:$A$782,$A129,СВЦЭМ!$B$39:$B$782,M$119)+'СЕТ СН'!$I$12+СВЦЭМ!$D$10+'СЕТ СН'!$I$5-'СЕТ СН'!$I$20</f>
        <v>3572.0155387499999</v>
      </c>
      <c r="N129" s="36">
        <f>SUMIFS(СВЦЭМ!$C$39:$C$782,СВЦЭМ!$A$39:$A$782,$A129,СВЦЭМ!$B$39:$B$782,N$119)+'СЕТ СН'!$I$12+СВЦЭМ!$D$10+'СЕТ СН'!$I$5-'СЕТ СН'!$I$20</f>
        <v>3590.95018888</v>
      </c>
      <c r="O129" s="36">
        <f>SUMIFS(СВЦЭМ!$C$39:$C$782,СВЦЭМ!$A$39:$A$782,$A129,СВЦЭМ!$B$39:$B$782,O$119)+'СЕТ СН'!$I$12+СВЦЭМ!$D$10+'СЕТ СН'!$I$5-'СЕТ СН'!$I$20</f>
        <v>3626.0375873799999</v>
      </c>
      <c r="P129" s="36">
        <f>SUMIFS(СВЦЭМ!$C$39:$C$782,СВЦЭМ!$A$39:$A$782,$A129,СВЦЭМ!$B$39:$B$782,P$119)+'СЕТ СН'!$I$12+СВЦЭМ!$D$10+'СЕТ СН'!$I$5-'СЕТ СН'!$I$20</f>
        <v>3627.7595321600002</v>
      </c>
      <c r="Q129" s="36">
        <f>SUMIFS(СВЦЭМ!$C$39:$C$782,СВЦЭМ!$A$39:$A$782,$A129,СВЦЭМ!$B$39:$B$782,Q$119)+'СЕТ СН'!$I$12+СВЦЭМ!$D$10+'СЕТ СН'!$I$5-'СЕТ СН'!$I$20</f>
        <v>3611.5378427999999</v>
      </c>
      <c r="R129" s="36">
        <f>SUMIFS(СВЦЭМ!$C$39:$C$782,СВЦЭМ!$A$39:$A$782,$A129,СВЦЭМ!$B$39:$B$782,R$119)+'СЕТ СН'!$I$12+СВЦЭМ!$D$10+'СЕТ СН'!$I$5-'СЕТ СН'!$I$20</f>
        <v>3585.0987999500003</v>
      </c>
      <c r="S129" s="36">
        <f>SUMIFS(СВЦЭМ!$C$39:$C$782,СВЦЭМ!$A$39:$A$782,$A129,СВЦЭМ!$B$39:$B$782,S$119)+'СЕТ СН'!$I$12+СВЦЭМ!$D$10+'СЕТ СН'!$I$5-'СЕТ СН'!$I$20</f>
        <v>3552.1417403999999</v>
      </c>
      <c r="T129" s="36">
        <f>SUMIFS(СВЦЭМ!$C$39:$C$782,СВЦЭМ!$A$39:$A$782,$A129,СВЦЭМ!$B$39:$B$782,T$119)+'СЕТ СН'!$I$12+СВЦЭМ!$D$10+'СЕТ СН'!$I$5-'СЕТ СН'!$I$20</f>
        <v>3542.5797777600001</v>
      </c>
      <c r="U129" s="36">
        <f>SUMIFS(СВЦЭМ!$C$39:$C$782,СВЦЭМ!$A$39:$A$782,$A129,СВЦЭМ!$B$39:$B$782,U$119)+'СЕТ СН'!$I$12+СВЦЭМ!$D$10+'СЕТ СН'!$I$5-'СЕТ СН'!$I$20</f>
        <v>3551.4734796900002</v>
      </c>
      <c r="V129" s="36">
        <f>SUMIFS(СВЦЭМ!$C$39:$C$782,СВЦЭМ!$A$39:$A$782,$A129,СВЦЭМ!$B$39:$B$782,V$119)+'СЕТ СН'!$I$12+СВЦЭМ!$D$10+'СЕТ СН'!$I$5-'СЕТ СН'!$I$20</f>
        <v>3589.4454528599999</v>
      </c>
      <c r="W129" s="36">
        <f>SUMIFS(СВЦЭМ!$C$39:$C$782,СВЦЭМ!$A$39:$A$782,$A129,СВЦЭМ!$B$39:$B$782,W$119)+'СЕТ СН'!$I$12+СВЦЭМ!$D$10+'СЕТ СН'!$I$5-'СЕТ СН'!$I$20</f>
        <v>3585.2058035600003</v>
      </c>
      <c r="X129" s="36">
        <f>SUMIFS(СВЦЭМ!$C$39:$C$782,СВЦЭМ!$A$39:$A$782,$A129,СВЦЭМ!$B$39:$B$782,X$119)+'СЕТ СН'!$I$12+СВЦЭМ!$D$10+'СЕТ СН'!$I$5-'СЕТ СН'!$I$20</f>
        <v>3596.1542773000001</v>
      </c>
      <c r="Y129" s="36">
        <f>SUMIFS(СВЦЭМ!$C$39:$C$782,СВЦЭМ!$A$39:$A$782,$A129,СВЦЭМ!$B$39:$B$782,Y$119)+'СЕТ СН'!$I$12+СВЦЭМ!$D$10+'СЕТ СН'!$I$5-'СЕТ СН'!$I$20</f>
        <v>3618.2436737500002</v>
      </c>
    </row>
    <row r="130" spans="1:25" ht="15.75" x14ac:dyDescent="0.2">
      <c r="A130" s="35">
        <f t="shared" si="3"/>
        <v>44572</v>
      </c>
      <c r="B130" s="36">
        <f>SUMIFS(СВЦЭМ!$C$39:$C$782,СВЦЭМ!$A$39:$A$782,$A130,СВЦЭМ!$B$39:$B$782,B$119)+'СЕТ СН'!$I$12+СВЦЭМ!$D$10+'СЕТ СН'!$I$5-'СЕТ СН'!$I$20</f>
        <v>3634.5676163999997</v>
      </c>
      <c r="C130" s="36">
        <f>SUMIFS(СВЦЭМ!$C$39:$C$782,СВЦЭМ!$A$39:$A$782,$A130,СВЦЭМ!$B$39:$B$782,C$119)+'СЕТ СН'!$I$12+СВЦЭМ!$D$10+'СЕТ СН'!$I$5-'СЕТ СН'!$I$20</f>
        <v>3661.4472406200002</v>
      </c>
      <c r="D130" s="36">
        <f>SUMIFS(СВЦЭМ!$C$39:$C$782,СВЦЭМ!$A$39:$A$782,$A130,СВЦЭМ!$B$39:$B$782,D$119)+'СЕТ СН'!$I$12+СВЦЭМ!$D$10+'СЕТ СН'!$I$5-'СЕТ СН'!$I$20</f>
        <v>3694.5181635399999</v>
      </c>
      <c r="E130" s="36">
        <f>SUMIFS(СВЦЭМ!$C$39:$C$782,СВЦЭМ!$A$39:$A$782,$A130,СВЦЭМ!$B$39:$B$782,E$119)+'СЕТ СН'!$I$12+СВЦЭМ!$D$10+'СЕТ СН'!$I$5-'СЕТ СН'!$I$20</f>
        <v>3682.28061346</v>
      </c>
      <c r="F130" s="36">
        <f>SUMIFS(СВЦЭМ!$C$39:$C$782,СВЦЭМ!$A$39:$A$782,$A130,СВЦЭМ!$B$39:$B$782,F$119)+'СЕТ СН'!$I$12+СВЦЭМ!$D$10+'СЕТ СН'!$I$5-'СЕТ СН'!$I$20</f>
        <v>3669.63262962</v>
      </c>
      <c r="G130" s="36">
        <f>SUMIFS(СВЦЭМ!$C$39:$C$782,СВЦЭМ!$A$39:$A$782,$A130,СВЦЭМ!$B$39:$B$782,G$119)+'СЕТ СН'!$I$12+СВЦЭМ!$D$10+'СЕТ СН'!$I$5-'СЕТ СН'!$I$20</f>
        <v>3652.0468711499998</v>
      </c>
      <c r="H130" s="36">
        <f>SUMIFS(СВЦЭМ!$C$39:$C$782,СВЦЭМ!$A$39:$A$782,$A130,СВЦЭМ!$B$39:$B$782,H$119)+'СЕТ СН'!$I$12+СВЦЭМ!$D$10+'СЕТ СН'!$I$5-'СЕТ СН'!$I$20</f>
        <v>3598.7159182999999</v>
      </c>
      <c r="I130" s="36">
        <f>SUMIFS(СВЦЭМ!$C$39:$C$782,СВЦЭМ!$A$39:$A$782,$A130,СВЦЭМ!$B$39:$B$782,I$119)+'СЕТ СН'!$I$12+СВЦЭМ!$D$10+'СЕТ СН'!$I$5-'СЕТ СН'!$I$20</f>
        <v>3590.7949340099999</v>
      </c>
      <c r="J130" s="36">
        <f>SUMIFS(СВЦЭМ!$C$39:$C$782,СВЦЭМ!$A$39:$A$782,$A130,СВЦЭМ!$B$39:$B$782,J$119)+'СЕТ СН'!$I$12+СВЦЭМ!$D$10+'СЕТ СН'!$I$5-'СЕТ СН'!$I$20</f>
        <v>3573.19410999</v>
      </c>
      <c r="K130" s="36">
        <f>SUMIFS(СВЦЭМ!$C$39:$C$782,СВЦЭМ!$A$39:$A$782,$A130,СВЦЭМ!$B$39:$B$782,K$119)+'СЕТ СН'!$I$12+СВЦЭМ!$D$10+'СЕТ СН'!$I$5-'СЕТ СН'!$I$20</f>
        <v>3559.5394900900001</v>
      </c>
      <c r="L130" s="36">
        <f>SUMIFS(СВЦЭМ!$C$39:$C$782,СВЦЭМ!$A$39:$A$782,$A130,СВЦЭМ!$B$39:$B$782,L$119)+'СЕТ СН'!$I$12+СВЦЭМ!$D$10+'СЕТ СН'!$I$5-'СЕТ СН'!$I$20</f>
        <v>3560.1594300100001</v>
      </c>
      <c r="M130" s="36">
        <f>SUMIFS(СВЦЭМ!$C$39:$C$782,СВЦЭМ!$A$39:$A$782,$A130,СВЦЭМ!$B$39:$B$782,M$119)+'СЕТ СН'!$I$12+СВЦЭМ!$D$10+'СЕТ СН'!$I$5-'СЕТ СН'!$I$20</f>
        <v>3562.5452749199999</v>
      </c>
      <c r="N130" s="36">
        <f>SUMIFS(СВЦЭМ!$C$39:$C$782,СВЦЭМ!$A$39:$A$782,$A130,СВЦЭМ!$B$39:$B$782,N$119)+'СЕТ СН'!$I$12+СВЦЭМ!$D$10+'СЕТ СН'!$I$5-'СЕТ СН'!$I$20</f>
        <v>3577.53609891</v>
      </c>
      <c r="O130" s="36">
        <f>SUMIFS(СВЦЭМ!$C$39:$C$782,СВЦЭМ!$A$39:$A$782,$A130,СВЦЭМ!$B$39:$B$782,O$119)+'СЕТ СН'!$I$12+СВЦЭМ!$D$10+'СЕТ СН'!$I$5-'СЕТ СН'!$I$20</f>
        <v>3611.14136934</v>
      </c>
      <c r="P130" s="36">
        <f>SUMIFS(СВЦЭМ!$C$39:$C$782,СВЦЭМ!$A$39:$A$782,$A130,СВЦЭМ!$B$39:$B$782,P$119)+'СЕТ СН'!$I$12+СВЦЭМ!$D$10+'СЕТ СН'!$I$5-'СЕТ СН'!$I$20</f>
        <v>3615.5060235199999</v>
      </c>
      <c r="Q130" s="36">
        <f>SUMIFS(СВЦЭМ!$C$39:$C$782,СВЦЭМ!$A$39:$A$782,$A130,СВЦЭМ!$B$39:$B$782,Q$119)+'СЕТ СН'!$I$12+СВЦЭМ!$D$10+'СЕТ СН'!$I$5-'СЕТ СН'!$I$20</f>
        <v>3617.3341422599997</v>
      </c>
      <c r="R130" s="36">
        <f>SUMIFS(СВЦЭМ!$C$39:$C$782,СВЦЭМ!$A$39:$A$782,$A130,СВЦЭМ!$B$39:$B$782,R$119)+'СЕТ СН'!$I$12+СВЦЭМ!$D$10+'СЕТ СН'!$I$5-'СЕТ СН'!$I$20</f>
        <v>3576.9398141800002</v>
      </c>
      <c r="S130" s="36">
        <f>SUMIFS(СВЦЭМ!$C$39:$C$782,СВЦЭМ!$A$39:$A$782,$A130,СВЦЭМ!$B$39:$B$782,S$119)+'СЕТ СН'!$I$12+СВЦЭМ!$D$10+'СЕТ СН'!$I$5-'СЕТ СН'!$I$20</f>
        <v>3539.96341631</v>
      </c>
      <c r="T130" s="36">
        <f>SUMIFS(СВЦЭМ!$C$39:$C$782,СВЦЭМ!$A$39:$A$782,$A130,СВЦЭМ!$B$39:$B$782,T$119)+'СЕТ СН'!$I$12+СВЦЭМ!$D$10+'СЕТ СН'!$I$5-'СЕТ СН'!$I$20</f>
        <v>3533.6515025099998</v>
      </c>
      <c r="U130" s="36">
        <f>SUMIFS(СВЦЭМ!$C$39:$C$782,СВЦЭМ!$A$39:$A$782,$A130,СВЦЭМ!$B$39:$B$782,U$119)+'СЕТ СН'!$I$12+СВЦЭМ!$D$10+'СЕТ СН'!$I$5-'СЕТ СН'!$I$20</f>
        <v>3547.0818758699997</v>
      </c>
      <c r="V130" s="36">
        <f>SUMIFS(СВЦЭМ!$C$39:$C$782,СВЦЭМ!$A$39:$A$782,$A130,СВЦЭМ!$B$39:$B$782,V$119)+'СЕТ СН'!$I$12+СВЦЭМ!$D$10+'СЕТ СН'!$I$5-'СЕТ СН'!$I$20</f>
        <v>3571.93570645</v>
      </c>
      <c r="W130" s="36">
        <f>SUMIFS(СВЦЭМ!$C$39:$C$782,СВЦЭМ!$A$39:$A$782,$A130,СВЦЭМ!$B$39:$B$782,W$119)+'СЕТ СН'!$I$12+СВЦЭМ!$D$10+'СЕТ СН'!$I$5-'СЕТ СН'!$I$20</f>
        <v>3598.8983444999999</v>
      </c>
      <c r="X130" s="36">
        <f>SUMIFS(СВЦЭМ!$C$39:$C$782,СВЦЭМ!$A$39:$A$782,$A130,СВЦЭМ!$B$39:$B$782,X$119)+'СЕТ СН'!$I$12+СВЦЭМ!$D$10+'СЕТ СН'!$I$5-'СЕТ СН'!$I$20</f>
        <v>3618.1120825999997</v>
      </c>
      <c r="Y130" s="36">
        <f>SUMIFS(СВЦЭМ!$C$39:$C$782,СВЦЭМ!$A$39:$A$782,$A130,СВЦЭМ!$B$39:$B$782,Y$119)+'СЕТ СН'!$I$12+СВЦЭМ!$D$10+'СЕТ СН'!$I$5-'СЕТ СН'!$I$20</f>
        <v>3640.86290061</v>
      </c>
    </row>
    <row r="131" spans="1:25" ht="15.75" x14ac:dyDescent="0.2">
      <c r="A131" s="35">
        <f t="shared" si="3"/>
        <v>44573</v>
      </c>
      <c r="B131" s="36">
        <f>SUMIFS(СВЦЭМ!$C$39:$C$782,СВЦЭМ!$A$39:$A$782,$A131,СВЦЭМ!$B$39:$B$782,B$119)+'СЕТ СН'!$I$12+СВЦЭМ!$D$10+'СЕТ СН'!$I$5-'СЕТ СН'!$I$20</f>
        <v>3641.2238798199996</v>
      </c>
      <c r="C131" s="36">
        <f>SUMIFS(СВЦЭМ!$C$39:$C$782,СВЦЭМ!$A$39:$A$782,$A131,СВЦЭМ!$B$39:$B$782,C$119)+'СЕТ СН'!$I$12+СВЦЭМ!$D$10+'СЕТ СН'!$I$5-'СЕТ СН'!$I$20</f>
        <v>3659.4941375600001</v>
      </c>
      <c r="D131" s="36">
        <f>SUMIFS(СВЦЭМ!$C$39:$C$782,СВЦЭМ!$A$39:$A$782,$A131,СВЦЭМ!$B$39:$B$782,D$119)+'СЕТ СН'!$I$12+СВЦЭМ!$D$10+'СЕТ СН'!$I$5-'СЕТ СН'!$I$20</f>
        <v>3674.3038999599999</v>
      </c>
      <c r="E131" s="36">
        <f>SUMIFS(СВЦЭМ!$C$39:$C$782,СВЦЭМ!$A$39:$A$782,$A131,СВЦЭМ!$B$39:$B$782,E$119)+'СЕТ СН'!$I$12+СВЦЭМ!$D$10+'СЕТ СН'!$I$5-'СЕТ СН'!$I$20</f>
        <v>3677.18197736</v>
      </c>
      <c r="F131" s="36">
        <f>SUMIFS(СВЦЭМ!$C$39:$C$782,СВЦЭМ!$A$39:$A$782,$A131,СВЦЭМ!$B$39:$B$782,F$119)+'СЕТ СН'!$I$12+СВЦЭМ!$D$10+'СЕТ СН'!$I$5-'СЕТ СН'!$I$20</f>
        <v>3666.2419351600001</v>
      </c>
      <c r="G131" s="36">
        <f>SUMIFS(СВЦЭМ!$C$39:$C$782,СВЦЭМ!$A$39:$A$782,$A131,СВЦЭМ!$B$39:$B$782,G$119)+'СЕТ СН'!$I$12+СВЦЭМ!$D$10+'СЕТ СН'!$I$5-'СЕТ СН'!$I$20</f>
        <v>3632.3534605599998</v>
      </c>
      <c r="H131" s="36">
        <f>SUMIFS(СВЦЭМ!$C$39:$C$782,СВЦЭМ!$A$39:$A$782,$A131,СВЦЭМ!$B$39:$B$782,H$119)+'СЕТ СН'!$I$12+СВЦЭМ!$D$10+'СЕТ СН'!$I$5-'СЕТ СН'!$I$20</f>
        <v>3577.6088865299998</v>
      </c>
      <c r="I131" s="36">
        <f>SUMIFS(СВЦЭМ!$C$39:$C$782,СВЦЭМ!$A$39:$A$782,$A131,СВЦЭМ!$B$39:$B$782,I$119)+'СЕТ СН'!$I$12+СВЦЭМ!$D$10+'СЕТ СН'!$I$5-'СЕТ СН'!$I$20</f>
        <v>3587.5801083199999</v>
      </c>
      <c r="J131" s="36">
        <f>SUMIFS(СВЦЭМ!$C$39:$C$782,СВЦЭМ!$A$39:$A$782,$A131,СВЦЭМ!$B$39:$B$782,J$119)+'СЕТ СН'!$I$12+СВЦЭМ!$D$10+'СЕТ СН'!$I$5-'СЕТ СН'!$I$20</f>
        <v>3568.9693856599997</v>
      </c>
      <c r="K131" s="36">
        <f>SUMIFS(СВЦЭМ!$C$39:$C$782,СВЦЭМ!$A$39:$A$782,$A131,СВЦЭМ!$B$39:$B$782,K$119)+'СЕТ СН'!$I$12+СВЦЭМ!$D$10+'СЕТ СН'!$I$5-'СЕТ СН'!$I$20</f>
        <v>3573.0675360999999</v>
      </c>
      <c r="L131" s="36">
        <f>SUMIFS(СВЦЭМ!$C$39:$C$782,СВЦЭМ!$A$39:$A$782,$A131,СВЦЭМ!$B$39:$B$782,L$119)+'СЕТ СН'!$I$12+СВЦЭМ!$D$10+'СЕТ СН'!$I$5-'СЕТ СН'!$I$20</f>
        <v>3576.0839819599996</v>
      </c>
      <c r="M131" s="36">
        <f>SUMIFS(СВЦЭМ!$C$39:$C$782,СВЦЭМ!$A$39:$A$782,$A131,СВЦЭМ!$B$39:$B$782,M$119)+'СЕТ СН'!$I$12+СВЦЭМ!$D$10+'СЕТ СН'!$I$5-'СЕТ СН'!$I$20</f>
        <v>3573.5651060099999</v>
      </c>
      <c r="N131" s="36">
        <f>SUMIFS(СВЦЭМ!$C$39:$C$782,СВЦЭМ!$A$39:$A$782,$A131,СВЦЭМ!$B$39:$B$782,N$119)+'СЕТ СН'!$I$12+СВЦЭМ!$D$10+'СЕТ СН'!$I$5-'СЕТ СН'!$I$20</f>
        <v>3594.7693383799997</v>
      </c>
      <c r="O131" s="36">
        <f>SUMIFS(СВЦЭМ!$C$39:$C$782,СВЦЭМ!$A$39:$A$782,$A131,СВЦЭМ!$B$39:$B$782,O$119)+'СЕТ СН'!$I$12+СВЦЭМ!$D$10+'СЕТ СН'!$I$5-'СЕТ СН'!$I$20</f>
        <v>3626.9908761500001</v>
      </c>
      <c r="P131" s="36">
        <f>SUMIFS(СВЦЭМ!$C$39:$C$782,СВЦЭМ!$A$39:$A$782,$A131,СВЦЭМ!$B$39:$B$782,P$119)+'СЕТ СН'!$I$12+СВЦЭМ!$D$10+'СЕТ СН'!$I$5-'СЕТ СН'!$I$20</f>
        <v>3634.5423599999999</v>
      </c>
      <c r="Q131" s="36">
        <f>SUMIFS(СВЦЭМ!$C$39:$C$782,СВЦЭМ!$A$39:$A$782,$A131,СВЦЭМ!$B$39:$B$782,Q$119)+'СЕТ СН'!$I$12+СВЦЭМ!$D$10+'СЕТ СН'!$I$5-'СЕТ СН'!$I$20</f>
        <v>3632.6852580300001</v>
      </c>
      <c r="R131" s="36">
        <f>SUMIFS(СВЦЭМ!$C$39:$C$782,СВЦЭМ!$A$39:$A$782,$A131,СВЦЭМ!$B$39:$B$782,R$119)+'СЕТ СН'!$I$12+СВЦЭМ!$D$10+'СЕТ СН'!$I$5-'СЕТ СН'!$I$20</f>
        <v>3586.0497347999999</v>
      </c>
      <c r="S131" s="36">
        <f>SUMIFS(СВЦЭМ!$C$39:$C$782,СВЦЭМ!$A$39:$A$782,$A131,СВЦЭМ!$B$39:$B$782,S$119)+'СЕТ СН'!$I$12+СВЦЭМ!$D$10+'СЕТ СН'!$I$5-'СЕТ СН'!$I$20</f>
        <v>3546.5947142699997</v>
      </c>
      <c r="T131" s="36">
        <f>SUMIFS(СВЦЭМ!$C$39:$C$782,СВЦЭМ!$A$39:$A$782,$A131,СВЦЭМ!$B$39:$B$782,T$119)+'СЕТ СН'!$I$12+СВЦЭМ!$D$10+'СЕТ СН'!$I$5-'СЕТ СН'!$I$20</f>
        <v>3550.12854771</v>
      </c>
      <c r="U131" s="36">
        <f>SUMIFS(СВЦЭМ!$C$39:$C$782,СВЦЭМ!$A$39:$A$782,$A131,СВЦЭМ!$B$39:$B$782,U$119)+'СЕТ СН'!$I$12+СВЦЭМ!$D$10+'СЕТ СН'!$I$5-'СЕТ СН'!$I$20</f>
        <v>3562.8047309799999</v>
      </c>
      <c r="V131" s="36">
        <f>SUMIFS(СВЦЭМ!$C$39:$C$782,СВЦЭМ!$A$39:$A$782,$A131,СВЦЭМ!$B$39:$B$782,V$119)+'СЕТ СН'!$I$12+СВЦЭМ!$D$10+'СЕТ СН'!$I$5-'СЕТ СН'!$I$20</f>
        <v>3576.9068978599998</v>
      </c>
      <c r="W131" s="36">
        <f>SUMIFS(СВЦЭМ!$C$39:$C$782,СВЦЭМ!$A$39:$A$782,$A131,СВЦЭМ!$B$39:$B$782,W$119)+'СЕТ СН'!$I$12+СВЦЭМ!$D$10+'СЕТ СН'!$I$5-'СЕТ СН'!$I$20</f>
        <v>3595.1738116300003</v>
      </c>
      <c r="X131" s="36">
        <f>SUMIFS(СВЦЭМ!$C$39:$C$782,СВЦЭМ!$A$39:$A$782,$A131,СВЦЭМ!$B$39:$B$782,X$119)+'СЕТ СН'!$I$12+СВЦЭМ!$D$10+'СЕТ СН'!$I$5-'СЕТ СН'!$I$20</f>
        <v>3613.6876973099997</v>
      </c>
      <c r="Y131" s="36">
        <f>SUMIFS(СВЦЭМ!$C$39:$C$782,СВЦЭМ!$A$39:$A$782,$A131,СВЦЭМ!$B$39:$B$782,Y$119)+'СЕТ СН'!$I$12+СВЦЭМ!$D$10+'СЕТ СН'!$I$5-'СЕТ СН'!$I$20</f>
        <v>3626.4096365400001</v>
      </c>
    </row>
    <row r="132" spans="1:25" ht="15.75" x14ac:dyDescent="0.2">
      <c r="A132" s="35">
        <f t="shared" si="3"/>
        <v>44574</v>
      </c>
      <c r="B132" s="36">
        <f>SUMIFS(СВЦЭМ!$C$39:$C$782,СВЦЭМ!$A$39:$A$782,$A132,СВЦЭМ!$B$39:$B$782,B$119)+'СЕТ СН'!$I$12+СВЦЭМ!$D$10+'СЕТ СН'!$I$5-'СЕТ СН'!$I$20</f>
        <v>3662.05960383</v>
      </c>
      <c r="C132" s="36">
        <f>SUMIFS(СВЦЭМ!$C$39:$C$782,СВЦЭМ!$A$39:$A$782,$A132,СВЦЭМ!$B$39:$B$782,C$119)+'СЕТ СН'!$I$12+СВЦЭМ!$D$10+'СЕТ СН'!$I$5-'СЕТ СН'!$I$20</f>
        <v>3678.8784699299999</v>
      </c>
      <c r="D132" s="36">
        <f>SUMIFS(СВЦЭМ!$C$39:$C$782,СВЦЭМ!$A$39:$A$782,$A132,СВЦЭМ!$B$39:$B$782,D$119)+'СЕТ СН'!$I$12+СВЦЭМ!$D$10+'СЕТ СН'!$I$5-'СЕТ СН'!$I$20</f>
        <v>3679.5165007400001</v>
      </c>
      <c r="E132" s="36">
        <f>SUMIFS(СВЦЭМ!$C$39:$C$782,СВЦЭМ!$A$39:$A$782,$A132,СВЦЭМ!$B$39:$B$782,E$119)+'СЕТ СН'!$I$12+СВЦЭМ!$D$10+'СЕТ СН'!$I$5-'СЕТ СН'!$I$20</f>
        <v>3683.08328747</v>
      </c>
      <c r="F132" s="36">
        <f>SUMIFS(СВЦЭМ!$C$39:$C$782,СВЦЭМ!$A$39:$A$782,$A132,СВЦЭМ!$B$39:$B$782,F$119)+'СЕТ СН'!$I$12+СВЦЭМ!$D$10+'СЕТ СН'!$I$5-'СЕТ СН'!$I$20</f>
        <v>3676.38072465</v>
      </c>
      <c r="G132" s="36">
        <f>SUMIFS(СВЦЭМ!$C$39:$C$782,СВЦЭМ!$A$39:$A$782,$A132,СВЦЭМ!$B$39:$B$782,G$119)+'СЕТ СН'!$I$12+СВЦЭМ!$D$10+'СЕТ СН'!$I$5-'СЕТ СН'!$I$20</f>
        <v>3628.3339519000001</v>
      </c>
      <c r="H132" s="36">
        <f>SUMIFS(СВЦЭМ!$C$39:$C$782,СВЦЭМ!$A$39:$A$782,$A132,СВЦЭМ!$B$39:$B$782,H$119)+'СЕТ СН'!$I$12+СВЦЭМ!$D$10+'СЕТ СН'!$I$5-'СЕТ СН'!$I$20</f>
        <v>3587.7940496199999</v>
      </c>
      <c r="I132" s="36">
        <f>SUMIFS(СВЦЭМ!$C$39:$C$782,СВЦЭМ!$A$39:$A$782,$A132,СВЦЭМ!$B$39:$B$782,I$119)+'СЕТ СН'!$I$12+СВЦЭМ!$D$10+'СЕТ СН'!$I$5-'СЕТ СН'!$I$20</f>
        <v>3584.3993716499999</v>
      </c>
      <c r="J132" s="36">
        <f>SUMIFS(СВЦЭМ!$C$39:$C$782,СВЦЭМ!$A$39:$A$782,$A132,СВЦЭМ!$B$39:$B$782,J$119)+'СЕТ СН'!$I$12+СВЦЭМ!$D$10+'СЕТ СН'!$I$5-'СЕТ СН'!$I$20</f>
        <v>3578.7422248000003</v>
      </c>
      <c r="K132" s="36">
        <f>SUMIFS(СВЦЭМ!$C$39:$C$782,СВЦЭМ!$A$39:$A$782,$A132,СВЦЭМ!$B$39:$B$782,K$119)+'СЕТ СН'!$I$12+СВЦЭМ!$D$10+'СЕТ СН'!$I$5-'СЕТ СН'!$I$20</f>
        <v>3576.04294643</v>
      </c>
      <c r="L132" s="36">
        <f>SUMIFS(СВЦЭМ!$C$39:$C$782,СВЦЭМ!$A$39:$A$782,$A132,СВЦЭМ!$B$39:$B$782,L$119)+'СЕТ СН'!$I$12+СВЦЭМ!$D$10+'СЕТ СН'!$I$5-'СЕТ СН'!$I$20</f>
        <v>3572.4440158400002</v>
      </c>
      <c r="M132" s="36">
        <f>SUMIFS(СВЦЭМ!$C$39:$C$782,СВЦЭМ!$A$39:$A$782,$A132,СВЦЭМ!$B$39:$B$782,M$119)+'СЕТ СН'!$I$12+СВЦЭМ!$D$10+'СЕТ СН'!$I$5-'СЕТ СН'!$I$20</f>
        <v>3598.2857673999997</v>
      </c>
      <c r="N132" s="36">
        <f>SUMIFS(СВЦЭМ!$C$39:$C$782,СВЦЭМ!$A$39:$A$782,$A132,СВЦЭМ!$B$39:$B$782,N$119)+'СЕТ СН'!$I$12+СВЦЭМ!$D$10+'СЕТ СН'!$I$5-'СЕТ СН'!$I$20</f>
        <v>3612.5115159099996</v>
      </c>
      <c r="O132" s="36">
        <f>SUMIFS(СВЦЭМ!$C$39:$C$782,СВЦЭМ!$A$39:$A$782,$A132,СВЦЭМ!$B$39:$B$782,O$119)+'СЕТ СН'!$I$12+СВЦЭМ!$D$10+'СЕТ СН'!$I$5-'СЕТ СН'!$I$20</f>
        <v>3646.1327001</v>
      </c>
      <c r="P132" s="36">
        <f>SUMIFS(СВЦЭМ!$C$39:$C$782,СВЦЭМ!$A$39:$A$782,$A132,СВЦЭМ!$B$39:$B$782,P$119)+'СЕТ СН'!$I$12+СВЦЭМ!$D$10+'СЕТ СН'!$I$5-'СЕТ СН'!$I$20</f>
        <v>3650.3241309200002</v>
      </c>
      <c r="Q132" s="36">
        <f>SUMIFS(СВЦЭМ!$C$39:$C$782,СВЦЭМ!$A$39:$A$782,$A132,СВЦЭМ!$B$39:$B$782,Q$119)+'СЕТ СН'!$I$12+СВЦЭМ!$D$10+'СЕТ СН'!$I$5-'СЕТ СН'!$I$20</f>
        <v>3651.5463391100002</v>
      </c>
      <c r="R132" s="36">
        <f>SUMIFS(СВЦЭМ!$C$39:$C$782,СВЦЭМ!$A$39:$A$782,$A132,СВЦЭМ!$B$39:$B$782,R$119)+'СЕТ СН'!$I$12+СВЦЭМ!$D$10+'СЕТ СН'!$I$5-'СЕТ СН'!$I$20</f>
        <v>3609.19742348</v>
      </c>
      <c r="S132" s="36">
        <f>SUMIFS(СВЦЭМ!$C$39:$C$782,СВЦЭМ!$A$39:$A$782,$A132,СВЦЭМ!$B$39:$B$782,S$119)+'СЕТ СН'!$I$12+СВЦЭМ!$D$10+'СЕТ СН'!$I$5-'СЕТ СН'!$I$20</f>
        <v>3576.8560039399999</v>
      </c>
      <c r="T132" s="36">
        <f>SUMIFS(СВЦЭМ!$C$39:$C$782,СВЦЭМ!$A$39:$A$782,$A132,СВЦЭМ!$B$39:$B$782,T$119)+'СЕТ СН'!$I$12+СВЦЭМ!$D$10+'СЕТ СН'!$I$5-'СЕТ СН'!$I$20</f>
        <v>3586.8435449099998</v>
      </c>
      <c r="U132" s="36">
        <f>SUMIFS(СВЦЭМ!$C$39:$C$782,СВЦЭМ!$A$39:$A$782,$A132,СВЦЭМ!$B$39:$B$782,U$119)+'СЕТ СН'!$I$12+СВЦЭМ!$D$10+'СЕТ СН'!$I$5-'СЕТ СН'!$I$20</f>
        <v>3593.2667779100002</v>
      </c>
      <c r="V132" s="36">
        <f>SUMIFS(СВЦЭМ!$C$39:$C$782,СВЦЭМ!$A$39:$A$782,$A132,СВЦЭМ!$B$39:$B$782,V$119)+'СЕТ СН'!$I$12+СВЦЭМ!$D$10+'СЕТ СН'!$I$5-'СЕТ СН'!$I$20</f>
        <v>3592.9759690700002</v>
      </c>
      <c r="W132" s="36">
        <f>SUMIFS(СВЦЭМ!$C$39:$C$782,СВЦЭМ!$A$39:$A$782,$A132,СВЦЭМ!$B$39:$B$782,W$119)+'СЕТ СН'!$I$12+СВЦЭМ!$D$10+'СЕТ СН'!$I$5-'СЕТ СН'!$I$20</f>
        <v>3607.9110049399997</v>
      </c>
      <c r="X132" s="36">
        <f>SUMIFS(СВЦЭМ!$C$39:$C$782,СВЦЭМ!$A$39:$A$782,$A132,СВЦЭМ!$B$39:$B$782,X$119)+'СЕТ СН'!$I$12+СВЦЭМ!$D$10+'СЕТ СН'!$I$5-'СЕТ СН'!$I$20</f>
        <v>3624.6909465199997</v>
      </c>
      <c r="Y132" s="36">
        <f>SUMIFS(СВЦЭМ!$C$39:$C$782,СВЦЭМ!$A$39:$A$782,$A132,СВЦЭМ!$B$39:$B$782,Y$119)+'СЕТ СН'!$I$12+СВЦЭМ!$D$10+'СЕТ СН'!$I$5-'СЕТ СН'!$I$20</f>
        <v>3655.3495625699998</v>
      </c>
    </row>
    <row r="133" spans="1:25" ht="15.75" x14ac:dyDescent="0.2">
      <c r="A133" s="35">
        <f t="shared" si="3"/>
        <v>44575</v>
      </c>
      <c r="B133" s="36">
        <f>SUMIFS(СВЦЭМ!$C$39:$C$782,СВЦЭМ!$A$39:$A$782,$A133,СВЦЭМ!$B$39:$B$782,B$119)+'СЕТ СН'!$I$12+СВЦЭМ!$D$10+'СЕТ СН'!$I$5-'СЕТ СН'!$I$20</f>
        <v>3676.3195861300001</v>
      </c>
      <c r="C133" s="36">
        <f>SUMIFS(СВЦЭМ!$C$39:$C$782,СВЦЭМ!$A$39:$A$782,$A133,СВЦЭМ!$B$39:$B$782,C$119)+'СЕТ СН'!$I$12+СВЦЭМ!$D$10+'СЕТ СН'!$I$5-'СЕТ СН'!$I$20</f>
        <v>3697.9217982600003</v>
      </c>
      <c r="D133" s="36">
        <f>SUMIFS(СВЦЭМ!$C$39:$C$782,СВЦЭМ!$A$39:$A$782,$A133,СВЦЭМ!$B$39:$B$782,D$119)+'СЕТ СН'!$I$12+СВЦЭМ!$D$10+'СЕТ СН'!$I$5-'СЕТ СН'!$I$20</f>
        <v>3716.0096393700001</v>
      </c>
      <c r="E133" s="36">
        <f>SUMIFS(СВЦЭМ!$C$39:$C$782,СВЦЭМ!$A$39:$A$782,$A133,СВЦЭМ!$B$39:$B$782,E$119)+'СЕТ СН'!$I$12+СВЦЭМ!$D$10+'СЕТ СН'!$I$5-'СЕТ СН'!$I$20</f>
        <v>3711.0683157399999</v>
      </c>
      <c r="F133" s="36">
        <f>SUMIFS(СВЦЭМ!$C$39:$C$782,СВЦЭМ!$A$39:$A$782,$A133,СВЦЭМ!$B$39:$B$782,F$119)+'СЕТ СН'!$I$12+СВЦЭМ!$D$10+'СЕТ СН'!$I$5-'СЕТ СН'!$I$20</f>
        <v>3704.1046117400001</v>
      </c>
      <c r="G133" s="36">
        <f>SUMIFS(СВЦЭМ!$C$39:$C$782,СВЦЭМ!$A$39:$A$782,$A133,СВЦЭМ!$B$39:$B$782,G$119)+'СЕТ СН'!$I$12+СВЦЭМ!$D$10+'СЕТ СН'!$I$5-'СЕТ СН'!$I$20</f>
        <v>3685.1989614100003</v>
      </c>
      <c r="H133" s="36">
        <f>SUMIFS(СВЦЭМ!$C$39:$C$782,СВЦЭМ!$A$39:$A$782,$A133,СВЦЭМ!$B$39:$B$782,H$119)+'СЕТ СН'!$I$12+СВЦЭМ!$D$10+'СЕТ СН'!$I$5-'СЕТ СН'!$I$20</f>
        <v>3640.2712619699996</v>
      </c>
      <c r="I133" s="36">
        <f>SUMIFS(СВЦЭМ!$C$39:$C$782,СВЦЭМ!$A$39:$A$782,$A133,СВЦЭМ!$B$39:$B$782,I$119)+'СЕТ СН'!$I$12+СВЦЭМ!$D$10+'СЕТ СН'!$I$5-'СЕТ СН'!$I$20</f>
        <v>3609.0252569599998</v>
      </c>
      <c r="J133" s="36">
        <f>SUMIFS(СВЦЭМ!$C$39:$C$782,СВЦЭМ!$A$39:$A$782,$A133,СВЦЭМ!$B$39:$B$782,J$119)+'СЕТ СН'!$I$12+СВЦЭМ!$D$10+'СЕТ СН'!$I$5-'СЕТ СН'!$I$20</f>
        <v>3596.9497209299998</v>
      </c>
      <c r="K133" s="36">
        <f>SUMIFS(СВЦЭМ!$C$39:$C$782,СВЦЭМ!$A$39:$A$782,$A133,СВЦЭМ!$B$39:$B$782,K$119)+'СЕТ СН'!$I$12+СВЦЭМ!$D$10+'СЕТ СН'!$I$5-'СЕТ СН'!$I$20</f>
        <v>3592.6636037899998</v>
      </c>
      <c r="L133" s="36">
        <f>SUMIFS(СВЦЭМ!$C$39:$C$782,СВЦЭМ!$A$39:$A$782,$A133,СВЦЭМ!$B$39:$B$782,L$119)+'СЕТ СН'!$I$12+СВЦЭМ!$D$10+'СЕТ СН'!$I$5-'СЕТ СН'!$I$20</f>
        <v>3604.9950179899997</v>
      </c>
      <c r="M133" s="36">
        <f>SUMIFS(СВЦЭМ!$C$39:$C$782,СВЦЭМ!$A$39:$A$782,$A133,СВЦЭМ!$B$39:$B$782,M$119)+'СЕТ СН'!$I$12+СВЦЭМ!$D$10+'СЕТ СН'!$I$5-'СЕТ СН'!$I$20</f>
        <v>3622.6179985500003</v>
      </c>
      <c r="N133" s="36">
        <f>SUMIFS(СВЦЭМ!$C$39:$C$782,СВЦЭМ!$A$39:$A$782,$A133,СВЦЭМ!$B$39:$B$782,N$119)+'СЕТ СН'!$I$12+СВЦЭМ!$D$10+'СЕТ СН'!$I$5-'СЕТ СН'!$I$20</f>
        <v>3628.8171746899998</v>
      </c>
      <c r="O133" s="36">
        <f>SUMIFS(СВЦЭМ!$C$39:$C$782,СВЦЭМ!$A$39:$A$782,$A133,СВЦЭМ!$B$39:$B$782,O$119)+'СЕТ СН'!$I$12+СВЦЭМ!$D$10+'СЕТ СН'!$I$5-'СЕТ СН'!$I$20</f>
        <v>3654.9669426700002</v>
      </c>
      <c r="P133" s="36">
        <f>SUMIFS(СВЦЭМ!$C$39:$C$782,СВЦЭМ!$A$39:$A$782,$A133,СВЦЭМ!$B$39:$B$782,P$119)+'СЕТ СН'!$I$12+СВЦЭМ!$D$10+'СЕТ СН'!$I$5-'СЕТ СН'!$I$20</f>
        <v>3678.8510739100002</v>
      </c>
      <c r="Q133" s="36">
        <f>SUMIFS(СВЦЭМ!$C$39:$C$782,СВЦЭМ!$A$39:$A$782,$A133,СВЦЭМ!$B$39:$B$782,Q$119)+'СЕТ СН'!$I$12+СВЦЭМ!$D$10+'СЕТ СН'!$I$5-'СЕТ СН'!$I$20</f>
        <v>3669.58394748</v>
      </c>
      <c r="R133" s="36">
        <f>SUMIFS(СВЦЭМ!$C$39:$C$782,СВЦЭМ!$A$39:$A$782,$A133,СВЦЭМ!$B$39:$B$782,R$119)+'СЕТ СН'!$I$12+СВЦЭМ!$D$10+'СЕТ СН'!$I$5-'СЕТ СН'!$I$20</f>
        <v>3624.27587288</v>
      </c>
      <c r="S133" s="36">
        <f>SUMIFS(СВЦЭМ!$C$39:$C$782,СВЦЭМ!$A$39:$A$782,$A133,СВЦЭМ!$B$39:$B$782,S$119)+'СЕТ СН'!$I$12+СВЦЭМ!$D$10+'СЕТ СН'!$I$5-'СЕТ СН'!$I$20</f>
        <v>3606.0852555299998</v>
      </c>
      <c r="T133" s="36">
        <f>SUMIFS(СВЦЭМ!$C$39:$C$782,СВЦЭМ!$A$39:$A$782,$A133,СВЦЭМ!$B$39:$B$782,T$119)+'СЕТ СН'!$I$12+СВЦЭМ!$D$10+'СЕТ СН'!$I$5-'СЕТ СН'!$I$20</f>
        <v>3594.8746875100001</v>
      </c>
      <c r="U133" s="36">
        <f>SUMIFS(СВЦЭМ!$C$39:$C$782,СВЦЭМ!$A$39:$A$782,$A133,СВЦЭМ!$B$39:$B$782,U$119)+'СЕТ СН'!$I$12+СВЦЭМ!$D$10+'СЕТ СН'!$I$5-'СЕТ СН'!$I$20</f>
        <v>3604.8927453400001</v>
      </c>
      <c r="V133" s="36">
        <f>SUMIFS(СВЦЭМ!$C$39:$C$782,СВЦЭМ!$A$39:$A$782,$A133,СВЦЭМ!$B$39:$B$782,V$119)+'СЕТ СН'!$I$12+СВЦЭМ!$D$10+'СЕТ СН'!$I$5-'СЕТ СН'!$I$20</f>
        <v>3614.24309042</v>
      </c>
      <c r="W133" s="36">
        <f>SUMIFS(СВЦЭМ!$C$39:$C$782,СВЦЭМ!$A$39:$A$782,$A133,СВЦЭМ!$B$39:$B$782,W$119)+'СЕТ СН'!$I$12+СВЦЭМ!$D$10+'СЕТ СН'!$I$5-'СЕТ СН'!$I$20</f>
        <v>3609.5510339299999</v>
      </c>
      <c r="X133" s="36">
        <f>SUMIFS(СВЦЭМ!$C$39:$C$782,СВЦЭМ!$A$39:$A$782,$A133,СВЦЭМ!$B$39:$B$782,X$119)+'СЕТ СН'!$I$12+СВЦЭМ!$D$10+'СЕТ СН'!$I$5-'СЕТ СН'!$I$20</f>
        <v>3630.2537585</v>
      </c>
      <c r="Y133" s="36">
        <f>SUMIFS(СВЦЭМ!$C$39:$C$782,СВЦЭМ!$A$39:$A$782,$A133,СВЦЭМ!$B$39:$B$782,Y$119)+'СЕТ СН'!$I$12+СВЦЭМ!$D$10+'СЕТ СН'!$I$5-'СЕТ СН'!$I$20</f>
        <v>3646.36973747</v>
      </c>
    </row>
    <row r="134" spans="1:25" ht="15.75" x14ac:dyDescent="0.2">
      <c r="A134" s="35">
        <f t="shared" si="3"/>
        <v>44576</v>
      </c>
      <c r="B134" s="36">
        <f>SUMIFS(СВЦЭМ!$C$39:$C$782,СВЦЭМ!$A$39:$A$782,$A134,СВЦЭМ!$B$39:$B$782,B$119)+'СЕТ СН'!$I$12+СВЦЭМ!$D$10+'СЕТ СН'!$I$5-'СЕТ СН'!$I$20</f>
        <v>3629.09395774</v>
      </c>
      <c r="C134" s="36">
        <f>SUMIFS(СВЦЭМ!$C$39:$C$782,СВЦЭМ!$A$39:$A$782,$A134,СВЦЭМ!$B$39:$B$782,C$119)+'СЕТ СН'!$I$12+СВЦЭМ!$D$10+'СЕТ СН'!$I$5-'СЕТ СН'!$I$20</f>
        <v>3575.7148458900001</v>
      </c>
      <c r="D134" s="36">
        <f>SUMIFS(СВЦЭМ!$C$39:$C$782,СВЦЭМ!$A$39:$A$782,$A134,СВЦЭМ!$B$39:$B$782,D$119)+'СЕТ СН'!$I$12+СВЦЭМ!$D$10+'СЕТ СН'!$I$5-'СЕТ СН'!$I$20</f>
        <v>3615.0264240699998</v>
      </c>
      <c r="E134" s="36">
        <f>SUMIFS(СВЦЭМ!$C$39:$C$782,СВЦЭМ!$A$39:$A$782,$A134,СВЦЭМ!$B$39:$B$782,E$119)+'СЕТ СН'!$I$12+СВЦЭМ!$D$10+'СЕТ СН'!$I$5-'СЕТ СН'!$I$20</f>
        <v>3626.8702105499997</v>
      </c>
      <c r="F134" s="36">
        <f>SUMIFS(СВЦЭМ!$C$39:$C$782,СВЦЭМ!$A$39:$A$782,$A134,СВЦЭМ!$B$39:$B$782,F$119)+'СЕТ СН'!$I$12+СВЦЭМ!$D$10+'СЕТ СН'!$I$5-'СЕТ СН'!$I$20</f>
        <v>3627.6420507399998</v>
      </c>
      <c r="G134" s="36">
        <f>SUMIFS(СВЦЭМ!$C$39:$C$782,СВЦЭМ!$A$39:$A$782,$A134,СВЦЭМ!$B$39:$B$782,G$119)+'СЕТ СН'!$I$12+СВЦЭМ!$D$10+'СЕТ СН'!$I$5-'СЕТ СН'!$I$20</f>
        <v>3623.1061811899999</v>
      </c>
      <c r="H134" s="36">
        <f>SUMIFS(СВЦЭМ!$C$39:$C$782,СВЦЭМ!$A$39:$A$782,$A134,СВЦЭМ!$B$39:$B$782,H$119)+'СЕТ СН'!$I$12+СВЦЭМ!$D$10+'СЕТ СН'!$I$5-'СЕТ СН'!$I$20</f>
        <v>3586.4087020299999</v>
      </c>
      <c r="I134" s="36">
        <f>SUMIFS(СВЦЭМ!$C$39:$C$782,СВЦЭМ!$A$39:$A$782,$A134,СВЦЭМ!$B$39:$B$782,I$119)+'СЕТ СН'!$I$12+СВЦЭМ!$D$10+'СЕТ СН'!$I$5-'СЕТ СН'!$I$20</f>
        <v>3572.57891711</v>
      </c>
      <c r="J134" s="36">
        <f>SUMIFS(СВЦЭМ!$C$39:$C$782,СВЦЭМ!$A$39:$A$782,$A134,СВЦЭМ!$B$39:$B$782,J$119)+'СЕТ СН'!$I$12+СВЦЭМ!$D$10+'СЕТ СН'!$I$5-'СЕТ СН'!$I$20</f>
        <v>3554.1862269399999</v>
      </c>
      <c r="K134" s="36">
        <f>SUMIFS(СВЦЭМ!$C$39:$C$782,СВЦЭМ!$A$39:$A$782,$A134,СВЦЭМ!$B$39:$B$782,K$119)+'СЕТ СН'!$I$12+СВЦЭМ!$D$10+'СЕТ СН'!$I$5-'СЕТ СН'!$I$20</f>
        <v>3534.5349892300001</v>
      </c>
      <c r="L134" s="36">
        <f>SUMIFS(СВЦЭМ!$C$39:$C$782,СВЦЭМ!$A$39:$A$782,$A134,СВЦЭМ!$B$39:$B$782,L$119)+'СЕТ СН'!$I$12+СВЦЭМ!$D$10+'СЕТ СН'!$I$5-'СЕТ СН'!$I$20</f>
        <v>3525.3206734599999</v>
      </c>
      <c r="M134" s="36">
        <f>SUMIFS(СВЦЭМ!$C$39:$C$782,СВЦЭМ!$A$39:$A$782,$A134,СВЦЭМ!$B$39:$B$782,M$119)+'СЕТ СН'!$I$12+СВЦЭМ!$D$10+'СЕТ СН'!$I$5-'СЕТ СН'!$I$20</f>
        <v>3538.65671488</v>
      </c>
      <c r="N134" s="36">
        <f>SUMIFS(СВЦЭМ!$C$39:$C$782,СВЦЭМ!$A$39:$A$782,$A134,СВЦЭМ!$B$39:$B$782,N$119)+'СЕТ СН'!$I$12+СВЦЭМ!$D$10+'СЕТ СН'!$I$5-'СЕТ СН'!$I$20</f>
        <v>3575.3348224900001</v>
      </c>
      <c r="O134" s="36">
        <f>SUMIFS(СВЦЭМ!$C$39:$C$782,СВЦЭМ!$A$39:$A$782,$A134,СВЦЭМ!$B$39:$B$782,O$119)+'СЕТ СН'!$I$12+СВЦЭМ!$D$10+'СЕТ СН'!$I$5-'СЕТ СН'!$I$20</f>
        <v>3604.1212123400001</v>
      </c>
      <c r="P134" s="36">
        <f>SUMIFS(СВЦЭМ!$C$39:$C$782,СВЦЭМ!$A$39:$A$782,$A134,СВЦЭМ!$B$39:$B$782,P$119)+'СЕТ СН'!$I$12+СВЦЭМ!$D$10+'СЕТ СН'!$I$5-'СЕТ СН'!$I$20</f>
        <v>3606.0569938500003</v>
      </c>
      <c r="Q134" s="36">
        <f>SUMIFS(СВЦЭМ!$C$39:$C$782,СВЦЭМ!$A$39:$A$782,$A134,СВЦЭМ!$B$39:$B$782,Q$119)+'СЕТ СН'!$I$12+СВЦЭМ!$D$10+'СЕТ СН'!$I$5-'СЕТ СН'!$I$20</f>
        <v>3605.6125787199999</v>
      </c>
      <c r="R134" s="36">
        <f>SUMIFS(СВЦЭМ!$C$39:$C$782,СВЦЭМ!$A$39:$A$782,$A134,СВЦЭМ!$B$39:$B$782,R$119)+'СЕТ СН'!$I$12+СВЦЭМ!$D$10+'СЕТ СН'!$I$5-'СЕТ СН'!$I$20</f>
        <v>3562.7143158899999</v>
      </c>
      <c r="S134" s="36">
        <f>SUMIFS(СВЦЭМ!$C$39:$C$782,СВЦЭМ!$A$39:$A$782,$A134,СВЦЭМ!$B$39:$B$782,S$119)+'СЕТ СН'!$I$12+СВЦЭМ!$D$10+'СЕТ СН'!$I$5-'СЕТ СН'!$I$20</f>
        <v>3540.9538460899998</v>
      </c>
      <c r="T134" s="36">
        <f>SUMIFS(СВЦЭМ!$C$39:$C$782,СВЦЭМ!$A$39:$A$782,$A134,СВЦЭМ!$B$39:$B$782,T$119)+'СЕТ СН'!$I$12+СВЦЭМ!$D$10+'СЕТ СН'!$I$5-'СЕТ СН'!$I$20</f>
        <v>3540.1688903599998</v>
      </c>
      <c r="U134" s="36">
        <f>SUMIFS(СВЦЭМ!$C$39:$C$782,СВЦЭМ!$A$39:$A$782,$A134,СВЦЭМ!$B$39:$B$782,U$119)+'СЕТ СН'!$I$12+СВЦЭМ!$D$10+'СЕТ СН'!$I$5-'СЕТ СН'!$I$20</f>
        <v>3550.7812205299997</v>
      </c>
      <c r="V134" s="36">
        <f>SUMIFS(СВЦЭМ!$C$39:$C$782,СВЦЭМ!$A$39:$A$782,$A134,СВЦЭМ!$B$39:$B$782,V$119)+'СЕТ СН'!$I$12+СВЦЭМ!$D$10+'СЕТ СН'!$I$5-'СЕТ СН'!$I$20</f>
        <v>3561.87337609</v>
      </c>
      <c r="W134" s="36">
        <f>SUMIFS(СВЦЭМ!$C$39:$C$782,СВЦЭМ!$A$39:$A$782,$A134,СВЦЭМ!$B$39:$B$782,W$119)+'СЕТ СН'!$I$12+СВЦЭМ!$D$10+'СЕТ СН'!$I$5-'СЕТ СН'!$I$20</f>
        <v>3571.85407145</v>
      </c>
      <c r="X134" s="36">
        <f>SUMIFS(СВЦЭМ!$C$39:$C$782,СВЦЭМ!$A$39:$A$782,$A134,СВЦЭМ!$B$39:$B$782,X$119)+'СЕТ СН'!$I$12+СВЦЭМ!$D$10+'СЕТ СН'!$I$5-'СЕТ СН'!$I$20</f>
        <v>3580.2102190300002</v>
      </c>
      <c r="Y134" s="36">
        <f>SUMIFS(СВЦЭМ!$C$39:$C$782,СВЦЭМ!$A$39:$A$782,$A134,СВЦЭМ!$B$39:$B$782,Y$119)+'СЕТ СН'!$I$12+СВЦЭМ!$D$10+'СЕТ СН'!$I$5-'СЕТ СН'!$I$20</f>
        <v>3598.6326558199999</v>
      </c>
    </row>
    <row r="135" spans="1:25" ht="15.75" x14ac:dyDescent="0.2">
      <c r="A135" s="35">
        <f t="shared" si="3"/>
        <v>44577</v>
      </c>
      <c r="B135" s="36">
        <f>SUMIFS(СВЦЭМ!$C$39:$C$782,СВЦЭМ!$A$39:$A$782,$A135,СВЦЭМ!$B$39:$B$782,B$119)+'СЕТ СН'!$I$12+СВЦЭМ!$D$10+'СЕТ СН'!$I$5-'СЕТ СН'!$I$20</f>
        <v>3590.5349547199999</v>
      </c>
      <c r="C135" s="36">
        <f>SUMIFS(СВЦЭМ!$C$39:$C$782,СВЦЭМ!$A$39:$A$782,$A135,СВЦЭМ!$B$39:$B$782,C$119)+'СЕТ СН'!$I$12+СВЦЭМ!$D$10+'СЕТ СН'!$I$5-'СЕТ СН'!$I$20</f>
        <v>3611.7898626300002</v>
      </c>
      <c r="D135" s="36">
        <f>SUMIFS(СВЦЭМ!$C$39:$C$782,СВЦЭМ!$A$39:$A$782,$A135,СВЦЭМ!$B$39:$B$782,D$119)+'СЕТ СН'!$I$12+СВЦЭМ!$D$10+'СЕТ СН'!$I$5-'СЕТ СН'!$I$20</f>
        <v>3629.7470336699998</v>
      </c>
      <c r="E135" s="36">
        <f>SUMIFS(СВЦЭМ!$C$39:$C$782,СВЦЭМ!$A$39:$A$782,$A135,СВЦЭМ!$B$39:$B$782,E$119)+'СЕТ СН'!$I$12+СВЦЭМ!$D$10+'СЕТ СН'!$I$5-'СЕТ СН'!$I$20</f>
        <v>3624.5114143299998</v>
      </c>
      <c r="F135" s="36">
        <f>SUMIFS(СВЦЭМ!$C$39:$C$782,СВЦЭМ!$A$39:$A$782,$A135,СВЦЭМ!$B$39:$B$782,F$119)+'СЕТ СН'!$I$12+СВЦЭМ!$D$10+'СЕТ СН'!$I$5-'СЕТ СН'!$I$20</f>
        <v>3621.2614495400003</v>
      </c>
      <c r="G135" s="36">
        <f>SUMIFS(СВЦЭМ!$C$39:$C$782,СВЦЭМ!$A$39:$A$782,$A135,СВЦЭМ!$B$39:$B$782,G$119)+'СЕТ СН'!$I$12+СВЦЭМ!$D$10+'СЕТ СН'!$I$5-'СЕТ СН'!$I$20</f>
        <v>3619.6030333500003</v>
      </c>
      <c r="H135" s="36">
        <f>SUMIFS(СВЦЭМ!$C$39:$C$782,СВЦЭМ!$A$39:$A$782,$A135,СВЦЭМ!$B$39:$B$782,H$119)+'СЕТ СН'!$I$12+СВЦЭМ!$D$10+'СЕТ СН'!$I$5-'СЕТ СН'!$I$20</f>
        <v>3583.01926757</v>
      </c>
      <c r="I135" s="36">
        <f>SUMIFS(СВЦЭМ!$C$39:$C$782,СВЦЭМ!$A$39:$A$782,$A135,СВЦЭМ!$B$39:$B$782,I$119)+'СЕТ СН'!$I$12+СВЦЭМ!$D$10+'СЕТ СН'!$I$5-'СЕТ СН'!$I$20</f>
        <v>3560.4632512999997</v>
      </c>
      <c r="J135" s="36">
        <f>SUMIFS(СВЦЭМ!$C$39:$C$782,СВЦЭМ!$A$39:$A$782,$A135,СВЦЭМ!$B$39:$B$782,J$119)+'СЕТ СН'!$I$12+СВЦЭМ!$D$10+'СЕТ СН'!$I$5-'СЕТ СН'!$I$20</f>
        <v>3556.9420891899999</v>
      </c>
      <c r="K135" s="36">
        <f>SUMIFS(СВЦЭМ!$C$39:$C$782,СВЦЭМ!$A$39:$A$782,$A135,СВЦЭМ!$B$39:$B$782,K$119)+'СЕТ СН'!$I$12+СВЦЭМ!$D$10+'СЕТ СН'!$I$5-'СЕТ СН'!$I$20</f>
        <v>3542.9656472699999</v>
      </c>
      <c r="L135" s="36">
        <f>SUMIFS(СВЦЭМ!$C$39:$C$782,СВЦЭМ!$A$39:$A$782,$A135,СВЦЭМ!$B$39:$B$782,L$119)+'СЕТ СН'!$I$12+СВЦЭМ!$D$10+'СЕТ СН'!$I$5-'СЕТ СН'!$I$20</f>
        <v>3555.5433255600001</v>
      </c>
      <c r="M135" s="36">
        <f>SUMIFS(СВЦЭМ!$C$39:$C$782,СВЦЭМ!$A$39:$A$782,$A135,СВЦЭМ!$B$39:$B$782,M$119)+'СЕТ СН'!$I$12+СВЦЭМ!$D$10+'СЕТ СН'!$I$5-'СЕТ СН'!$I$20</f>
        <v>3577.6922692799999</v>
      </c>
      <c r="N135" s="36">
        <f>SUMIFS(СВЦЭМ!$C$39:$C$782,СВЦЭМ!$A$39:$A$782,$A135,СВЦЭМ!$B$39:$B$782,N$119)+'СЕТ СН'!$I$12+СВЦЭМ!$D$10+'СЕТ СН'!$I$5-'СЕТ СН'!$I$20</f>
        <v>3609.7644718199999</v>
      </c>
      <c r="O135" s="36">
        <f>SUMIFS(СВЦЭМ!$C$39:$C$782,СВЦЭМ!$A$39:$A$782,$A135,СВЦЭМ!$B$39:$B$782,O$119)+'СЕТ СН'!$I$12+СВЦЭМ!$D$10+'СЕТ СН'!$I$5-'СЕТ СН'!$I$20</f>
        <v>3642.64752047</v>
      </c>
      <c r="P135" s="36">
        <f>SUMIFS(СВЦЭМ!$C$39:$C$782,СВЦЭМ!$A$39:$A$782,$A135,СВЦЭМ!$B$39:$B$782,P$119)+'СЕТ СН'!$I$12+СВЦЭМ!$D$10+'СЕТ СН'!$I$5-'СЕТ СН'!$I$20</f>
        <v>3647.4672869300002</v>
      </c>
      <c r="Q135" s="36">
        <f>SUMIFS(СВЦЭМ!$C$39:$C$782,СВЦЭМ!$A$39:$A$782,$A135,СВЦЭМ!$B$39:$B$782,Q$119)+'СЕТ СН'!$I$12+СВЦЭМ!$D$10+'СЕТ СН'!$I$5-'СЕТ СН'!$I$20</f>
        <v>3646.7181918799997</v>
      </c>
      <c r="R135" s="36">
        <f>SUMIFS(СВЦЭМ!$C$39:$C$782,СВЦЭМ!$A$39:$A$782,$A135,СВЦЭМ!$B$39:$B$782,R$119)+'СЕТ СН'!$I$12+СВЦЭМ!$D$10+'СЕТ СН'!$I$5-'СЕТ СН'!$I$20</f>
        <v>3605.9382063900002</v>
      </c>
      <c r="S135" s="36">
        <f>SUMIFS(СВЦЭМ!$C$39:$C$782,СВЦЭМ!$A$39:$A$782,$A135,СВЦЭМ!$B$39:$B$782,S$119)+'СЕТ СН'!$I$12+СВЦЭМ!$D$10+'СЕТ СН'!$I$5-'СЕТ СН'!$I$20</f>
        <v>3557.6891211699999</v>
      </c>
      <c r="T135" s="36">
        <f>SUMIFS(СВЦЭМ!$C$39:$C$782,СВЦЭМ!$A$39:$A$782,$A135,СВЦЭМ!$B$39:$B$782,T$119)+'СЕТ СН'!$I$12+СВЦЭМ!$D$10+'СЕТ СН'!$I$5-'СЕТ СН'!$I$20</f>
        <v>3550.4492462999997</v>
      </c>
      <c r="U135" s="36">
        <f>SUMIFS(СВЦЭМ!$C$39:$C$782,СВЦЭМ!$A$39:$A$782,$A135,СВЦЭМ!$B$39:$B$782,U$119)+'СЕТ СН'!$I$12+СВЦЭМ!$D$10+'СЕТ СН'!$I$5-'СЕТ СН'!$I$20</f>
        <v>3562.5910811899998</v>
      </c>
      <c r="V135" s="36">
        <f>SUMIFS(СВЦЭМ!$C$39:$C$782,СВЦЭМ!$A$39:$A$782,$A135,СВЦЭМ!$B$39:$B$782,V$119)+'СЕТ СН'!$I$12+СВЦЭМ!$D$10+'СЕТ СН'!$I$5-'СЕТ СН'!$I$20</f>
        <v>3575.1686531300002</v>
      </c>
      <c r="W135" s="36">
        <f>SUMIFS(СВЦЭМ!$C$39:$C$782,СВЦЭМ!$A$39:$A$782,$A135,СВЦЭМ!$B$39:$B$782,W$119)+'СЕТ СН'!$I$12+СВЦЭМ!$D$10+'СЕТ СН'!$I$5-'СЕТ СН'!$I$20</f>
        <v>3593.6777320000001</v>
      </c>
      <c r="X135" s="36">
        <f>SUMIFS(СВЦЭМ!$C$39:$C$782,СВЦЭМ!$A$39:$A$782,$A135,СВЦЭМ!$B$39:$B$782,X$119)+'СЕТ СН'!$I$12+СВЦЭМ!$D$10+'СЕТ СН'!$I$5-'СЕТ СН'!$I$20</f>
        <v>3606.9702638999997</v>
      </c>
      <c r="Y135" s="36">
        <f>SUMIFS(СВЦЭМ!$C$39:$C$782,СВЦЭМ!$A$39:$A$782,$A135,СВЦЭМ!$B$39:$B$782,Y$119)+'СЕТ СН'!$I$12+СВЦЭМ!$D$10+'СЕТ СН'!$I$5-'СЕТ СН'!$I$20</f>
        <v>3626.9853312</v>
      </c>
    </row>
    <row r="136" spans="1:25" ht="15.75" x14ac:dyDescent="0.2">
      <c r="A136" s="35">
        <f t="shared" si="3"/>
        <v>44578</v>
      </c>
      <c r="B136" s="36">
        <f>SUMIFS(СВЦЭМ!$C$39:$C$782,СВЦЭМ!$A$39:$A$782,$A136,СВЦЭМ!$B$39:$B$782,B$119)+'СЕТ СН'!$I$12+СВЦЭМ!$D$10+'СЕТ СН'!$I$5-'СЕТ СН'!$I$20</f>
        <v>3655.2218580099998</v>
      </c>
      <c r="C136" s="36">
        <f>SUMIFS(СВЦЭМ!$C$39:$C$782,СВЦЭМ!$A$39:$A$782,$A136,СВЦЭМ!$B$39:$B$782,C$119)+'СЕТ СН'!$I$12+СВЦЭМ!$D$10+'СЕТ СН'!$I$5-'СЕТ СН'!$I$20</f>
        <v>3713.3525289300001</v>
      </c>
      <c r="D136" s="36">
        <f>SUMIFS(СВЦЭМ!$C$39:$C$782,СВЦЭМ!$A$39:$A$782,$A136,СВЦЭМ!$B$39:$B$782,D$119)+'СЕТ СН'!$I$12+СВЦЭМ!$D$10+'СЕТ СН'!$I$5-'СЕТ СН'!$I$20</f>
        <v>3719.0148028799999</v>
      </c>
      <c r="E136" s="36">
        <f>SUMIFS(СВЦЭМ!$C$39:$C$782,СВЦЭМ!$A$39:$A$782,$A136,СВЦЭМ!$B$39:$B$782,E$119)+'СЕТ СН'!$I$12+СВЦЭМ!$D$10+'СЕТ СН'!$I$5-'СЕТ СН'!$I$20</f>
        <v>3670.2874627700003</v>
      </c>
      <c r="F136" s="36">
        <f>SUMIFS(СВЦЭМ!$C$39:$C$782,СВЦЭМ!$A$39:$A$782,$A136,СВЦЭМ!$B$39:$B$782,F$119)+'СЕТ СН'!$I$12+СВЦЭМ!$D$10+'СЕТ СН'!$I$5-'СЕТ СН'!$I$20</f>
        <v>3672.4530369699996</v>
      </c>
      <c r="G136" s="36">
        <f>SUMIFS(СВЦЭМ!$C$39:$C$782,СВЦЭМ!$A$39:$A$782,$A136,СВЦЭМ!$B$39:$B$782,G$119)+'СЕТ СН'!$I$12+СВЦЭМ!$D$10+'СЕТ СН'!$I$5-'СЕТ СН'!$I$20</f>
        <v>3617.9357132</v>
      </c>
      <c r="H136" s="36">
        <f>SUMIFS(СВЦЭМ!$C$39:$C$782,СВЦЭМ!$A$39:$A$782,$A136,СВЦЭМ!$B$39:$B$782,H$119)+'СЕТ СН'!$I$12+СВЦЭМ!$D$10+'СЕТ СН'!$I$5-'СЕТ СН'!$I$20</f>
        <v>3598.16658809</v>
      </c>
      <c r="I136" s="36">
        <f>SUMIFS(СВЦЭМ!$C$39:$C$782,СВЦЭМ!$A$39:$A$782,$A136,СВЦЭМ!$B$39:$B$782,I$119)+'СЕТ СН'!$I$12+СВЦЭМ!$D$10+'СЕТ СН'!$I$5-'СЕТ СН'!$I$20</f>
        <v>3565.0233266499999</v>
      </c>
      <c r="J136" s="36">
        <f>SUMIFS(СВЦЭМ!$C$39:$C$782,СВЦЭМ!$A$39:$A$782,$A136,СВЦЭМ!$B$39:$B$782,J$119)+'СЕТ СН'!$I$12+СВЦЭМ!$D$10+'СЕТ СН'!$I$5-'СЕТ СН'!$I$20</f>
        <v>3588.6097580000001</v>
      </c>
      <c r="K136" s="36">
        <f>SUMIFS(СВЦЭМ!$C$39:$C$782,СВЦЭМ!$A$39:$A$782,$A136,СВЦЭМ!$B$39:$B$782,K$119)+'СЕТ СН'!$I$12+СВЦЭМ!$D$10+'СЕТ СН'!$I$5-'СЕТ СН'!$I$20</f>
        <v>3602.6973924200001</v>
      </c>
      <c r="L136" s="36">
        <f>SUMIFS(СВЦЭМ!$C$39:$C$782,СВЦЭМ!$A$39:$A$782,$A136,СВЦЭМ!$B$39:$B$782,L$119)+'СЕТ СН'!$I$12+СВЦЭМ!$D$10+'СЕТ СН'!$I$5-'СЕТ СН'!$I$20</f>
        <v>3607.1230105300001</v>
      </c>
      <c r="M136" s="36">
        <f>SUMIFS(СВЦЭМ!$C$39:$C$782,СВЦЭМ!$A$39:$A$782,$A136,СВЦЭМ!$B$39:$B$782,M$119)+'СЕТ СН'!$I$12+СВЦЭМ!$D$10+'СЕТ СН'!$I$5-'СЕТ СН'!$I$20</f>
        <v>3596.2030426399997</v>
      </c>
      <c r="N136" s="36">
        <f>SUMIFS(СВЦЭМ!$C$39:$C$782,СВЦЭМ!$A$39:$A$782,$A136,СВЦЭМ!$B$39:$B$782,N$119)+'СЕТ СН'!$I$12+СВЦЭМ!$D$10+'СЕТ СН'!$I$5-'СЕТ СН'!$I$20</f>
        <v>3596.1400148399998</v>
      </c>
      <c r="O136" s="36">
        <f>SUMIFS(СВЦЭМ!$C$39:$C$782,СВЦЭМ!$A$39:$A$782,$A136,СВЦЭМ!$B$39:$B$782,O$119)+'СЕТ СН'!$I$12+СВЦЭМ!$D$10+'СЕТ СН'!$I$5-'СЕТ СН'!$I$20</f>
        <v>3604.9682651100002</v>
      </c>
      <c r="P136" s="36">
        <f>SUMIFS(СВЦЭМ!$C$39:$C$782,СВЦЭМ!$A$39:$A$782,$A136,СВЦЭМ!$B$39:$B$782,P$119)+'СЕТ СН'!$I$12+СВЦЭМ!$D$10+'СЕТ СН'!$I$5-'СЕТ СН'!$I$20</f>
        <v>3606.7675285599998</v>
      </c>
      <c r="Q136" s="36">
        <f>SUMIFS(СВЦЭМ!$C$39:$C$782,СВЦЭМ!$A$39:$A$782,$A136,СВЦЭМ!$B$39:$B$782,Q$119)+'СЕТ СН'!$I$12+СВЦЭМ!$D$10+'СЕТ СН'!$I$5-'СЕТ СН'!$I$20</f>
        <v>3599.59946433</v>
      </c>
      <c r="R136" s="36">
        <f>SUMIFS(СВЦЭМ!$C$39:$C$782,СВЦЭМ!$A$39:$A$782,$A136,СВЦЭМ!$B$39:$B$782,R$119)+'СЕТ СН'!$I$12+СВЦЭМ!$D$10+'СЕТ СН'!$I$5-'СЕТ СН'!$I$20</f>
        <v>3590.64197079</v>
      </c>
      <c r="S136" s="36">
        <f>SUMIFS(СВЦЭМ!$C$39:$C$782,СВЦЭМ!$A$39:$A$782,$A136,СВЦЭМ!$B$39:$B$782,S$119)+'СЕТ СН'!$I$12+СВЦЭМ!$D$10+'СЕТ СН'!$I$5-'СЕТ СН'!$I$20</f>
        <v>3558.0614935900003</v>
      </c>
      <c r="T136" s="36">
        <f>SUMIFS(СВЦЭМ!$C$39:$C$782,СВЦЭМ!$A$39:$A$782,$A136,СВЦЭМ!$B$39:$B$782,T$119)+'СЕТ СН'!$I$12+СВЦЭМ!$D$10+'СЕТ СН'!$I$5-'СЕТ СН'!$I$20</f>
        <v>3598.50244488</v>
      </c>
      <c r="U136" s="36">
        <f>SUMIFS(СВЦЭМ!$C$39:$C$782,СВЦЭМ!$A$39:$A$782,$A136,СВЦЭМ!$B$39:$B$782,U$119)+'СЕТ СН'!$I$12+СВЦЭМ!$D$10+'СЕТ СН'!$I$5-'СЕТ СН'!$I$20</f>
        <v>3607.3413685699998</v>
      </c>
      <c r="V136" s="36">
        <f>SUMIFS(СВЦЭМ!$C$39:$C$782,СВЦЭМ!$A$39:$A$782,$A136,СВЦЭМ!$B$39:$B$782,V$119)+'СЕТ СН'!$I$12+СВЦЭМ!$D$10+'СЕТ СН'!$I$5-'СЕТ СН'!$I$20</f>
        <v>3608.0331041299996</v>
      </c>
      <c r="W136" s="36">
        <f>SUMIFS(СВЦЭМ!$C$39:$C$782,СВЦЭМ!$A$39:$A$782,$A136,СВЦЭМ!$B$39:$B$782,W$119)+'СЕТ СН'!$I$12+СВЦЭМ!$D$10+'СЕТ СН'!$I$5-'СЕТ СН'!$I$20</f>
        <v>3616.65963216</v>
      </c>
      <c r="X136" s="36">
        <f>SUMIFS(СВЦЭМ!$C$39:$C$782,СВЦЭМ!$A$39:$A$782,$A136,СВЦЭМ!$B$39:$B$782,X$119)+'СЕТ СН'!$I$12+СВЦЭМ!$D$10+'СЕТ СН'!$I$5-'СЕТ СН'!$I$20</f>
        <v>3632.74397877</v>
      </c>
      <c r="Y136" s="36">
        <f>SUMIFS(СВЦЭМ!$C$39:$C$782,СВЦЭМ!$A$39:$A$782,$A136,СВЦЭМ!$B$39:$B$782,Y$119)+'СЕТ СН'!$I$12+СВЦЭМ!$D$10+'СЕТ СН'!$I$5-'СЕТ СН'!$I$20</f>
        <v>3680.4706729099998</v>
      </c>
    </row>
    <row r="137" spans="1:25" ht="15.75" x14ac:dyDescent="0.2">
      <c r="A137" s="35">
        <f t="shared" si="3"/>
        <v>44579</v>
      </c>
      <c r="B137" s="36">
        <f>SUMIFS(СВЦЭМ!$C$39:$C$782,СВЦЭМ!$A$39:$A$782,$A137,СВЦЭМ!$B$39:$B$782,B$119)+'СЕТ СН'!$I$12+СВЦЭМ!$D$10+'СЕТ СН'!$I$5-'СЕТ СН'!$I$20</f>
        <v>3650.9926364499997</v>
      </c>
      <c r="C137" s="36">
        <f>SUMIFS(СВЦЭМ!$C$39:$C$782,СВЦЭМ!$A$39:$A$782,$A137,СВЦЭМ!$B$39:$B$782,C$119)+'СЕТ СН'!$I$12+СВЦЭМ!$D$10+'СЕТ СН'!$I$5-'СЕТ СН'!$I$20</f>
        <v>3671.2314096299997</v>
      </c>
      <c r="D137" s="36">
        <f>SUMIFS(СВЦЭМ!$C$39:$C$782,СВЦЭМ!$A$39:$A$782,$A137,СВЦЭМ!$B$39:$B$782,D$119)+'СЕТ СН'!$I$12+СВЦЭМ!$D$10+'СЕТ СН'!$I$5-'СЕТ СН'!$I$20</f>
        <v>3704.91777869</v>
      </c>
      <c r="E137" s="36">
        <f>SUMIFS(СВЦЭМ!$C$39:$C$782,СВЦЭМ!$A$39:$A$782,$A137,СВЦЭМ!$B$39:$B$782,E$119)+'СЕТ СН'!$I$12+СВЦЭМ!$D$10+'СЕТ СН'!$I$5-'СЕТ СН'!$I$20</f>
        <v>3711.3065373299996</v>
      </c>
      <c r="F137" s="36">
        <f>SUMIFS(СВЦЭМ!$C$39:$C$782,СВЦЭМ!$A$39:$A$782,$A137,СВЦЭМ!$B$39:$B$782,F$119)+'СЕТ СН'!$I$12+СВЦЭМ!$D$10+'СЕТ СН'!$I$5-'СЕТ СН'!$I$20</f>
        <v>3699.4097804000003</v>
      </c>
      <c r="G137" s="36">
        <f>SUMIFS(СВЦЭМ!$C$39:$C$782,СВЦЭМ!$A$39:$A$782,$A137,СВЦЭМ!$B$39:$B$782,G$119)+'СЕТ СН'!$I$12+СВЦЭМ!$D$10+'СЕТ СН'!$I$5-'СЕТ СН'!$I$20</f>
        <v>3665.8827720099998</v>
      </c>
      <c r="H137" s="36">
        <f>SUMIFS(СВЦЭМ!$C$39:$C$782,СВЦЭМ!$A$39:$A$782,$A137,СВЦЭМ!$B$39:$B$782,H$119)+'СЕТ СН'!$I$12+СВЦЭМ!$D$10+'СЕТ СН'!$I$5-'СЕТ СН'!$I$20</f>
        <v>3627.2802923099998</v>
      </c>
      <c r="I137" s="36">
        <f>SUMIFS(СВЦЭМ!$C$39:$C$782,СВЦЭМ!$A$39:$A$782,$A137,СВЦЭМ!$B$39:$B$782,I$119)+'СЕТ СН'!$I$12+СВЦЭМ!$D$10+'СЕТ СН'!$I$5-'СЕТ СН'!$I$20</f>
        <v>3596.7515608599997</v>
      </c>
      <c r="J137" s="36">
        <f>SUMIFS(СВЦЭМ!$C$39:$C$782,СВЦЭМ!$A$39:$A$782,$A137,СВЦЭМ!$B$39:$B$782,J$119)+'СЕТ СН'!$I$12+СВЦЭМ!$D$10+'СЕТ СН'!$I$5-'СЕТ СН'!$I$20</f>
        <v>3564.5315527399998</v>
      </c>
      <c r="K137" s="36">
        <f>SUMIFS(СВЦЭМ!$C$39:$C$782,СВЦЭМ!$A$39:$A$782,$A137,СВЦЭМ!$B$39:$B$782,K$119)+'СЕТ СН'!$I$12+СВЦЭМ!$D$10+'СЕТ СН'!$I$5-'СЕТ СН'!$I$20</f>
        <v>3589.81232482</v>
      </c>
      <c r="L137" s="36">
        <f>SUMIFS(СВЦЭМ!$C$39:$C$782,СВЦЭМ!$A$39:$A$782,$A137,СВЦЭМ!$B$39:$B$782,L$119)+'СЕТ СН'!$I$12+СВЦЭМ!$D$10+'СЕТ СН'!$I$5-'СЕТ СН'!$I$20</f>
        <v>3599.7086252199997</v>
      </c>
      <c r="M137" s="36">
        <f>SUMIFS(СВЦЭМ!$C$39:$C$782,СВЦЭМ!$A$39:$A$782,$A137,СВЦЭМ!$B$39:$B$782,M$119)+'СЕТ СН'!$I$12+СВЦЭМ!$D$10+'СЕТ СН'!$I$5-'СЕТ СН'!$I$20</f>
        <v>3616.2065015899998</v>
      </c>
      <c r="N137" s="36">
        <f>SUMIFS(СВЦЭМ!$C$39:$C$782,СВЦЭМ!$A$39:$A$782,$A137,СВЦЭМ!$B$39:$B$782,N$119)+'СЕТ СН'!$I$12+СВЦЭМ!$D$10+'СЕТ СН'!$I$5-'СЕТ СН'!$I$20</f>
        <v>3604.0100138999996</v>
      </c>
      <c r="O137" s="36">
        <f>SUMIFS(СВЦЭМ!$C$39:$C$782,СВЦЭМ!$A$39:$A$782,$A137,СВЦЭМ!$B$39:$B$782,O$119)+'СЕТ СН'!$I$12+СВЦЭМ!$D$10+'СЕТ СН'!$I$5-'СЕТ СН'!$I$20</f>
        <v>3619.8484699299997</v>
      </c>
      <c r="P137" s="36">
        <f>SUMIFS(СВЦЭМ!$C$39:$C$782,СВЦЭМ!$A$39:$A$782,$A137,СВЦЭМ!$B$39:$B$782,P$119)+'СЕТ СН'!$I$12+СВЦЭМ!$D$10+'СЕТ СН'!$I$5-'СЕТ СН'!$I$20</f>
        <v>3634.9455414899999</v>
      </c>
      <c r="Q137" s="36">
        <f>SUMIFS(СВЦЭМ!$C$39:$C$782,СВЦЭМ!$A$39:$A$782,$A137,СВЦЭМ!$B$39:$B$782,Q$119)+'СЕТ СН'!$I$12+СВЦЭМ!$D$10+'СЕТ СН'!$I$5-'СЕТ СН'!$I$20</f>
        <v>3637.4311401599998</v>
      </c>
      <c r="R137" s="36">
        <f>SUMIFS(СВЦЭМ!$C$39:$C$782,СВЦЭМ!$A$39:$A$782,$A137,СВЦЭМ!$B$39:$B$782,R$119)+'СЕТ СН'!$I$12+СВЦЭМ!$D$10+'СЕТ СН'!$I$5-'СЕТ СН'!$I$20</f>
        <v>3602.9482522600001</v>
      </c>
      <c r="S137" s="36">
        <f>SUMIFS(СВЦЭМ!$C$39:$C$782,СВЦЭМ!$A$39:$A$782,$A137,СВЦЭМ!$B$39:$B$782,S$119)+'СЕТ СН'!$I$12+СВЦЭМ!$D$10+'СЕТ СН'!$I$5-'СЕТ СН'!$I$20</f>
        <v>3592.6731827399999</v>
      </c>
      <c r="T137" s="36">
        <f>SUMIFS(СВЦЭМ!$C$39:$C$782,СВЦЭМ!$A$39:$A$782,$A137,СВЦЭМ!$B$39:$B$782,T$119)+'СЕТ СН'!$I$12+СВЦЭМ!$D$10+'СЕТ СН'!$I$5-'СЕТ СН'!$I$20</f>
        <v>3597.5787216799999</v>
      </c>
      <c r="U137" s="36">
        <f>SUMIFS(СВЦЭМ!$C$39:$C$782,СВЦЭМ!$A$39:$A$782,$A137,СВЦЭМ!$B$39:$B$782,U$119)+'СЕТ СН'!$I$12+СВЦЭМ!$D$10+'СЕТ СН'!$I$5-'СЕТ СН'!$I$20</f>
        <v>3582.09770415</v>
      </c>
      <c r="V137" s="36">
        <f>SUMIFS(СВЦЭМ!$C$39:$C$782,СВЦЭМ!$A$39:$A$782,$A137,СВЦЭМ!$B$39:$B$782,V$119)+'СЕТ СН'!$I$12+СВЦЭМ!$D$10+'СЕТ СН'!$I$5-'СЕТ СН'!$I$20</f>
        <v>3576.0851977299999</v>
      </c>
      <c r="W137" s="36">
        <f>SUMIFS(СВЦЭМ!$C$39:$C$782,СВЦЭМ!$A$39:$A$782,$A137,СВЦЭМ!$B$39:$B$782,W$119)+'СЕТ СН'!$I$12+СВЦЭМ!$D$10+'СЕТ СН'!$I$5-'СЕТ СН'!$I$20</f>
        <v>3591.2987724300001</v>
      </c>
      <c r="X137" s="36">
        <f>SUMIFS(СВЦЭМ!$C$39:$C$782,СВЦЭМ!$A$39:$A$782,$A137,СВЦЭМ!$B$39:$B$782,X$119)+'СЕТ СН'!$I$12+СВЦЭМ!$D$10+'СЕТ СН'!$I$5-'СЕТ СН'!$I$20</f>
        <v>3610.2302805299996</v>
      </c>
      <c r="Y137" s="36">
        <f>SUMIFS(СВЦЭМ!$C$39:$C$782,СВЦЭМ!$A$39:$A$782,$A137,СВЦЭМ!$B$39:$B$782,Y$119)+'СЕТ СН'!$I$12+СВЦЭМ!$D$10+'СЕТ СН'!$I$5-'СЕТ СН'!$I$20</f>
        <v>3620.8297749100002</v>
      </c>
    </row>
    <row r="138" spans="1:25" ht="15.75" x14ac:dyDescent="0.2">
      <c r="A138" s="35">
        <f t="shared" si="3"/>
        <v>44580</v>
      </c>
      <c r="B138" s="36">
        <f>SUMIFS(СВЦЭМ!$C$39:$C$782,СВЦЭМ!$A$39:$A$782,$A138,СВЦЭМ!$B$39:$B$782,B$119)+'СЕТ СН'!$I$12+СВЦЭМ!$D$10+'СЕТ СН'!$I$5-'СЕТ СН'!$I$20</f>
        <v>3673.9360761200001</v>
      </c>
      <c r="C138" s="36">
        <f>SUMIFS(СВЦЭМ!$C$39:$C$782,СВЦЭМ!$A$39:$A$782,$A138,СВЦЭМ!$B$39:$B$782,C$119)+'СЕТ СН'!$I$12+СВЦЭМ!$D$10+'СЕТ СН'!$I$5-'СЕТ СН'!$I$20</f>
        <v>3702.1237785499998</v>
      </c>
      <c r="D138" s="36">
        <f>SUMIFS(СВЦЭМ!$C$39:$C$782,СВЦЭМ!$A$39:$A$782,$A138,СВЦЭМ!$B$39:$B$782,D$119)+'СЕТ СН'!$I$12+СВЦЭМ!$D$10+'СЕТ СН'!$I$5-'СЕТ СН'!$I$20</f>
        <v>3723.77036886</v>
      </c>
      <c r="E138" s="36">
        <f>SUMIFS(СВЦЭМ!$C$39:$C$782,СВЦЭМ!$A$39:$A$782,$A138,СВЦЭМ!$B$39:$B$782,E$119)+'СЕТ СН'!$I$12+СВЦЭМ!$D$10+'СЕТ СН'!$I$5-'СЕТ СН'!$I$20</f>
        <v>3725.5624016100001</v>
      </c>
      <c r="F138" s="36">
        <f>SUMIFS(СВЦЭМ!$C$39:$C$782,СВЦЭМ!$A$39:$A$782,$A138,СВЦЭМ!$B$39:$B$782,F$119)+'СЕТ СН'!$I$12+СВЦЭМ!$D$10+'СЕТ СН'!$I$5-'СЕТ СН'!$I$20</f>
        <v>3714.8592515099999</v>
      </c>
      <c r="G138" s="36">
        <f>SUMIFS(СВЦЭМ!$C$39:$C$782,СВЦЭМ!$A$39:$A$782,$A138,СВЦЭМ!$B$39:$B$782,G$119)+'СЕТ СН'!$I$12+СВЦЭМ!$D$10+'СЕТ СН'!$I$5-'СЕТ СН'!$I$20</f>
        <v>3673.4410494599997</v>
      </c>
      <c r="H138" s="36">
        <f>SUMIFS(СВЦЭМ!$C$39:$C$782,СВЦЭМ!$A$39:$A$782,$A138,СВЦЭМ!$B$39:$B$782,H$119)+'СЕТ СН'!$I$12+СВЦЭМ!$D$10+'СЕТ СН'!$I$5-'СЕТ СН'!$I$20</f>
        <v>3636.64744651</v>
      </c>
      <c r="I138" s="36">
        <f>SUMIFS(СВЦЭМ!$C$39:$C$782,СВЦЭМ!$A$39:$A$782,$A138,СВЦЭМ!$B$39:$B$782,I$119)+'СЕТ СН'!$I$12+СВЦЭМ!$D$10+'СЕТ СН'!$I$5-'СЕТ СН'!$I$20</f>
        <v>3606.4398559000001</v>
      </c>
      <c r="J138" s="36">
        <f>SUMIFS(СВЦЭМ!$C$39:$C$782,СВЦЭМ!$A$39:$A$782,$A138,СВЦЭМ!$B$39:$B$782,J$119)+'СЕТ СН'!$I$12+СВЦЭМ!$D$10+'СЕТ СН'!$I$5-'СЕТ СН'!$I$20</f>
        <v>3589.5730472200003</v>
      </c>
      <c r="K138" s="36">
        <f>SUMIFS(СВЦЭМ!$C$39:$C$782,СВЦЭМ!$A$39:$A$782,$A138,СВЦЭМ!$B$39:$B$782,K$119)+'СЕТ СН'!$I$12+СВЦЭМ!$D$10+'СЕТ СН'!$I$5-'СЕТ СН'!$I$20</f>
        <v>3589.3046574600003</v>
      </c>
      <c r="L138" s="36">
        <f>SUMIFS(СВЦЭМ!$C$39:$C$782,СВЦЭМ!$A$39:$A$782,$A138,СВЦЭМ!$B$39:$B$782,L$119)+'СЕТ СН'!$I$12+СВЦЭМ!$D$10+'СЕТ СН'!$I$5-'СЕТ СН'!$I$20</f>
        <v>3596.79831775</v>
      </c>
      <c r="M138" s="36">
        <f>SUMIFS(СВЦЭМ!$C$39:$C$782,СВЦЭМ!$A$39:$A$782,$A138,СВЦЭМ!$B$39:$B$782,M$119)+'СЕТ СН'!$I$12+СВЦЭМ!$D$10+'СЕТ СН'!$I$5-'СЕТ СН'!$I$20</f>
        <v>3605.6353185500002</v>
      </c>
      <c r="N138" s="36">
        <f>SUMIFS(СВЦЭМ!$C$39:$C$782,СВЦЭМ!$A$39:$A$782,$A138,СВЦЭМ!$B$39:$B$782,N$119)+'СЕТ СН'!$I$12+СВЦЭМ!$D$10+'СЕТ СН'!$I$5-'СЕТ СН'!$I$20</f>
        <v>3607.1976401399997</v>
      </c>
      <c r="O138" s="36">
        <f>SUMIFS(СВЦЭМ!$C$39:$C$782,СВЦЭМ!$A$39:$A$782,$A138,СВЦЭМ!$B$39:$B$782,O$119)+'СЕТ СН'!$I$12+СВЦЭМ!$D$10+'СЕТ СН'!$I$5-'СЕТ СН'!$I$20</f>
        <v>3642.1634407199999</v>
      </c>
      <c r="P138" s="36">
        <f>SUMIFS(СВЦЭМ!$C$39:$C$782,СВЦЭМ!$A$39:$A$782,$A138,СВЦЭМ!$B$39:$B$782,P$119)+'СЕТ СН'!$I$12+СВЦЭМ!$D$10+'СЕТ СН'!$I$5-'СЕТ СН'!$I$20</f>
        <v>3645.3808009499999</v>
      </c>
      <c r="Q138" s="36">
        <f>SUMIFS(СВЦЭМ!$C$39:$C$782,СВЦЭМ!$A$39:$A$782,$A138,СВЦЭМ!$B$39:$B$782,Q$119)+'СЕТ СН'!$I$12+СВЦЭМ!$D$10+'СЕТ СН'!$I$5-'СЕТ СН'!$I$20</f>
        <v>3638.4178780299999</v>
      </c>
      <c r="R138" s="36">
        <f>SUMIFS(СВЦЭМ!$C$39:$C$782,СВЦЭМ!$A$39:$A$782,$A138,СВЦЭМ!$B$39:$B$782,R$119)+'СЕТ СН'!$I$12+СВЦЭМ!$D$10+'СЕТ СН'!$I$5-'СЕТ СН'!$I$20</f>
        <v>3611.9063956099999</v>
      </c>
      <c r="S138" s="36">
        <f>SUMIFS(СВЦЭМ!$C$39:$C$782,СВЦЭМ!$A$39:$A$782,$A138,СВЦЭМ!$B$39:$B$782,S$119)+'СЕТ СН'!$I$12+СВЦЭМ!$D$10+'СЕТ СН'!$I$5-'СЕТ СН'!$I$20</f>
        <v>3589.4000386600001</v>
      </c>
      <c r="T138" s="36">
        <f>SUMIFS(СВЦЭМ!$C$39:$C$782,СВЦЭМ!$A$39:$A$782,$A138,СВЦЭМ!$B$39:$B$782,T$119)+'СЕТ СН'!$I$12+СВЦЭМ!$D$10+'СЕТ СН'!$I$5-'СЕТ СН'!$I$20</f>
        <v>3582.2047210199999</v>
      </c>
      <c r="U138" s="36">
        <f>SUMIFS(СВЦЭМ!$C$39:$C$782,СВЦЭМ!$A$39:$A$782,$A138,СВЦЭМ!$B$39:$B$782,U$119)+'СЕТ СН'!$I$12+СВЦЭМ!$D$10+'СЕТ СН'!$I$5-'СЕТ СН'!$I$20</f>
        <v>3586.8980605899997</v>
      </c>
      <c r="V138" s="36">
        <f>SUMIFS(СВЦЭМ!$C$39:$C$782,СВЦЭМ!$A$39:$A$782,$A138,СВЦЭМ!$B$39:$B$782,V$119)+'СЕТ СН'!$I$12+СВЦЭМ!$D$10+'СЕТ СН'!$I$5-'СЕТ СН'!$I$20</f>
        <v>3578.4188316199998</v>
      </c>
      <c r="W138" s="36">
        <f>SUMIFS(СВЦЭМ!$C$39:$C$782,СВЦЭМ!$A$39:$A$782,$A138,СВЦЭМ!$B$39:$B$782,W$119)+'СЕТ СН'!$I$12+СВЦЭМ!$D$10+'СЕТ СН'!$I$5-'СЕТ СН'!$I$20</f>
        <v>3589.5117386299999</v>
      </c>
      <c r="X138" s="36">
        <f>SUMIFS(СВЦЭМ!$C$39:$C$782,СВЦЭМ!$A$39:$A$782,$A138,СВЦЭМ!$B$39:$B$782,X$119)+'СЕТ СН'!$I$12+СВЦЭМ!$D$10+'СЕТ СН'!$I$5-'СЕТ СН'!$I$20</f>
        <v>3607.7825072400001</v>
      </c>
      <c r="Y138" s="36">
        <f>SUMIFS(СВЦЭМ!$C$39:$C$782,СВЦЭМ!$A$39:$A$782,$A138,СВЦЭМ!$B$39:$B$782,Y$119)+'СЕТ СН'!$I$12+СВЦЭМ!$D$10+'СЕТ СН'!$I$5-'СЕТ СН'!$I$20</f>
        <v>3618.00333894</v>
      </c>
    </row>
    <row r="139" spans="1:25" ht="15.75" x14ac:dyDescent="0.2">
      <c r="A139" s="35">
        <f t="shared" si="3"/>
        <v>44581</v>
      </c>
      <c r="B139" s="36">
        <f>SUMIFS(СВЦЭМ!$C$39:$C$782,СВЦЭМ!$A$39:$A$782,$A139,СВЦЭМ!$B$39:$B$782,B$119)+'СЕТ СН'!$I$12+СВЦЭМ!$D$10+'СЕТ СН'!$I$5-'СЕТ СН'!$I$20</f>
        <v>3647.8648924600002</v>
      </c>
      <c r="C139" s="36">
        <f>SUMIFS(СВЦЭМ!$C$39:$C$782,СВЦЭМ!$A$39:$A$782,$A139,СВЦЭМ!$B$39:$B$782,C$119)+'СЕТ СН'!$I$12+СВЦЭМ!$D$10+'СЕТ СН'!$I$5-'СЕТ СН'!$I$20</f>
        <v>3656.8408522999998</v>
      </c>
      <c r="D139" s="36">
        <f>SUMIFS(СВЦЭМ!$C$39:$C$782,СВЦЭМ!$A$39:$A$782,$A139,СВЦЭМ!$B$39:$B$782,D$119)+'СЕТ СН'!$I$12+СВЦЭМ!$D$10+'СЕТ СН'!$I$5-'СЕТ СН'!$I$20</f>
        <v>3701.1150957299997</v>
      </c>
      <c r="E139" s="36">
        <f>SUMIFS(СВЦЭМ!$C$39:$C$782,СВЦЭМ!$A$39:$A$782,$A139,СВЦЭМ!$B$39:$B$782,E$119)+'СЕТ СН'!$I$12+СВЦЭМ!$D$10+'СЕТ СН'!$I$5-'СЕТ СН'!$I$20</f>
        <v>3715.9082125</v>
      </c>
      <c r="F139" s="36">
        <f>SUMIFS(СВЦЭМ!$C$39:$C$782,СВЦЭМ!$A$39:$A$782,$A139,СВЦЭМ!$B$39:$B$782,F$119)+'СЕТ СН'!$I$12+СВЦЭМ!$D$10+'СЕТ СН'!$I$5-'СЕТ СН'!$I$20</f>
        <v>3707.1270055</v>
      </c>
      <c r="G139" s="36">
        <f>SUMIFS(СВЦЭМ!$C$39:$C$782,СВЦЭМ!$A$39:$A$782,$A139,СВЦЭМ!$B$39:$B$782,G$119)+'СЕТ СН'!$I$12+СВЦЭМ!$D$10+'СЕТ СН'!$I$5-'СЕТ СН'!$I$20</f>
        <v>3685.4440839999997</v>
      </c>
      <c r="H139" s="36">
        <f>SUMIFS(СВЦЭМ!$C$39:$C$782,СВЦЭМ!$A$39:$A$782,$A139,СВЦЭМ!$B$39:$B$782,H$119)+'СЕТ СН'!$I$12+СВЦЭМ!$D$10+'СЕТ СН'!$I$5-'СЕТ СН'!$I$20</f>
        <v>3633.2141942600001</v>
      </c>
      <c r="I139" s="36">
        <f>SUMIFS(СВЦЭМ!$C$39:$C$782,СВЦЭМ!$A$39:$A$782,$A139,СВЦЭМ!$B$39:$B$782,I$119)+'СЕТ СН'!$I$12+СВЦЭМ!$D$10+'СЕТ СН'!$I$5-'СЕТ СН'!$I$20</f>
        <v>3605.8258267599999</v>
      </c>
      <c r="J139" s="36">
        <f>SUMIFS(СВЦЭМ!$C$39:$C$782,СВЦЭМ!$A$39:$A$782,$A139,СВЦЭМ!$B$39:$B$782,J$119)+'СЕТ СН'!$I$12+СВЦЭМ!$D$10+'СЕТ СН'!$I$5-'СЕТ СН'!$I$20</f>
        <v>3593.0376707200003</v>
      </c>
      <c r="K139" s="36">
        <f>SUMIFS(СВЦЭМ!$C$39:$C$782,СВЦЭМ!$A$39:$A$782,$A139,СВЦЭМ!$B$39:$B$782,K$119)+'СЕТ СН'!$I$12+СВЦЭМ!$D$10+'СЕТ СН'!$I$5-'СЕТ СН'!$I$20</f>
        <v>3588.96368097</v>
      </c>
      <c r="L139" s="36">
        <f>SUMIFS(СВЦЭМ!$C$39:$C$782,СВЦЭМ!$A$39:$A$782,$A139,СВЦЭМ!$B$39:$B$782,L$119)+'СЕТ СН'!$I$12+СВЦЭМ!$D$10+'СЕТ СН'!$I$5-'СЕТ СН'!$I$20</f>
        <v>3589.91544307</v>
      </c>
      <c r="M139" s="36">
        <f>SUMIFS(СВЦЭМ!$C$39:$C$782,СВЦЭМ!$A$39:$A$782,$A139,СВЦЭМ!$B$39:$B$782,M$119)+'СЕТ СН'!$I$12+СВЦЭМ!$D$10+'СЕТ СН'!$I$5-'СЕТ СН'!$I$20</f>
        <v>3595.1032028299996</v>
      </c>
      <c r="N139" s="36">
        <f>SUMIFS(СВЦЭМ!$C$39:$C$782,СВЦЭМ!$A$39:$A$782,$A139,СВЦЭМ!$B$39:$B$782,N$119)+'СЕТ СН'!$I$12+СВЦЭМ!$D$10+'СЕТ СН'!$I$5-'СЕТ СН'!$I$20</f>
        <v>3622.74941188</v>
      </c>
      <c r="O139" s="36">
        <f>SUMIFS(СВЦЭМ!$C$39:$C$782,СВЦЭМ!$A$39:$A$782,$A139,СВЦЭМ!$B$39:$B$782,O$119)+'СЕТ СН'!$I$12+СВЦЭМ!$D$10+'СЕТ СН'!$I$5-'СЕТ СН'!$I$20</f>
        <v>3642.9461656399999</v>
      </c>
      <c r="P139" s="36">
        <f>SUMIFS(СВЦЭМ!$C$39:$C$782,СВЦЭМ!$A$39:$A$782,$A139,СВЦЭМ!$B$39:$B$782,P$119)+'СЕТ СН'!$I$12+СВЦЭМ!$D$10+'СЕТ СН'!$I$5-'СЕТ СН'!$I$20</f>
        <v>3640.6790980999999</v>
      </c>
      <c r="Q139" s="36">
        <f>SUMIFS(СВЦЭМ!$C$39:$C$782,СВЦЭМ!$A$39:$A$782,$A139,СВЦЭМ!$B$39:$B$782,Q$119)+'СЕТ СН'!$I$12+СВЦЭМ!$D$10+'СЕТ СН'!$I$5-'СЕТ СН'!$I$20</f>
        <v>3629.11867575</v>
      </c>
      <c r="R139" s="36">
        <f>SUMIFS(СВЦЭМ!$C$39:$C$782,СВЦЭМ!$A$39:$A$782,$A139,СВЦЭМ!$B$39:$B$782,R$119)+'СЕТ СН'!$I$12+СВЦЭМ!$D$10+'СЕТ СН'!$I$5-'СЕТ СН'!$I$20</f>
        <v>3604.04036017</v>
      </c>
      <c r="S139" s="36">
        <f>SUMIFS(СВЦЭМ!$C$39:$C$782,СВЦЭМ!$A$39:$A$782,$A139,СВЦЭМ!$B$39:$B$782,S$119)+'СЕТ СН'!$I$12+СВЦЭМ!$D$10+'СЕТ СН'!$I$5-'СЕТ СН'!$I$20</f>
        <v>3580.8972536399997</v>
      </c>
      <c r="T139" s="36">
        <f>SUMIFS(СВЦЭМ!$C$39:$C$782,СВЦЭМ!$A$39:$A$782,$A139,СВЦЭМ!$B$39:$B$782,T$119)+'СЕТ СН'!$I$12+СВЦЭМ!$D$10+'СЕТ СН'!$I$5-'СЕТ СН'!$I$20</f>
        <v>3575.30810931</v>
      </c>
      <c r="U139" s="36">
        <f>SUMIFS(СВЦЭМ!$C$39:$C$782,СВЦЭМ!$A$39:$A$782,$A139,СВЦЭМ!$B$39:$B$782,U$119)+'СЕТ СН'!$I$12+СВЦЭМ!$D$10+'СЕТ СН'!$I$5-'СЕТ СН'!$I$20</f>
        <v>3588.6710756399998</v>
      </c>
      <c r="V139" s="36">
        <f>SUMIFS(СВЦЭМ!$C$39:$C$782,СВЦЭМ!$A$39:$A$782,$A139,СВЦЭМ!$B$39:$B$782,V$119)+'СЕТ СН'!$I$12+СВЦЭМ!$D$10+'СЕТ СН'!$I$5-'СЕТ СН'!$I$20</f>
        <v>3596.5982084899997</v>
      </c>
      <c r="W139" s="36">
        <f>SUMIFS(СВЦЭМ!$C$39:$C$782,СВЦЭМ!$A$39:$A$782,$A139,СВЦЭМ!$B$39:$B$782,W$119)+'СЕТ СН'!$I$12+СВЦЭМ!$D$10+'СЕТ СН'!$I$5-'СЕТ СН'!$I$20</f>
        <v>3610.94997676</v>
      </c>
      <c r="X139" s="36">
        <f>SUMIFS(СВЦЭМ!$C$39:$C$782,СВЦЭМ!$A$39:$A$782,$A139,СВЦЭМ!$B$39:$B$782,X$119)+'СЕТ СН'!$I$12+СВЦЭМ!$D$10+'СЕТ СН'!$I$5-'СЕТ СН'!$I$20</f>
        <v>3636.2958778399998</v>
      </c>
      <c r="Y139" s="36">
        <f>SUMIFS(СВЦЭМ!$C$39:$C$782,СВЦЭМ!$A$39:$A$782,$A139,СВЦЭМ!$B$39:$B$782,Y$119)+'СЕТ СН'!$I$12+СВЦЭМ!$D$10+'СЕТ СН'!$I$5-'СЕТ СН'!$I$20</f>
        <v>3669.7418001999999</v>
      </c>
    </row>
    <row r="140" spans="1:25" ht="15.75" x14ac:dyDescent="0.2">
      <c r="A140" s="35">
        <f t="shared" si="3"/>
        <v>44582</v>
      </c>
      <c r="B140" s="36">
        <f>SUMIFS(СВЦЭМ!$C$39:$C$782,СВЦЭМ!$A$39:$A$782,$A140,СВЦЭМ!$B$39:$B$782,B$119)+'СЕТ СН'!$I$12+СВЦЭМ!$D$10+'СЕТ СН'!$I$5-'СЕТ СН'!$I$20</f>
        <v>3648.0798750599997</v>
      </c>
      <c r="C140" s="36">
        <f>SUMIFS(СВЦЭМ!$C$39:$C$782,СВЦЭМ!$A$39:$A$782,$A140,СВЦЭМ!$B$39:$B$782,C$119)+'СЕТ СН'!$I$12+СВЦЭМ!$D$10+'СЕТ СН'!$I$5-'СЕТ СН'!$I$20</f>
        <v>3646.9908612199997</v>
      </c>
      <c r="D140" s="36">
        <f>SUMIFS(СВЦЭМ!$C$39:$C$782,СВЦЭМ!$A$39:$A$782,$A140,СВЦЭМ!$B$39:$B$782,D$119)+'СЕТ СН'!$I$12+СВЦЭМ!$D$10+'СЕТ СН'!$I$5-'СЕТ СН'!$I$20</f>
        <v>3669.6990986399996</v>
      </c>
      <c r="E140" s="36">
        <f>SUMIFS(СВЦЭМ!$C$39:$C$782,СВЦЭМ!$A$39:$A$782,$A140,СВЦЭМ!$B$39:$B$782,E$119)+'СЕТ СН'!$I$12+СВЦЭМ!$D$10+'СЕТ СН'!$I$5-'СЕТ СН'!$I$20</f>
        <v>3660.1531693699999</v>
      </c>
      <c r="F140" s="36">
        <f>SUMIFS(СВЦЭМ!$C$39:$C$782,СВЦЭМ!$A$39:$A$782,$A140,СВЦЭМ!$B$39:$B$782,F$119)+'СЕТ СН'!$I$12+СВЦЭМ!$D$10+'СЕТ СН'!$I$5-'СЕТ СН'!$I$20</f>
        <v>3655.8394617699996</v>
      </c>
      <c r="G140" s="36">
        <f>SUMIFS(СВЦЭМ!$C$39:$C$782,СВЦЭМ!$A$39:$A$782,$A140,СВЦЭМ!$B$39:$B$782,G$119)+'СЕТ СН'!$I$12+СВЦЭМ!$D$10+'СЕТ СН'!$I$5-'СЕТ СН'!$I$20</f>
        <v>3647.6405784799999</v>
      </c>
      <c r="H140" s="36">
        <f>SUMIFS(СВЦЭМ!$C$39:$C$782,СВЦЭМ!$A$39:$A$782,$A140,СВЦЭМ!$B$39:$B$782,H$119)+'СЕТ СН'!$I$12+СВЦЭМ!$D$10+'СЕТ СН'!$I$5-'СЕТ СН'!$I$20</f>
        <v>3606.06127294</v>
      </c>
      <c r="I140" s="36">
        <f>SUMIFS(СВЦЭМ!$C$39:$C$782,СВЦЭМ!$A$39:$A$782,$A140,СВЦЭМ!$B$39:$B$782,I$119)+'СЕТ СН'!$I$12+СВЦЭМ!$D$10+'СЕТ СН'!$I$5-'СЕТ СН'!$I$20</f>
        <v>3614.3777454800002</v>
      </c>
      <c r="J140" s="36">
        <f>SUMIFS(СВЦЭМ!$C$39:$C$782,СВЦЭМ!$A$39:$A$782,$A140,СВЦЭМ!$B$39:$B$782,J$119)+'СЕТ СН'!$I$12+СВЦЭМ!$D$10+'СЕТ СН'!$I$5-'СЕТ СН'!$I$20</f>
        <v>3610.9190545599999</v>
      </c>
      <c r="K140" s="36">
        <f>SUMIFS(СВЦЭМ!$C$39:$C$782,СВЦЭМ!$A$39:$A$782,$A140,СВЦЭМ!$B$39:$B$782,K$119)+'СЕТ СН'!$I$12+СВЦЭМ!$D$10+'СЕТ СН'!$I$5-'СЕТ СН'!$I$20</f>
        <v>3580.1583101300002</v>
      </c>
      <c r="L140" s="36">
        <f>SUMIFS(СВЦЭМ!$C$39:$C$782,СВЦЭМ!$A$39:$A$782,$A140,СВЦЭМ!$B$39:$B$782,L$119)+'СЕТ СН'!$I$12+СВЦЭМ!$D$10+'СЕТ СН'!$I$5-'СЕТ СН'!$I$20</f>
        <v>3580.14612188</v>
      </c>
      <c r="M140" s="36">
        <f>SUMIFS(СВЦЭМ!$C$39:$C$782,СВЦЭМ!$A$39:$A$782,$A140,СВЦЭМ!$B$39:$B$782,M$119)+'СЕТ СН'!$I$12+СВЦЭМ!$D$10+'СЕТ СН'!$I$5-'СЕТ СН'!$I$20</f>
        <v>3605.5317803799999</v>
      </c>
      <c r="N140" s="36">
        <f>SUMIFS(СВЦЭМ!$C$39:$C$782,СВЦЭМ!$A$39:$A$782,$A140,СВЦЭМ!$B$39:$B$782,N$119)+'СЕТ СН'!$I$12+СВЦЭМ!$D$10+'СЕТ СН'!$I$5-'СЕТ СН'!$I$20</f>
        <v>3628.9879769700001</v>
      </c>
      <c r="O140" s="36">
        <f>SUMIFS(СВЦЭМ!$C$39:$C$782,СВЦЭМ!$A$39:$A$782,$A140,СВЦЭМ!$B$39:$B$782,O$119)+'СЕТ СН'!$I$12+СВЦЭМ!$D$10+'СЕТ СН'!$I$5-'СЕТ СН'!$I$20</f>
        <v>3662.5570761600002</v>
      </c>
      <c r="P140" s="36">
        <f>SUMIFS(СВЦЭМ!$C$39:$C$782,СВЦЭМ!$A$39:$A$782,$A140,СВЦЭМ!$B$39:$B$782,P$119)+'СЕТ СН'!$I$12+СВЦЭМ!$D$10+'СЕТ СН'!$I$5-'СЕТ СН'!$I$20</f>
        <v>3660.1251728099996</v>
      </c>
      <c r="Q140" s="36">
        <f>SUMIFS(СВЦЭМ!$C$39:$C$782,СВЦЭМ!$A$39:$A$782,$A140,СВЦЭМ!$B$39:$B$782,Q$119)+'СЕТ СН'!$I$12+СВЦЭМ!$D$10+'СЕТ СН'!$I$5-'СЕТ СН'!$I$20</f>
        <v>3648.5160834500002</v>
      </c>
      <c r="R140" s="36">
        <f>SUMIFS(СВЦЭМ!$C$39:$C$782,СВЦЭМ!$A$39:$A$782,$A140,СВЦЭМ!$B$39:$B$782,R$119)+'СЕТ СН'!$I$12+СВЦЭМ!$D$10+'СЕТ СН'!$I$5-'СЕТ СН'!$I$20</f>
        <v>3627.8073801299997</v>
      </c>
      <c r="S140" s="36">
        <f>SUMIFS(СВЦЭМ!$C$39:$C$782,СВЦЭМ!$A$39:$A$782,$A140,СВЦЭМ!$B$39:$B$782,S$119)+'СЕТ СН'!$I$12+СВЦЭМ!$D$10+'СЕТ СН'!$I$5-'СЕТ СН'!$I$20</f>
        <v>3588.3624575899998</v>
      </c>
      <c r="T140" s="36">
        <f>SUMIFS(СВЦЭМ!$C$39:$C$782,СВЦЭМ!$A$39:$A$782,$A140,СВЦЭМ!$B$39:$B$782,T$119)+'СЕТ СН'!$I$12+СВЦЭМ!$D$10+'СЕТ СН'!$I$5-'СЕТ СН'!$I$20</f>
        <v>3573.8694705500002</v>
      </c>
      <c r="U140" s="36">
        <f>SUMIFS(СВЦЭМ!$C$39:$C$782,СВЦЭМ!$A$39:$A$782,$A140,СВЦЭМ!$B$39:$B$782,U$119)+'СЕТ СН'!$I$12+СВЦЭМ!$D$10+'СЕТ СН'!$I$5-'СЕТ СН'!$I$20</f>
        <v>3582.5221191000001</v>
      </c>
      <c r="V140" s="36">
        <f>SUMIFS(СВЦЭМ!$C$39:$C$782,СВЦЭМ!$A$39:$A$782,$A140,СВЦЭМ!$B$39:$B$782,V$119)+'СЕТ СН'!$I$12+СВЦЭМ!$D$10+'СЕТ СН'!$I$5-'СЕТ СН'!$I$20</f>
        <v>3587.4785774299999</v>
      </c>
      <c r="W140" s="36">
        <f>SUMIFS(СВЦЭМ!$C$39:$C$782,СВЦЭМ!$A$39:$A$782,$A140,СВЦЭМ!$B$39:$B$782,W$119)+'СЕТ СН'!$I$12+СВЦЭМ!$D$10+'СЕТ СН'!$I$5-'СЕТ СН'!$I$20</f>
        <v>3611.4147100800001</v>
      </c>
      <c r="X140" s="36">
        <f>SUMIFS(СВЦЭМ!$C$39:$C$782,СВЦЭМ!$A$39:$A$782,$A140,СВЦЭМ!$B$39:$B$782,X$119)+'СЕТ СН'!$I$12+СВЦЭМ!$D$10+'СЕТ СН'!$I$5-'СЕТ СН'!$I$20</f>
        <v>3635.71191069</v>
      </c>
      <c r="Y140" s="36">
        <f>SUMIFS(СВЦЭМ!$C$39:$C$782,СВЦЭМ!$A$39:$A$782,$A140,СВЦЭМ!$B$39:$B$782,Y$119)+'СЕТ СН'!$I$12+СВЦЭМ!$D$10+'СЕТ СН'!$I$5-'СЕТ СН'!$I$20</f>
        <v>3675.27014968</v>
      </c>
    </row>
    <row r="141" spans="1:25" ht="15.75" x14ac:dyDescent="0.2">
      <c r="A141" s="35">
        <f t="shared" si="3"/>
        <v>44583</v>
      </c>
      <c r="B141" s="36">
        <f>SUMIFS(СВЦЭМ!$C$39:$C$782,СВЦЭМ!$A$39:$A$782,$A141,СВЦЭМ!$B$39:$B$782,B$119)+'СЕТ СН'!$I$12+СВЦЭМ!$D$10+'СЕТ СН'!$I$5-'СЕТ СН'!$I$20</f>
        <v>3699.6318097200001</v>
      </c>
      <c r="C141" s="36">
        <f>SUMIFS(СВЦЭМ!$C$39:$C$782,СВЦЭМ!$A$39:$A$782,$A141,СВЦЭМ!$B$39:$B$782,C$119)+'СЕТ СН'!$I$12+СВЦЭМ!$D$10+'СЕТ СН'!$I$5-'СЕТ СН'!$I$20</f>
        <v>3707.1756790299996</v>
      </c>
      <c r="D141" s="36">
        <f>SUMIFS(СВЦЭМ!$C$39:$C$782,СВЦЭМ!$A$39:$A$782,$A141,СВЦЭМ!$B$39:$B$782,D$119)+'СЕТ СН'!$I$12+СВЦЭМ!$D$10+'СЕТ СН'!$I$5-'СЕТ СН'!$I$20</f>
        <v>3724.6801604699999</v>
      </c>
      <c r="E141" s="36">
        <f>SUMIFS(СВЦЭМ!$C$39:$C$782,СВЦЭМ!$A$39:$A$782,$A141,СВЦЭМ!$B$39:$B$782,E$119)+'СЕТ СН'!$I$12+СВЦЭМ!$D$10+'СЕТ СН'!$I$5-'СЕТ СН'!$I$20</f>
        <v>3735.6493697999999</v>
      </c>
      <c r="F141" s="36">
        <f>SUMIFS(СВЦЭМ!$C$39:$C$782,СВЦЭМ!$A$39:$A$782,$A141,СВЦЭМ!$B$39:$B$782,F$119)+'СЕТ СН'!$I$12+СВЦЭМ!$D$10+'СЕТ СН'!$I$5-'СЕТ СН'!$I$20</f>
        <v>3731.9040144099999</v>
      </c>
      <c r="G141" s="36">
        <f>SUMIFS(СВЦЭМ!$C$39:$C$782,СВЦЭМ!$A$39:$A$782,$A141,СВЦЭМ!$B$39:$B$782,G$119)+'СЕТ СН'!$I$12+СВЦЭМ!$D$10+'СЕТ СН'!$I$5-'СЕТ СН'!$I$20</f>
        <v>3721.0675514</v>
      </c>
      <c r="H141" s="36">
        <f>SUMIFS(СВЦЭМ!$C$39:$C$782,СВЦЭМ!$A$39:$A$782,$A141,СВЦЭМ!$B$39:$B$782,H$119)+'СЕТ СН'!$I$12+СВЦЭМ!$D$10+'СЕТ СН'!$I$5-'СЕТ СН'!$I$20</f>
        <v>3660.4026255399999</v>
      </c>
      <c r="I141" s="36">
        <f>SUMIFS(СВЦЭМ!$C$39:$C$782,СВЦЭМ!$A$39:$A$782,$A141,СВЦЭМ!$B$39:$B$782,I$119)+'СЕТ СН'!$I$12+СВЦЭМ!$D$10+'СЕТ СН'!$I$5-'СЕТ СН'!$I$20</f>
        <v>3637.7505390400001</v>
      </c>
      <c r="J141" s="36">
        <f>SUMIFS(СВЦЭМ!$C$39:$C$782,СВЦЭМ!$A$39:$A$782,$A141,СВЦЭМ!$B$39:$B$782,J$119)+'СЕТ СН'!$I$12+СВЦЭМ!$D$10+'СЕТ СН'!$I$5-'СЕТ СН'!$I$20</f>
        <v>3596.4234918299999</v>
      </c>
      <c r="K141" s="36">
        <f>SUMIFS(СВЦЭМ!$C$39:$C$782,СВЦЭМ!$A$39:$A$782,$A141,СВЦЭМ!$B$39:$B$782,K$119)+'СЕТ СН'!$I$12+СВЦЭМ!$D$10+'СЕТ СН'!$I$5-'СЕТ СН'!$I$20</f>
        <v>3580.61620507</v>
      </c>
      <c r="L141" s="36">
        <f>SUMIFS(СВЦЭМ!$C$39:$C$782,СВЦЭМ!$A$39:$A$782,$A141,СВЦЭМ!$B$39:$B$782,L$119)+'СЕТ СН'!$I$12+СВЦЭМ!$D$10+'СЕТ СН'!$I$5-'СЕТ СН'!$I$20</f>
        <v>3585.0768070699996</v>
      </c>
      <c r="M141" s="36">
        <f>SUMIFS(СВЦЭМ!$C$39:$C$782,СВЦЭМ!$A$39:$A$782,$A141,СВЦЭМ!$B$39:$B$782,M$119)+'СЕТ СН'!$I$12+СВЦЭМ!$D$10+'СЕТ СН'!$I$5-'СЕТ СН'!$I$20</f>
        <v>3587.7970272299999</v>
      </c>
      <c r="N141" s="36">
        <f>SUMIFS(СВЦЭМ!$C$39:$C$782,СВЦЭМ!$A$39:$A$782,$A141,СВЦЭМ!$B$39:$B$782,N$119)+'СЕТ СН'!$I$12+СВЦЭМ!$D$10+'СЕТ СН'!$I$5-'СЕТ СН'!$I$20</f>
        <v>3609.8818116100001</v>
      </c>
      <c r="O141" s="36">
        <f>SUMIFS(СВЦЭМ!$C$39:$C$782,СВЦЭМ!$A$39:$A$782,$A141,СВЦЭМ!$B$39:$B$782,O$119)+'СЕТ СН'!$I$12+СВЦЭМ!$D$10+'СЕТ СН'!$I$5-'СЕТ СН'!$I$20</f>
        <v>3653.4457207</v>
      </c>
      <c r="P141" s="36">
        <f>SUMIFS(СВЦЭМ!$C$39:$C$782,СВЦЭМ!$A$39:$A$782,$A141,СВЦЭМ!$B$39:$B$782,P$119)+'СЕТ СН'!$I$12+СВЦЭМ!$D$10+'СЕТ СН'!$I$5-'СЕТ СН'!$I$20</f>
        <v>3662.7738188399999</v>
      </c>
      <c r="Q141" s="36">
        <f>SUMIFS(СВЦЭМ!$C$39:$C$782,СВЦЭМ!$A$39:$A$782,$A141,СВЦЭМ!$B$39:$B$782,Q$119)+'СЕТ СН'!$I$12+СВЦЭМ!$D$10+'СЕТ СН'!$I$5-'СЕТ СН'!$I$20</f>
        <v>3656.2635787700001</v>
      </c>
      <c r="R141" s="36">
        <f>SUMIFS(СВЦЭМ!$C$39:$C$782,СВЦЭМ!$A$39:$A$782,$A141,СВЦЭМ!$B$39:$B$782,R$119)+'СЕТ СН'!$I$12+СВЦЭМ!$D$10+'СЕТ СН'!$I$5-'СЕТ СН'!$I$20</f>
        <v>3628.37383864</v>
      </c>
      <c r="S141" s="36">
        <f>SUMIFS(СВЦЭМ!$C$39:$C$782,СВЦЭМ!$A$39:$A$782,$A141,СВЦЭМ!$B$39:$B$782,S$119)+'СЕТ СН'!$I$12+СВЦЭМ!$D$10+'СЕТ СН'!$I$5-'СЕТ СН'!$I$20</f>
        <v>3581.8960333</v>
      </c>
      <c r="T141" s="36">
        <f>SUMIFS(СВЦЭМ!$C$39:$C$782,СВЦЭМ!$A$39:$A$782,$A141,СВЦЭМ!$B$39:$B$782,T$119)+'СЕТ СН'!$I$12+СВЦЭМ!$D$10+'СЕТ СН'!$I$5-'СЕТ СН'!$I$20</f>
        <v>3577.2358858600001</v>
      </c>
      <c r="U141" s="36">
        <f>SUMIFS(СВЦЭМ!$C$39:$C$782,СВЦЭМ!$A$39:$A$782,$A141,СВЦЭМ!$B$39:$B$782,U$119)+'СЕТ СН'!$I$12+СВЦЭМ!$D$10+'СЕТ СН'!$I$5-'СЕТ СН'!$I$20</f>
        <v>3592.0490954500001</v>
      </c>
      <c r="V141" s="36">
        <f>SUMIFS(СВЦЭМ!$C$39:$C$782,СВЦЭМ!$A$39:$A$782,$A141,СВЦЭМ!$B$39:$B$782,V$119)+'СЕТ СН'!$I$12+СВЦЭМ!$D$10+'СЕТ СН'!$I$5-'СЕТ СН'!$I$20</f>
        <v>3600.9771513400001</v>
      </c>
      <c r="W141" s="36">
        <f>SUMIFS(СВЦЭМ!$C$39:$C$782,СВЦЭМ!$A$39:$A$782,$A141,СВЦЭМ!$B$39:$B$782,W$119)+'СЕТ СН'!$I$12+СВЦЭМ!$D$10+'СЕТ СН'!$I$5-'СЕТ СН'!$I$20</f>
        <v>3609.7923527599996</v>
      </c>
      <c r="X141" s="36">
        <f>SUMIFS(СВЦЭМ!$C$39:$C$782,СВЦЭМ!$A$39:$A$782,$A141,СВЦЭМ!$B$39:$B$782,X$119)+'СЕТ СН'!$I$12+СВЦЭМ!$D$10+'СЕТ СН'!$I$5-'СЕТ СН'!$I$20</f>
        <v>3642.86124036</v>
      </c>
      <c r="Y141" s="36">
        <f>SUMIFS(СВЦЭМ!$C$39:$C$782,СВЦЭМ!$A$39:$A$782,$A141,СВЦЭМ!$B$39:$B$782,Y$119)+'СЕТ СН'!$I$12+СВЦЭМ!$D$10+'СЕТ СН'!$I$5-'СЕТ СН'!$I$20</f>
        <v>3674.1999713300002</v>
      </c>
    </row>
    <row r="142" spans="1:25" ht="15.75" x14ac:dyDescent="0.2">
      <c r="A142" s="35">
        <f t="shared" si="3"/>
        <v>44584</v>
      </c>
      <c r="B142" s="36">
        <f>SUMIFS(СВЦЭМ!$C$39:$C$782,СВЦЭМ!$A$39:$A$782,$A142,СВЦЭМ!$B$39:$B$782,B$119)+'СЕТ СН'!$I$12+СВЦЭМ!$D$10+'СЕТ СН'!$I$5-'СЕТ СН'!$I$20</f>
        <v>3712.9198060899998</v>
      </c>
      <c r="C142" s="36">
        <f>SUMIFS(СВЦЭМ!$C$39:$C$782,СВЦЭМ!$A$39:$A$782,$A142,СВЦЭМ!$B$39:$B$782,C$119)+'СЕТ СН'!$I$12+СВЦЭМ!$D$10+'СЕТ СН'!$I$5-'СЕТ СН'!$I$20</f>
        <v>3732.7199766100002</v>
      </c>
      <c r="D142" s="36">
        <f>SUMIFS(СВЦЭМ!$C$39:$C$782,СВЦЭМ!$A$39:$A$782,$A142,СВЦЭМ!$B$39:$B$782,D$119)+'СЕТ СН'!$I$12+СВЦЭМ!$D$10+'СЕТ СН'!$I$5-'СЕТ СН'!$I$20</f>
        <v>3740.6872749100003</v>
      </c>
      <c r="E142" s="36">
        <f>SUMIFS(СВЦЭМ!$C$39:$C$782,СВЦЭМ!$A$39:$A$782,$A142,СВЦЭМ!$B$39:$B$782,E$119)+'СЕТ СН'!$I$12+СВЦЭМ!$D$10+'СЕТ СН'!$I$5-'СЕТ СН'!$I$20</f>
        <v>3739.7246999600002</v>
      </c>
      <c r="F142" s="36">
        <f>SUMIFS(СВЦЭМ!$C$39:$C$782,СВЦЭМ!$A$39:$A$782,$A142,СВЦЭМ!$B$39:$B$782,F$119)+'СЕТ СН'!$I$12+СВЦЭМ!$D$10+'СЕТ СН'!$I$5-'СЕТ СН'!$I$20</f>
        <v>3752.1918690399998</v>
      </c>
      <c r="G142" s="36">
        <f>SUMIFS(СВЦЭМ!$C$39:$C$782,СВЦЭМ!$A$39:$A$782,$A142,СВЦЭМ!$B$39:$B$782,G$119)+'СЕТ СН'!$I$12+СВЦЭМ!$D$10+'СЕТ СН'!$I$5-'СЕТ СН'!$I$20</f>
        <v>3742.1667242799999</v>
      </c>
      <c r="H142" s="36">
        <f>SUMIFS(СВЦЭМ!$C$39:$C$782,СВЦЭМ!$A$39:$A$782,$A142,СВЦЭМ!$B$39:$B$782,H$119)+'СЕТ СН'!$I$12+СВЦЭМ!$D$10+'СЕТ СН'!$I$5-'СЕТ СН'!$I$20</f>
        <v>3702.9007032499999</v>
      </c>
      <c r="I142" s="36">
        <f>SUMIFS(СВЦЭМ!$C$39:$C$782,СВЦЭМ!$A$39:$A$782,$A142,СВЦЭМ!$B$39:$B$782,I$119)+'СЕТ СН'!$I$12+СВЦЭМ!$D$10+'СЕТ СН'!$I$5-'СЕТ СН'!$I$20</f>
        <v>3689.0681718199999</v>
      </c>
      <c r="J142" s="36">
        <f>SUMIFS(СВЦЭМ!$C$39:$C$782,СВЦЭМ!$A$39:$A$782,$A142,СВЦЭМ!$B$39:$B$782,J$119)+'СЕТ СН'!$I$12+СВЦЭМ!$D$10+'СЕТ СН'!$I$5-'СЕТ СН'!$I$20</f>
        <v>3631.2806155799999</v>
      </c>
      <c r="K142" s="36">
        <f>SUMIFS(СВЦЭМ!$C$39:$C$782,СВЦЭМ!$A$39:$A$782,$A142,СВЦЭМ!$B$39:$B$782,K$119)+'СЕТ СН'!$I$12+СВЦЭМ!$D$10+'СЕТ СН'!$I$5-'СЕТ СН'!$I$20</f>
        <v>3619.5364948599999</v>
      </c>
      <c r="L142" s="36">
        <f>SUMIFS(СВЦЭМ!$C$39:$C$782,СВЦЭМ!$A$39:$A$782,$A142,СВЦЭМ!$B$39:$B$782,L$119)+'СЕТ СН'!$I$12+СВЦЭМ!$D$10+'СЕТ СН'!$I$5-'СЕТ СН'!$I$20</f>
        <v>3629.56793681</v>
      </c>
      <c r="M142" s="36">
        <f>SUMIFS(СВЦЭМ!$C$39:$C$782,СВЦЭМ!$A$39:$A$782,$A142,СВЦЭМ!$B$39:$B$782,M$119)+'СЕТ СН'!$I$12+СВЦЭМ!$D$10+'СЕТ СН'!$I$5-'СЕТ СН'!$I$20</f>
        <v>3622.76960177</v>
      </c>
      <c r="N142" s="36">
        <f>SUMIFS(СВЦЭМ!$C$39:$C$782,СВЦЭМ!$A$39:$A$782,$A142,СВЦЭМ!$B$39:$B$782,N$119)+'СЕТ СН'!$I$12+СВЦЭМ!$D$10+'СЕТ СН'!$I$5-'СЕТ СН'!$I$20</f>
        <v>3666.4751049799997</v>
      </c>
      <c r="O142" s="36">
        <f>SUMIFS(СВЦЭМ!$C$39:$C$782,СВЦЭМ!$A$39:$A$782,$A142,СВЦЭМ!$B$39:$B$782,O$119)+'СЕТ СН'!$I$12+СВЦЭМ!$D$10+'СЕТ СН'!$I$5-'СЕТ СН'!$I$20</f>
        <v>3703.87022445</v>
      </c>
      <c r="P142" s="36">
        <f>SUMIFS(СВЦЭМ!$C$39:$C$782,СВЦЭМ!$A$39:$A$782,$A142,СВЦЭМ!$B$39:$B$782,P$119)+'СЕТ СН'!$I$12+СВЦЭМ!$D$10+'СЕТ СН'!$I$5-'СЕТ СН'!$I$20</f>
        <v>3695.9882207800001</v>
      </c>
      <c r="Q142" s="36">
        <f>SUMIFS(СВЦЭМ!$C$39:$C$782,СВЦЭМ!$A$39:$A$782,$A142,СВЦЭМ!$B$39:$B$782,Q$119)+'СЕТ СН'!$I$12+СВЦЭМ!$D$10+'СЕТ СН'!$I$5-'СЕТ СН'!$I$20</f>
        <v>3700.39847891</v>
      </c>
      <c r="R142" s="36">
        <f>SUMIFS(СВЦЭМ!$C$39:$C$782,СВЦЭМ!$A$39:$A$782,$A142,СВЦЭМ!$B$39:$B$782,R$119)+'СЕТ СН'!$I$12+СВЦЭМ!$D$10+'СЕТ СН'!$I$5-'СЕТ СН'!$I$20</f>
        <v>3684.8819845099997</v>
      </c>
      <c r="S142" s="36">
        <f>SUMIFS(СВЦЭМ!$C$39:$C$782,СВЦЭМ!$A$39:$A$782,$A142,СВЦЭМ!$B$39:$B$782,S$119)+'СЕТ СН'!$I$12+СВЦЭМ!$D$10+'СЕТ СН'!$I$5-'СЕТ СН'!$I$20</f>
        <v>3623.6955637199999</v>
      </c>
      <c r="T142" s="36">
        <f>SUMIFS(СВЦЭМ!$C$39:$C$782,СВЦЭМ!$A$39:$A$782,$A142,СВЦЭМ!$B$39:$B$782,T$119)+'СЕТ СН'!$I$12+СВЦЭМ!$D$10+'СЕТ СН'!$I$5-'СЕТ СН'!$I$20</f>
        <v>3605.2689060100001</v>
      </c>
      <c r="U142" s="36">
        <f>SUMIFS(СВЦЭМ!$C$39:$C$782,СВЦЭМ!$A$39:$A$782,$A142,СВЦЭМ!$B$39:$B$782,U$119)+'СЕТ СН'!$I$12+СВЦЭМ!$D$10+'СЕТ СН'!$I$5-'СЕТ СН'!$I$20</f>
        <v>3625.2310471999999</v>
      </c>
      <c r="V142" s="36">
        <f>SUMIFS(СВЦЭМ!$C$39:$C$782,СВЦЭМ!$A$39:$A$782,$A142,СВЦЭМ!$B$39:$B$782,V$119)+'СЕТ СН'!$I$12+СВЦЭМ!$D$10+'СЕТ СН'!$I$5-'СЕТ СН'!$I$20</f>
        <v>3650.2329384200002</v>
      </c>
      <c r="W142" s="36">
        <f>SUMIFS(СВЦЭМ!$C$39:$C$782,СВЦЭМ!$A$39:$A$782,$A142,СВЦЭМ!$B$39:$B$782,W$119)+'СЕТ СН'!$I$12+СВЦЭМ!$D$10+'СЕТ СН'!$I$5-'СЕТ СН'!$I$20</f>
        <v>3655.50450701</v>
      </c>
      <c r="X142" s="36">
        <f>SUMIFS(СВЦЭМ!$C$39:$C$782,СВЦЭМ!$A$39:$A$782,$A142,СВЦЭМ!$B$39:$B$782,X$119)+'СЕТ СН'!$I$12+СВЦЭМ!$D$10+'СЕТ СН'!$I$5-'СЕТ СН'!$I$20</f>
        <v>3693.88316867</v>
      </c>
      <c r="Y142" s="36">
        <f>SUMIFS(СВЦЭМ!$C$39:$C$782,СВЦЭМ!$A$39:$A$782,$A142,СВЦЭМ!$B$39:$B$782,Y$119)+'СЕТ СН'!$I$12+СВЦЭМ!$D$10+'СЕТ СН'!$I$5-'СЕТ СН'!$I$20</f>
        <v>3721.2752493099997</v>
      </c>
    </row>
    <row r="143" spans="1:25" ht="15.75" x14ac:dyDescent="0.2">
      <c r="A143" s="35">
        <f t="shared" si="3"/>
        <v>44585</v>
      </c>
      <c r="B143" s="36">
        <f>SUMIFS(СВЦЭМ!$C$39:$C$782,СВЦЭМ!$A$39:$A$782,$A143,СВЦЭМ!$B$39:$B$782,B$119)+'СЕТ СН'!$I$12+СВЦЭМ!$D$10+'СЕТ СН'!$I$5-'СЕТ СН'!$I$20</f>
        <v>3755.3116548799999</v>
      </c>
      <c r="C143" s="36">
        <f>SUMIFS(СВЦЭМ!$C$39:$C$782,СВЦЭМ!$A$39:$A$782,$A143,СВЦЭМ!$B$39:$B$782,C$119)+'СЕТ СН'!$I$12+СВЦЭМ!$D$10+'СЕТ СН'!$I$5-'СЕТ СН'!$I$20</f>
        <v>3741.7931909099998</v>
      </c>
      <c r="D143" s="36">
        <f>SUMIFS(СВЦЭМ!$C$39:$C$782,СВЦЭМ!$A$39:$A$782,$A143,СВЦЭМ!$B$39:$B$782,D$119)+'СЕТ СН'!$I$12+СВЦЭМ!$D$10+'СЕТ СН'!$I$5-'СЕТ СН'!$I$20</f>
        <v>3735.81034421</v>
      </c>
      <c r="E143" s="36">
        <f>SUMIFS(СВЦЭМ!$C$39:$C$782,СВЦЭМ!$A$39:$A$782,$A143,СВЦЭМ!$B$39:$B$782,E$119)+'СЕТ СН'!$I$12+СВЦЭМ!$D$10+'СЕТ СН'!$I$5-'СЕТ СН'!$I$20</f>
        <v>3734.0952613700001</v>
      </c>
      <c r="F143" s="36">
        <f>SUMIFS(СВЦЭМ!$C$39:$C$782,СВЦЭМ!$A$39:$A$782,$A143,СВЦЭМ!$B$39:$B$782,F$119)+'СЕТ СН'!$I$12+СВЦЭМ!$D$10+'СЕТ СН'!$I$5-'СЕТ СН'!$I$20</f>
        <v>3728.4039172799999</v>
      </c>
      <c r="G143" s="36">
        <f>SUMIFS(СВЦЭМ!$C$39:$C$782,СВЦЭМ!$A$39:$A$782,$A143,СВЦЭМ!$B$39:$B$782,G$119)+'СЕТ СН'!$I$12+СВЦЭМ!$D$10+'СЕТ СН'!$I$5-'СЕТ СН'!$I$20</f>
        <v>3694.55001816</v>
      </c>
      <c r="H143" s="36">
        <f>SUMIFS(СВЦЭМ!$C$39:$C$782,СВЦЭМ!$A$39:$A$782,$A143,СВЦЭМ!$B$39:$B$782,H$119)+'СЕТ СН'!$I$12+СВЦЭМ!$D$10+'СЕТ СН'!$I$5-'СЕТ СН'!$I$20</f>
        <v>3634.9726459599997</v>
      </c>
      <c r="I143" s="36">
        <f>SUMIFS(СВЦЭМ!$C$39:$C$782,СВЦЭМ!$A$39:$A$782,$A143,СВЦЭМ!$B$39:$B$782,I$119)+'СЕТ СН'!$I$12+СВЦЭМ!$D$10+'СЕТ СН'!$I$5-'СЕТ СН'!$I$20</f>
        <v>3629.5466763599998</v>
      </c>
      <c r="J143" s="36">
        <f>SUMIFS(СВЦЭМ!$C$39:$C$782,СВЦЭМ!$A$39:$A$782,$A143,СВЦЭМ!$B$39:$B$782,J$119)+'СЕТ СН'!$I$12+СВЦЭМ!$D$10+'СЕТ СН'!$I$5-'СЕТ СН'!$I$20</f>
        <v>3620.9602731300001</v>
      </c>
      <c r="K143" s="36">
        <f>SUMIFS(СВЦЭМ!$C$39:$C$782,СВЦЭМ!$A$39:$A$782,$A143,СВЦЭМ!$B$39:$B$782,K$119)+'СЕТ СН'!$I$12+СВЦЭМ!$D$10+'СЕТ СН'!$I$5-'СЕТ СН'!$I$20</f>
        <v>3630.4258760100001</v>
      </c>
      <c r="L143" s="36">
        <f>SUMIFS(СВЦЭМ!$C$39:$C$782,СВЦЭМ!$A$39:$A$782,$A143,СВЦЭМ!$B$39:$B$782,L$119)+'СЕТ СН'!$I$12+СВЦЭМ!$D$10+'СЕТ СН'!$I$5-'СЕТ СН'!$I$20</f>
        <v>3641.32871075</v>
      </c>
      <c r="M143" s="36">
        <f>SUMIFS(СВЦЭМ!$C$39:$C$782,СВЦЭМ!$A$39:$A$782,$A143,СВЦЭМ!$B$39:$B$782,M$119)+'СЕТ СН'!$I$12+СВЦЭМ!$D$10+'СЕТ СН'!$I$5-'СЕТ СН'!$I$20</f>
        <v>3651.0285195899996</v>
      </c>
      <c r="N143" s="36">
        <f>SUMIFS(СВЦЭМ!$C$39:$C$782,СВЦЭМ!$A$39:$A$782,$A143,СВЦЭМ!$B$39:$B$782,N$119)+'СЕТ СН'!$I$12+СВЦЭМ!$D$10+'СЕТ СН'!$I$5-'СЕТ СН'!$I$20</f>
        <v>3668.1114466399999</v>
      </c>
      <c r="O143" s="36">
        <f>SUMIFS(СВЦЭМ!$C$39:$C$782,СВЦЭМ!$A$39:$A$782,$A143,СВЦЭМ!$B$39:$B$782,O$119)+'СЕТ СН'!$I$12+СВЦЭМ!$D$10+'СЕТ СН'!$I$5-'СЕТ СН'!$I$20</f>
        <v>3707.7855927999999</v>
      </c>
      <c r="P143" s="36">
        <f>SUMIFS(СВЦЭМ!$C$39:$C$782,СВЦЭМ!$A$39:$A$782,$A143,СВЦЭМ!$B$39:$B$782,P$119)+'СЕТ СН'!$I$12+СВЦЭМ!$D$10+'СЕТ СН'!$I$5-'СЕТ СН'!$I$20</f>
        <v>3709.9454774199999</v>
      </c>
      <c r="Q143" s="36">
        <f>SUMIFS(СВЦЭМ!$C$39:$C$782,СВЦЭМ!$A$39:$A$782,$A143,СВЦЭМ!$B$39:$B$782,Q$119)+'СЕТ СН'!$I$12+СВЦЭМ!$D$10+'СЕТ СН'!$I$5-'СЕТ СН'!$I$20</f>
        <v>3714.7701452800002</v>
      </c>
      <c r="R143" s="36">
        <f>SUMIFS(СВЦЭМ!$C$39:$C$782,СВЦЭМ!$A$39:$A$782,$A143,СВЦЭМ!$B$39:$B$782,R$119)+'СЕТ СН'!$I$12+СВЦЭМ!$D$10+'СЕТ СН'!$I$5-'СЕТ СН'!$I$20</f>
        <v>3676.6205025700001</v>
      </c>
      <c r="S143" s="36">
        <f>SUMIFS(СВЦЭМ!$C$39:$C$782,СВЦЭМ!$A$39:$A$782,$A143,СВЦЭМ!$B$39:$B$782,S$119)+'СЕТ СН'!$I$12+СВЦЭМ!$D$10+'СЕТ СН'!$I$5-'СЕТ СН'!$I$20</f>
        <v>3629.71285094</v>
      </c>
      <c r="T143" s="36">
        <f>SUMIFS(СВЦЭМ!$C$39:$C$782,СВЦЭМ!$A$39:$A$782,$A143,СВЦЭМ!$B$39:$B$782,T$119)+'СЕТ СН'!$I$12+СВЦЭМ!$D$10+'СЕТ СН'!$I$5-'СЕТ СН'!$I$20</f>
        <v>3624.1970338000001</v>
      </c>
      <c r="U143" s="36">
        <f>SUMIFS(СВЦЭМ!$C$39:$C$782,СВЦЭМ!$A$39:$A$782,$A143,СВЦЭМ!$B$39:$B$782,U$119)+'СЕТ СН'!$I$12+СВЦЭМ!$D$10+'СЕТ СН'!$I$5-'СЕТ СН'!$I$20</f>
        <v>3632.1452232199999</v>
      </c>
      <c r="V143" s="36">
        <f>SUMIFS(СВЦЭМ!$C$39:$C$782,СВЦЭМ!$A$39:$A$782,$A143,СВЦЭМ!$B$39:$B$782,V$119)+'СЕТ СН'!$I$12+СВЦЭМ!$D$10+'СЕТ СН'!$I$5-'СЕТ СН'!$I$20</f>
        <v>3649.23005595</v>
      </c>
      <c r="W143" s="36">
        <f>SUMIFS(СВЦЭМ!$C$39:$C$782,СВЦЭМ!$A$39:$A$782,$A143,СВЦЭМ!$B$39:$B$782,W$119)+'СЕТ СН'!$I$12+СВЦЭМ!$D$10+'СЕТ СН'!$I$5-'СЕТ СН'!$I$20</f>
        <v>3658.6298724600001</v>
      </c>
      <c r="X143" s="36">
        <f>SUMIFS(СВЦЭМ!$C$39:$C$782,СВЦЭМ!$A$39:$A$782,$A143,СВЦЭМ!$B$39:$B$782,X$119)+'СЕТ СН'!$I$12+СВЦЭМ!$D$10+'СЕТ СН'!$I$5-'СЕТ СН'!$I$20</f>
        <v>3683.5608984599999</v>
      </c>
      <c r="Y143" s="36">
        <f>SUMIFS(СВЦЭМ!$C$39:$C$782,СВЦЭМ!$A$39:$A$782,$A143,СВЦЭМ!$B$39:$B$782,Y$119)+'СЕТ СН'!$I$12+СВЦЭМ!$D$10+'СЕТ СН'!$I$5-'СЕТ СН'!$I$20</f>
        <v>3708.9521270699997</v>
      </c>
    </row>
    <row r="144" spans="1:25" ht="15.75" x14ac:dyDescent="0.2">
      <c r="A144" s="35">
        <f t="shared" si="3"/>
        <v>44586</v>
      </c>
      <c r="B144" s="36">
        <f>SUMIFS(СВЦЭМ!$C$39:$C$782,СВЦЭМ!$A$39:$A$782,$A144,СВЦЭМ!$B$39:$B$782,B$119)+'СЕТ СН'!$I$12+СВЦЭМ!$D$10+'СЕТ СН'!$I$5-'СЕТ СН'!$I$20</f>
        <v>3695.6638926300002</v>
      </c>
      <c r="C144" s="36">
        <f>SUMIFS(СВЦЭМ!$C$39:$C$782,СВЦЭМ!$A$39:$A$782,$A144,СВЦЭМ!$B$39:$B$782,C$119)+'СЕТ СН'!$I$12+СВЦЭМ!$D$10+'СЕТ СН'!$I$5-'СЕТ СН'!$I$20</f>
        <v>3731.55978525</v>
      </c>
      <c r="D144" s="36">
        <f>SUMIFS(СВЦЭМ!$C$39:$C$782,СВЦЭМ!$A$39:$A$782,$A144,СВЦЭМ!$B$39:$B$782,D$119)+'СЕТ СН'!$I$12+СВЦЭМ!$D$10+'СЕТ СН'!$I$5-'СЕТ СН'!$I$20</f>
        <v>3754.4228878399999</v>
      </c>
      <c r="E144" s="36">
        <f>SUMIFS(СВЦЭМ!$C$39:$C$782,СВЦЭМ!$A$39:$A$782,$A144,СВЦЭМ!$B$39:$B$782,E$119)+'СЕТ СН'!$I$12+СВЦЭМ!$D$10+'СЕТ СН'!$I$5-'СЕТ СН'!$I$20</f>
        <v>3752.27688889</v>
      </c>
      <c r="F144" s="36">
        <f>SUMIFS(СВЦЭМ!$C$39:$C$782,СВЦЭМ!$A$39:$A$782,$A144,СВЦЭМ!$B$39:$B$782,F$119)+'СЕТ СН'!$I$12+СВЦЭМ!$D$10+'СЕТ СН'!$I$5-'СЕТ СН'!$I$20</f>
        <v>3744.1977982199996</v>
      </c>
      <c r="G144" s="36">
        <f>SUMIFS(СВЦЭМ!$C$39:$C$782,СВЦЭМ!$A$39:$A$782,$A144,СВЦЭМ!$B$39:$B$782,G$119)+'СЕТ СН'!$I$12+СВЦЭМ!$D$10+'СЕТ СН'!$I$5-'СЕТ СН'!$I$20</f>
        <v>3704.3790973</v>
      </c>
      <c r="H144" s="36">
        <f>SUMIFS(СВЦЭМ!$C$39:$C$782,СВЦЭМ!$A$39:$A$782,$A144,СВЦЭМ!$B$39:$B$782,H$119)+'СЕТ СН'!$I$12+СВЦЭМ!$D$10+'СЕТ СН'!$I$5-'СЕТ СН'!$I$20</f>
        <v>3628.83481536</v>
      </c>
      <c r="I144" s="36">
        <f>SUMIFS(СВЦЭМ!$C$39:$C$782,СВЦЭМ!$A$39:$A$782,$A144,СВЦЭМ!$B$39:$B$782,I$119)+'СЕТ СН'!$I$12+СВЦЭМ!$D$10+'СЕТ СН'!$I$5-'СЕТ СН'!$I$20</f>
        <v>3609.2258802699998</v>
      </c>
      <c r="J144" s="36">
        <f>SUMIFS(СВЦЭМ!$C$39:$C$782,СВЦЭМ!$A$39:$A$782,$A144,СВЦЭМ!$B$39:$B$782,J$119)+'СЕТ СН'!$I$12+СВЦЭМ!$D$10+'СЕТ СН'!$I$5-'СЕТ СН'!$I$20</f>
        <v>3588.80924624</v>
      </c>
      <c r="K144" s="36">
        <f>SUMIFS(СВЦЭМ!$C$39:$C$782,СВЦЭМ!$A$39:$A$782,$A144,СВЦЭМ!$B$39:$B$782,K$119)+'СЕТ СН'!$I$12+СВЦЭМ!$D$10+'СЕТ СН'!$I$5-'СЕТ СН'!$I$20</f>
        <v>3588.1904835799996</v>
      </c>
      <c r="L144" s="36">
        <f>SUMIFS(СВЦЭМ!$C$39:$C$782,СВЦЭМ!$A$39:$A$782,$A144,СВЦЭМ!$B$39:$B$782,L$119)+'СЕТ СН'!$I$12+СВЦЭМ!$D$10+'СЕТ СН'!$I$5-'СЕТ СН'!$I$20</f>
        <v>3595.4465860999999</v>
      </c>
      <c r="M144" s="36">
        <f>SUMIFS(СВЦЭМ!$C$39:$C$782,СВЦЭМ!$A$39:$A$782,$A144,СВЦЭМ!$B$39:$B$782,M$119)+'СЕТ СН'!$I$12+СВЦЭМ!$D$10+'СЕТ СН'!$I$5-'СЕТ СН'!$I$20</f>
        <v>3603.6053248199996</v>
      </c>
      <c r="N144" s="36">
        <f>SUMIFS(СВЦЭМ!$C$39:$C$782,СВЦЭМ!$A$39:$A$782,$A144,СВЦЭМ!$B$39:$B$782,N$119)+'СЕТ СН'!$I$12+СВЦЭМ!$D$10+'СЕТ СН'!$I$5-'СЕТ СН'!$I$20</f>
        <v>3633.7966139700002</v>
      </c>
      <c r="O144" s="36">
        <f>SUMIFS(СВЦЭМ!$C$39:$C$782,СВЦЭМ!$A$39:$A$782,$A144,СВЦЭМ!$B$39:$B$782,O$119)+'СЕТ СН'!$I$12+СВЦЭМ!$D$10+'СЕТ СН'!$I$5-'СЕТ СН'!$I$20</f>
        <v>3668.9560605799998</v>
      </c>
      <c r="P144" s="36">
        <f>SUMIFS(СВЦЭМ!$C$39:$C$782,СВЦЭМ!$A$39:$A$782,$A144,СВЦЭМ!$B$39:$B$782,P$119)+'СЕТ СН'!$I$12+СВЦЭМ!$D$10+'СЕТ СН'!$I$5-'СЕТ СН'!$I$20</f>
        <v>3676.6881039499999</v>
      </c>
      <c r="Q144" s="36">
        <f>SUMIFS(СВЦЭМ!$C$39:$C$782,СВЦЭМ!$A$39:$A$782,$A144,СВЦЭМ!$B$39:$B$782,Q$119)+'СЕТ СН'!$I$12+СВЦЭМ!$D$10+'СЕТ СН'!$I$5-'СЕТ СН'!$I$20</f>
        <v>3671.5942823099999</v>
      </c>
      <c r="R144" s="36">
        <f>SUMIFS(СВЦЭМ!$C$39:$C$782,СВЦЭМ!$A$39:$A$782,$A144,СВЦЭМ!$B$39:$B$782,R$119)+'СЕТ СН'!$I$12+СВЦЭМ!$D$10+'СЕТ СН'!$I$5-'СЕТ СН'!$I$20</f>
        <v>3635.9856004399999</v>
      </c>
      <c r="S144" s="36">
        <f>SUMIFS(СВЦЭМ!$C$39:$C$782,СВЦЭМ!$A$39:$A$782,$A144,СВЦЭМ!$B$39:$B$782,S$119)+'СЕТ СН'!$I$12+СВЦЭМ!$D$10+'СЕТ СН'!$I$5-'СЕТ СН'!$I$20</f>
        <v>3592.3444015999999</v>
      </c>
      <c r="T144" s="36">
        <f>SUMIFS(СВЦЭМ!$C$39:$C$782,СВЦЭМ!$A$39:$A$782,$A144,СВЦЭМ!$B$39:$B$782,T$119)+'СЕТ СН'!$I$12+СВЦЭМ!$D$10+'СЕТ СН'!$I$5-'СЕТ СН'!$I$20</f>
        <v>3589.27395802</v>
      </c>
      <c r="U144" s="36">
        <f>SUMIFS(СВЦЭМ!$C$39:$C$782,СВЦЭМ!$A$39:$A$782,$A144,СВЦЭМ!$B$39:$B$782,U$119)+'СЕТ СН'!$I$12+СВЦЭМ!$D$10+'СЕТ СН'!$I$5-'СЕТ СН'!$I$20</f>
        <v>3604.0232125100001</v>
      </c>
      <c r="V144" s="36">
        <f>SUMIFS(СВЦЭМ!$C$39:$C$782,СВЦЭМ!$A$39:$A$782,$A144,СВЦЭМ!$B$39:$B$782,V$119)+'СЕТ СН'!$I$12+СВЦЭМ!$D$10+'СЕТ СН'!$I$5-'СЕТ СН'!$I$20</f>
        <v>3620.8681423899998</v>
      </c>
      <c r="W144" s="36">
        <f>SUMIFS(СВЦЭМ!$C$39:$C$782,СВЦЭМ!$A$39:$A$782,$A144,СВЦЭМ!$B$39:$B$782,W$119)+'СЕТ СН'!$I$12+СВЦЭМ!$D$10+'СЕТ СН'!$I$5-'СЕТ СН'!$I$20</f>
        <v>3635.05145038</v>
      </c>
      <c r="X144" s="36">
        <f>SUMIFS(СВЦЭМ!$C$39:$C$782,СВЦЭМ!$A$39:$A$782,$A144,СВЦЭМ!$B$39:$B$782,X$119)+'СЕТ СН'!$I$12+СВЦЭМ!$D$10+'СЕТ СН'!$I$5-'СЕТ СН'!$I$20</f>
        <v>3657.1737693799996</v>
      </c>
      <c r="Y144" s="36">
        <f>SUMIFS(СВЦЭМ!$C$39:$C$782,СВЦЭМ!$A$39:$A$782,$A144,СВЦЭМ!$B$39:$B$782,Y$119)+'СЕТ СН'!$I$12+СВЦЭМ!$D$10+'СЕТ СН'!$I$5-'СЕТ СН'!$I$20</f>
        <v>3694.6265904699999</v>
      </c>
    </row>
    <row r="145" spans="1:26" ht="15.75" x14ac:dyDescent="0.2">
      <c r="A145" s="35">
        <f t="shared" si="3"/>
        <v>44587</v>
      </c>
      <c r="B145" s="36">
        <f>SUMIFS(СВЦЭМ!$C$39:$C$782,СВЦЭМ!$A$39:$A$782,$A145,СВЦЭМ!$B$39:$B$782,B$119)+'СЕТ СН'!$I$12+СВЦЭМ!$D$10+'СЕТ СН'!$I$5-'СЕТ СН'!$I$20</f>
        <v>3646.3576444299997</v>
      </c>
      <c r="C145" s="36">
        <f>SUMIFS(СВЦЭМ!$C$39:$C$782,СВЦЭМ!$A$39:$A$782,$A145,СВЦЭМ!$B$39:$B$782,C$119)+'СЕТ СН'!$I$12+СВЦЭМ!$D$10+'СЕТ СН'!$I$5-'СЕТ СН'!$I$20</f>
        <v>3702.2831438399999</v>
      </c>
      <c r="D145" s="36">
        <f>SUMIFS(СВЦЭМ!$C$39:$C$782,СВЦЭМ!$A$39:$A$782,$A145,СВЦЭМ!$B$39:$B$782,D$119)+'СЕТ СН'!$I$12+СВЦЭМ!$D$10+'СЕТ СН'!$I$5-'СЕТ СН'!$I$20</f>
        <v>3729.1639428600001</v>
      </c>
      <c r="E145" s="36">
        <f>SUMIFS(СВЦЭМ!$C$39:$C$782,СВЦЭМ!$A$39:$A$782,$A145,СВЦЭМ!$B$39:$B$782,E$119)+'СЕТ СН'!$I$12+СВЦЭМ!$D$10+'СЕТ СН'!$I$5-'СЕТ СН'!$I$20</f>
        <v>3733.11387302</v>
      </c>
      <c r="F145" s="36">
        <f>SUMIFS(СВЦЭМ!$C$39:$C$782,СВЦЭМ!$A$39:$A$782,$A145,СВЦЭМ!$B$39:$B$782,F$119)+'СЕТ СН'!$I$12+СВЦЭМ!$D$10+'СЕТ СН'!$I$5-'СЕТ СН'!$I$20</f>
        <v>3721.48790835</v>
      </c>
      <c r="G145" s="36">
        <f>SUMIFS(СВЦЭМ!$C$39:$C$782,СВЦЭМ!$A$39:$A$782,$A145,СВЦЭМ!$B$39:$B$782,G$119)+'СЕТ СН'!$I$12+СВЦЭМ!$D$10+'СЕТ СН'!$I$5-'СЕТ СН'!$I$20</f>
        <v>3686.1216055699997</v>
      </c>
      <c r="H145" s="36">
        <f>SUMIFS(СВЦЭМ!$C$39:$C$782,СВЦЭМ!$A$39:$A$782,$A145,СВЦЭМ!$B$39:$B$782,H$119)+'СЕТ СН'!$I$12+СВЦЭМ!$D$10+'СЕТ СН'!$I$5-'СЕТ СН'!$I$20</f>
        <v>3636.9189779199996</v>
      </c>
      <c r="I145" s="36">
        <f>SUMIFS(СВЦЭМ!$C$39:$C$782,СВЦЭМ!$A$39:$A$782,$A145,СВЦЭМ!$B$39:$B$782,I$119)+'СЕТ СН'!$I$12+СВЦЭМ!$D$10+'СЕТ СН'!$I$5-'СЕТ СН'!$I$20</f>
        <v>3628.9047139499999</v>
      </c>
      <c r="J145" s="36">
        <f>SUMIFS(СВЦЭМ!$C$39:$C$782,СВЦЭМ!$A$39:$A$782,$A145,СВЦЭМ!$B$39:$B$782,J$119)+'СЕТ СН'!$I$12+СВЦЭМ!$D$10+'СЕТ СН'!$I$5-'СЕТ СН'!$I$20</f>
        <v>3622.6125247600003</v>
      </c>
      <c r="K145" s="36">
        <f>SUMIFS(СВЦЭМ!$C$39:$C$782,СВЦЭМ!$A$39:$A$782,$A145,СВЦЭМ!$B$39:$B$782,K$119)+'СЕТ СН'!$I$12+СВЦЭМ!$D$10+'СЕТ СН'!$I$5-'СЕТ СН'!$I$20</f>
        <v>3611.7395607999997</v>
      </c>
      <c r="L145" s="36">
        <f>SUMIFS(СВЦЭМ!$C$39:$C$782,СВЦЭМ!$A$39:$A$782,$A145,СВЦЭМ!$B$39:$B$782,L$119)+'СЕТ СН'!$I$12+СВЦЭМ!$D$10+'СЕТ СН'!$I$5-'СЕТ СН'!$I$20</f>
        <v>3616.43400918</v>
      </c>
      <c r="M145" s="36">
        <f>SUMIFS(СВЦЭМ!$C$39:$C$782,СВЦЭМ!$A$39:$A$782,$A145,СВЦЭМ!$B$39:$B$782,M$119)+'СЕТ СН'!$I$12+СВЦЭМ!$D$10+'СЕТ СН'!$I$5-'СЕТ СН'!$I$20</f>
        <v>3613.8589426399999</v>
      </c>
      <c r="N145" s="36">
        <f>SUMIFS(СВЦЭМ!$C$39:$C$782,СВЦЭМ!$A$39:$A$782,$A145,СВЦЭМ!$B$39:$B$782,N$119)+'СЕТ СН'!$I$12+СВЦЭМ!$D$10+'СЕТ СН'!$I$5-'СЕТ СН'!$I$20</f>
        <v>3645.2338959999997</v>
      </c>
      <c r="O145" s="36">
        <f>SUMIFS(СВЦЭМ!$C$39:$C$782,СВЦЭМ!$A$39:$A$782,$A145,СВЦЭМ!$B$39:$B$782,O$119)+'СЕТ СН'!$I$12+СВЦЭМ!$D$10+'СЕТ СН'!$I$5-'СЕТ СН'!$I$20</f>
        <v>3675.61310177</v>
      </c>
      <c r="P145" s="36">
        <f>SUMIFS(СВЦЭМ!$C$39:$C$782,СВЦЭМ!$A$39:$A$782,$A145,СВЦЭМ!$B$39:$B$782,P$119)+'СЕТ СН'!$I$12+СВЦЭМ!$D$10+'СЕТ СН'!$I$5-'СЕТ СН'!$I$20</f>
        <v>3680.1201638499997</v>
      </c>
      <c r="Q145" s="36">
        <f>SUMIFS(СВЦЭМ!$C$39:$C$782,СВЦЭМ!$A$39:$A$782,$A145,СВЦЭМ!$B$39:$B$782,Q$119)+'СЕТ СН'!$I$12+СВЦЭМ!$D$10+'СЕТ СН'!$I$5-'СЕТ СН'!$I$20</f>
        <v>3684.2723347000001</v>
      </c>
      <c r="R145" s="36">
        <f>SUMIFS(СВЦЭМ!$C$39:$C$782,СВЦЭМ!$A$39:$A$782,$A145,СВЦЭМ!$B$39:$B$782,R$119)+'СЕТ СН'!$I$12+СВЦЭМ!$D$10+'СЕТ СН'!$I$5-'СЕТ СН'!$I$20</f>
        <v>3647.1716988500002</v>
      </c>
      <c r="S145" s="36">
        <f>SUMIFS(СВЦЭМ!$C$39:$C$782,СВЦЭМ!$A$39:$A$782,$A145,СВЦЭМ!$B$39:$B$782,S$119)+'СЕТ СН'!$I$12+СВЦЭМ!$D$10+'СЕТ СН'!$I$5-'СЕТ СН'!$I$20</f>
        <v>3621.21271071</v>
      </c>
      <c r="T145" s="36">
        <f>SUMIFS(СВЦЭМ!$C$39:$C$782,СВЦЭМ!$A$39:$A$782,$A145,СВЦЭМ!$B$39:$B$782,T$119)+'СЕТ СН'!$I$12+СВЦЭМ!$D$10+'СЕТ СН'!$I$5-'СЕТ СН'!$I$20</f>
        <v>3625.6452979300002</v>
      </c>
      <c r="U145" s="36">
        <f>SUMIFS(СВЦЭМ!$C$39:$C$782,СВЦЭМ!$A$39:$A$782,$A145,СВЦЭМ!$B$39:$B$782,U$119)+'СЕТ СН'!$I$12+СВЦЭМ!$D$10+'СЕТ СН'!$I$5-'СЕТ СН'!$I$20</f>
        <v>3621.6598614599998</v>
      </c>
      <c r="V145" s="36">
        <f>SUMIFS(СВЦЭМ!$C$39:$C$782,СВЦЭМ!$A$39:$A$782,$A145,СВЦЭМ!$B$39:$B$782,V$119)+'СЕТ СН'!$I$12+СВЦЭМ!$D$10+'СЕТ СН'!$I$5-'СЕТ СН'!$I$20</f>
        <v>3637.8972416899996</v>
      </c>
      <c r="W145" s="36">
        <f>SUMIFS(СВЦЭМ!$C$39:$C$782,СВЦЭМ!$A$39:$A$782,$A145,СВЦЭМ!$B$39:$B$782,W$119)+'СЕТ СН'!$I$12+СВЦЭМ!$D$10+'СЕТ СН'!$I$5-'СЕТ СН'!$I$20</f>
        <v>3667.20072351</v>
      </c>
      <c r="X145" s="36">
        <f>SUMIFS(СВЦЭМ!$C$39:$C$782,СВЦЭМ!$A$39:$A$782,$A145,СВЦЭМ!$B$39:$B$782,X$119)+'СЕТ СН'!$I$12+СВЦЭМ!$D$10+'СЕТ СН'!$I$5-'СЕТ СН'!$I$20</f>
        <v>3689.4871803599999</v>
      </c>
      <c r="Y145" s="36">
        <f>SUMIFS(СВЦЭМ!$C$39:$C$782,СВЦЭМ!$A$39:$A$782,$A145,СВЦЭМ!$B$39:$B$782,Y$119)+'СЕТ СН'!$I$12+СВЦЭМ!$D$10+'СЕТ СН'!$I$5-'СЕТ СН'!$I$20</f>
        <v>3698.1622912799999</v>
      </c>
    </row>
    <row r="146" spans="1:26" ht="15.75" x14ac:dyDescent="0.2">
      <c r="A146" s="35">
        <f t="shared" si="3"/>
        <v>44588</v>
      </c>
      <c r="B146" s="36">
        <f>SUMIFS(СВЦЭМ!$C$39:$C$782,СВЦЭМ!$A$39:$A$782,$A146,СВЦЭМ!$B$39:$B$782,B$119)+'СЕТ СН'!$I$12+СВЦЭМ!$D$10+'СЕТ СН'!$I$5-'СЕТ СН'!$I$20</f>
        <v>3717.02967468</v>
      </c>
      <c r="C146" s="36">
        <f>SUMIFS(СВЦЭМ!$C$39:$C$782,СВЦЭМ!$A$39:$A$782,$A146,СВЦЭМ!$B$39:$B$782,C$119)+'СЕТ СН'!$I$12+СВЦЭМ!$D$10+'СЕТ СН'!$I$5-'СЕТ СН'!$I$20</f>
        <v>3737.5897462399998</v>
      </c>
      <c r="D146" s="36">
        <f>SUMIFS(СВЦЭМ!$C$39:$C$782,СВЦЭМ!$A$39:$A$782,$A146,СВЦЭМ!$B$39:$B$782,D$119)+'СЕТ СН'!$I$12+СВЦЭМ!$D$10+'СЕТ СН'!$I$5-'СЕТ СН'!$I$20</f>
        <v>3745.4658528800001</v>
      </c>
      <c r="E146" s="36">
        <f>SUMIFS(СВЦЭМ!$C$39:$C$782,СВЦЭМ!$A$39:$A$782,$A146,СВЦЭМ!$B$39:$B$782,E$119)+'СЕТ СН'!$I$12+СВЦЭМ!$D$10+'СЕТ СН'!$I$5-'СЕТ СН'!$I$20</f>
        <v>3752.1733462499997</v>
      </c>
      <c r="F146" s="36">
        <f>SUMIFS(СВЦЭМ!$C$39:$C$782,СВЦЭМ!$A$39:$A$782,$A146,СВЦЭМ!$B$39:$B$782,F$119)+'СЕТ СН'!$I$12+СВЦЭМ!$D$10+'СЕТ СН'!$I$5-'СЕТ СН'!$I$20</f>
        <v>3732.6273109599997</v>
      </c>
      <c r="G146" s="36">
        <f>SUMIFS(СВЦЭМ!$C$39:$C$782,СВЦЭМ!$A$39:$A$782,$A146,СВЦЭМ!$B$39:$B$782,G$119)+'СЕТ СН'!$I$12+СВЦЭМ!$D$10+'СЕТ СН'!$I$5-'СЕТ СН'!$I$20</f>
        <v>3706.9400227400001</v>
      </c>
      <c r="H146" s="36">
        <f>SUMIFS(СВЦЭМ!$C$39:$C$782,СВЦЭМ!$A$39:$A$782,$A146,СВЦЭМ!$B$39:$B$782,H$119)+'СЕТ СН'!$I$12+СВЦЭМ!$D$10+'СЕТ СН'!$I$5-'СЕТ СН'!$I$20</f>
        <v>3649.6311992000001</v>
      </c>
      <c r="I146" s="36">
        <f>SUMIFS(СВЦЭМ!$C$39:$C$782,СВЦЭМ!$A$39:$A$782,$A146,СВЦЭМ!$B$39:$B$782,I$119)+'СЕТ СН'!$I$12+СВЦЭМ!$D$10+'СЕТ СН'!$I$5-'СЕТ СН'!$I$20</f>
        <v>3625.7533500899999</v>
      </c>
      <c r="J146" s="36">
        <f>SUMIFS(СВЦЭМ!$C$39:$C$782,СВЦЭМ!$A$39:$A$782,$A146,СВЦЭМ!$B$39:$B$782,J$119)+'СЕТ СН'!$I$12+СВЦЭМ!$D$10+'СЕТ СН'!$I$5-'СЕТ СН'!$I$20</f>
        <v>3610.07871806</v>
      </c>
      <c r="K146" s="36">
        <f>SUMIFS(СВЦЭМ!$C$39:$C$782,СВЦЭМ!$A$39:$A$782,$A146,СВЦЭМ!$B$39:$B$782,K$119)+'СЕТ СН'!$I$12+СВЦЭМ!$D$10+'СЕТ СН'!$I$5-'СЕТ СН'!$I$20</f>
        <v>3617.0620851599997</v>
      </c>
      <c r="L146" s="36">
        <f>SUMIFS(СВЦЭМ!$C$39:$C$782,СВЦЭМ!$A$39:$A$782,$A146,СВЦЭМ!$B$39:$B$782,L$119)+'СЕТ СН'!$I$12+СВЦЭМ!$D$10+'СЕТ СН'!$I$5-'СЕТ СН'!$I$20</f>
        <v>3640.6382990100001</v>
      </c>
      <c r="M146" s="36">
        <f>SUMIFS(СВЦЭМ!$C$39:$C$782,СВЦЭМ!$A$39:$A$782,$A146,СВЦЭМ!$B$39:$B$782,M$119)+'СЕТ СН'!$I$12+СВЦЭМ!$D$10+'СЕТ СН'!$I$5-'СЕТ СН'!$I$20</f>
        <v>3649.11989666</v>
      </c>
      <c r="N146" s="36">
        <f>SUMIFS(СВЦЭМ!$C$39:$C$782,СВЦЭМ!$A$39:$A$782,$A146,СВЦЭМ!$B$39:$B$782,N$119)+'СЕТ СН'!$I$12+СВЦЭМ!$D$10+'СЕТ СН'!$I$5-'СЕТ СН'!$I$20</f>
        <v>3658.2514476699998</v>
      </c>
      <c r="O146" s="36">
        <f>SUMIFS(СВЦЭМ!$C$39:$C$782,СВЦЭМ!$A$39:$A$782,$A146,СВЦЭМ!$B$39:$B$782,O$119)+'СЕТ СН'!$I$12+СВЦЭМ!$D$10+'СЕТ СН'!$I$5-'СЕТ СН'!$I$20</f>
        <v>3718.91106906</v>
      </c>
      <c r="P146" s="36">
        <f>SUMIFS(СВЦЭМ!$C$39:$C$782,СВЦЭМ!$A$39:$A$782,$A146,СВЦЭМ!$B$39:$B$782,P$119)+'СЕТ СН'!$I$12+СВЦЭМ!$D$10+'СЕТ СН'!$I$5-'СЕТ СН'!$I$20</f>
        <v>3729.0023005000003</v>
      </c>
      <c r="Q146" s="36">
        <f>SUMIFS(СВЦЭМ!$C$39:$C$782,СВЦЭМ!$A$39:$A$782,$A146,СВЦЭМ!$B$39:$B$782,Q$119)+'СЕТ СН'!$I$12+СВЦЭМ!$D$10+'СЕТ СН'!$I$5-'СЕТ СН'!$I$20</f>
        <v>3734.7757566800001</v>
      </c>
      <c r="R146" s="36">
        <f>SUMIFS(СВЦЭМ!$C$39:$C$782,СВЦЭМ!$A$39:$A$782,$A146,СВЦЭМ!$B$39:$B$782,R$119)+'СЕТ СН'!$I$12+СВЦЭМ!$D$10+'СЕТ СН'!$I$5-'СЕТ СН'!$I$20</f>
        <v>3713.5510208599999</v>
      </c>
      <c r="S146" s="36">
        <f>SUMIFS(СВЦЭМ!$C$39:$C$782,СВЦЭМ!$A$39:$A$782,$A146,СВЦЭМ!$B$39:$B$782,S$119)+'СЕТ СН'!$I$12+СВЦЭМ!$D$10+'СЕТ СН'!$I$5-'СЕТ СН'!$I$20</f>
        <v>3673.9646634599999</v>
      </c>
      <c r="T146" s="36">
        <f>SUMIFS(СВЦЭМ!$C$39:$C$782,СВЦЭМ!$A$39:$A$782,$A146,СВЦЭМ!$B$39:$B$782,T$119)+'СЕТ СН'!$I$12+СВЦЭМ!$D$10+'СЕТ СН'!$I$5-'СЕТ СН'!$I$20</f>
        <v>3646.8159177799998</v>
      </c>
      <c r="U146" s="36">
        <f>SUMIFS(СВЦЭМ!$C$39:$C$782,СВЦЭМ!$A$39:$A$782,$A146,СВЦЭМ!$B$39:$B$782,U$119)+'СЕТ СН'!$I$12+СВЦЭМ!$D$10+'СЕТ СН'!$I$5-'СЕТ СН'!$I$20</f>
        <v>3648.3811319699998</v>
      </c>
      <c r="V146" s="36">
        <f>SUMIFS(СВЦЭМ!$C$39:$C$782,СВЦЭМ!$A$39:$A$782,$A146,СВЦЭМ!$B$39:$B$782,V$119)+'СЕТ СН'!$I$12+СВЦЭМ!$D$10+'СЕТ СН'!$I$5-'СЕТ СН'!$I$20</f>
        <v>3639.0994461700002</v>
      </c>
      <c r="W146" s="36">
        <f>SUMIFS(СВЦЭМ!$C$39:$C$782,СВЦЭМ!$A$39:$A$782,$A146,СВЦЭМ!$B$39:$B$782,W$119)+'СЕТ СН'!$I$12+СВЦЭМ!$D$10+'СЕТ СН'!$I$5-'СЕТ СН'!$I$20</f>
        <v>3645.6924715999999</v>
      </c>
      <c r="X146" s="36">
        <f>SUMIFS(СВЦЭМ!$C$39:$C$782,СВЦЭМ!$A$39:$A$782,$A146,СВЦЭМ!$B$39:$B$782,X$119)+'СЕТ СН'!$I$12+СВЦЭМ!$D$10+'СЕТ СН'!$I$5-'СЕТ СН'!$I$20</f>
        <v>3670.4489137</v>
      </c>
      <c r="Y146" s="36">
        <f>SUMIFS(СВЦЭМ!$C$39:$C$782,СВЦЭМ!$A$39:$A$782,$A146,СВЦЭМ!$B$39:$B$782,Y$119)+'СЕТ СН'!$I$12+СВЦЭМ!$D$10+'СЕТ СН'!$I$5-'СЕТ СН'!$I$20</f>
        <v>3701.0693467900001</v>
      </c>
    </row>
    <row r="147" spans="1:26" ht="15.75" x14ac:dyDescent="0.2">
      <c r="A147" s="35">
        <f t="shared" si="3"/>
        <v>44589</v>
      </c>
      <c r="B147" s="36">
        <f>SUMIFS(СВЦЭМ!$C$39:$C$782,СВЦЭМ!$A$39:$A$782,$A147,СВЦЭМ!$B$39:$B$782,B$119)+'СЕТ СН'!$I$12+СВЦЭМ!$D$10+'СЕТ СН'!$I$5-'СЕТ СН'!$I$20</f>
        <v>3710.42436778</v>
      </c>
      <c r="C147" s="36">
        <f>SUMIFS(СВЦЭМ!$C$39:$C$782,СВЦЭМ!$A$39:$A$782,$A147,СВЦЭМ!$B$39:$B$782,C$119)+'СЕТ СН'!$I$12+СВЦЭМ!$D$10+'СЕТ СН'!$I$5-'СЕТ СН'!$I$20</f>
        <v>3729.56685535</v>
      </c>
      <c r="D147" s="36">
        <f>SUMIFS(СВЦЭМ!$C$39:$C$782,СВЦЭМ!$A$39:$A$782,$A147,СВЦЭМ!$B$39:$B$782,D$119)+'СЕТ СН'!$I$12+СВЦЭМ!$D$10+'СЕТ СН'!$I$5-'СЕТ СН'!$I$20</f>
        <v>3752.7288624100001</v>
      </c>
      <c r="E147" s="36">
        <f>SUMIFS(СВЦЭМ!$C$39:$C$782,СВЦЭМ!$A$39:$A$782,$A147,СВЦЭМ!$B$39:$B$782,E$119)+'СЕТ СН'!$I$12+СВЦЭМ!$D$10+'СЕТ СН'!$I$5-'СЕТ СН'!$I$20</f>
        <v>3755.0256715300002</v>
      </c>
      <c r="F147" s="36">
        <f>SUMIFS(СВЦЭМ!$C$39:$C$782,СВЦЭМ!$A$39:$A$782,$A147,СВЦЭМ!$B$39:$B$782,F$119)+'СЕТ СН'!$I$12+СВЦЭМ!$D$10+'СЕТ СН'!$I$5-'СЕТ СН'!$I$20</f>
        <v>3729.86134485</v>
      </c>
      <c r="G147" s="36">
        <f>SUMIFS(СВЦЭМ!$C$39:$C$782,СВЦЭМ!$A$39:$A$782,$A147,СВЦЭМ!$B$39:$B$782,G$119)+'СЕТ СН'!$I$12+СВЦЭМ!$D$10+'СЕТ СН'!$I$5-'СЕТ СН'!$I$20</f>
        <v>3704.8573124099998</v>
      </c>
      <c r="H147" s="36">
        <f>SUMIFS(СВЦЭМ!$C$39:$C$782,СВЦЭМ!$A$39:$A$782,$A147,СВЦЭМ!$B$39:$B$782,H$119)+'СЕТ СН'!$I$12+СВЦЭМ!$D$10+'СЕТ СН'!$I$5-'СЕТ СН'!$I$20</f>
        <v>3659.8003507399999</v>
      </c>
      <c r="I147" s="36">
        <f>SUMIFS(СВЦЭМ!$C$39:$C$782,СВЦЭМ!$A$39:$A$782,$A147,СВЦЭМ!$B$39:$B$782,I$119)+'СЕТ СН'!$I$12+СВЦЭМ!$D$10+'СЕТ СН'!$I$5-'СЕТ СН'!$I$20</f>
        <v>3632.1400923900001</v>
      </c>
      <c r="J147" s="36">
        <f>SUMIFS(СВЦЭМ!$C$39:$C$782,СВЦЭМ!$A$39:$A$782,$A147,СВЦЭМ!$B$39:$B$782,J$119)+'СЕТ СН'!$I$12+СВЦЭМ!$D$10+'СЕТ СН'!$I$5-'СЕТ СН'!$I$20</f>
        <v>3627.3835713099998</v>
      </c>
      <c r="K147" s="36">
        <f>SUMIFS(СВЦЭМ!$C$39:$C$782,СВЦЭМ!$A$39:$A$782,$A147,СВЦЭМ!$B$39:$B$782,K$119)+'СЕТ СН'!$I$12+СВЦЭМ!$D$10+'СЕТ СН'!$I$5-'СЕТ СН'!$I$20</f>
        <v>3585.2562638499999</v>
      </c>
      <c r="L147" s="36">
        <f>SUMIFS(СВЦЭМ!$C$39:$C$782,СВЦЭМ!$A$39:$A$782,$A147,СВЦЭМ!$B$39:$B$782,L$119)+'СЕТ СН'!$I$12+СВЦЭМ!$D$10+'СЕТ СН'!$I$5-'СЕТ СН'!$I$20</f>
        <v>3596.2298025600003</v>
      </c>
      <c r="M147" s="36">
        <f>SUMIFS(СВЦЭМ!$C$39:$C$782,СВЦЭМ!$A$39:$A$782,$A147,СВЦЭМ!$B$39:$B$782,M$119)+'СЕТ СН'!$I$12+СВЦЭМ!$D$10+'СЕТ СН'!$I$5-'СЕТ СН'!$I$20</f>
        <v>3607.9695982900002</v>
      </c>
      <c r="N147" s="36">
        <f>SUMIFS(СВЦЭМ!$C$39:$C$782,СВЦЭМ!$A$39:$A$782,$A147,СВЦЭМ!$B$39:$B$782,N$119)+'СЕТ СН'!$I$12+СВЦЭМ!$D$10+'СЕТ СН'!$I$5-'СЕТ СН'!$I$20</f>
        <v>3642.4428993199999</v>
      </c>
      <c r="O147" s="36">
        <f>SUMIFS(СВЦЭМ!$C$39:$C$782,СВЦЭМ!$A$39:$A$782,$A147,СВЦЭМ!$B$39:$B$782,O$119)+'СЕТ СН'!$I$12+СВЦЭМ!$D$10+'СЕТ СН'!$I$5-'СЕТ СН'!$I$20</f>
        <v>3676.3599877300003</v>
      </c>
      <c r="P147" s="36">
        <f>SUMIFS(СВЦЭМ!$C$39:$C$782,СВЦЭМ!$A$39:$A$782,$A147,СВЦЭМ!$B$39:$B$782,P$119)+'СЕТ СН'!$I$12+СВЦЭМ!$D$10+'СЕТ СН'!$I$5-'СЕТ СН'!$I$20</f>
        <v>3692.2934101800001</v>
      </c>
      <c r="Q147" s="36">
        <f>SUMIFS(СВЦЭМ!$C$39:$C$782,СВЦЭМ!$A$39:$A$782,$A147,СВЦЭМ!$B$39:$B$782,Q$119)+'СЕТ СН'!$I$12+СВЦЭМ!$D$10+'СЕТ СН'!$I$5-'СЕТ СН'!$I$20</f>
        <v>3698.9035042300002</v>
      </c>
      <c r="R147" s="36">
        <f>SUMIFS(СВЦЭМ!$C$39:$C$782,СВЦЭМ!$A$39:$A$782,$A147,СВЦЭМ!$B$39:$B$782,R$119)+'СЕТ СН'!$I$12+СВЦЭМ!$D$10+'СЕТ СН'!$I$5-'СЕТ СН'!$I$20</f>
        <v>3669.1234807700002</v>
      </c>
      <c r="S147" s="36">
        <f>SUMIFS(СВЦЭМ!$C$39:$C$782,СВЦЭМ!$A$39:$A$782,$A147,СВЦЭМ!$B$39:$B$782,S$119)+'СЕТ СН'!$I$12+СВЦЭМ!$D$10+'СЕТ СН'!$I$5-'СЕТ СН'!$I$20</f>
        <v>3641.6575681899999</v>
      </c>
      <c r="T147" s="36">
        <f>SUMIFS(СВЦЭМ!$C$39:$C$782,СВЦЭМ!$A$39:$A$782,$A147,СВЦЭМ!$B$39:$B$782,T$119)+'СЕТ СН'!$I$12+СВЦЭМ!$D$10+'СЕТ СН'!$I$5-'СЕТ СН'!$I$20</f>
        <v>3641.7497219799998</v>
      </c>
      <c r="U147" s="36">
        <f>SUMIFS(СВЦЭМ!$C$39:$C$782,СВЦЭМ!$A$39:$A$782,$A147,СВЦЭМ!$B$39:$B$782,U$119)+'СЕТ СН'!$I$12+СВЦЭМ!$D$10+'СЕТ СН'!$I$5-'СЕТ СН'!$I$20</f>
        <v>3652.5214535200003</v>
      </c>
      <c r="V147" s="36">
        <f>SUMIFS(СВЦЭМ!$C$39:$C$782,СВЦЭМ!$A$39:$A$782,$A147,СВЦЭМ!$B$39:$B$782,V$119)+'СЕТ СН'!$I$12+СВЦЭМ!$D$10+'СЕТ СН'!$I$5-'СЕТ СН'!$I$20</f>
        <v>3634.3406247799999</v>
      </c>
      <c r="W147" s="36">
        <f>SUMIFS(СВЦЭМ!$C$39:$C$782,СВЦЭМ!$A$39:$A$782,$A147,СВЦЭМ!$B$39:$B$782,W$119)+'СЕТ СН'!$I$12+СВЦЭМ!$D$10+'СЕТ СН'!$I$5-'СЕТ СН'!$I$20</f>
        <v>3669.2834636699999</v>
      </c>
      <c r="X147" s="36">
        <f>SUMIFS(СВЦЭМ!$C$39:$C$782,СВЦЭМ!$A$39:$A$782,$A147,СВЦЭМ!$B$39:$B$782,X$119)+'СЕТ СН'!$I$12+СВЦЭМ!$D$10+'СЕТ СН'!$I$5-'СЕТ СН'!$I$20</f>
        <v>3664.3616253199998</v>
      </c>
      <c r="Y147" s="36">
        <f>SUMIFS(СВЦЭМ!$C$39:$C$782,СВЦЭМ!$A$39:$A$782,$A147,СВЦЭМ!$B$39:$B$782,Y$119)+'СЕТ СН'!$I$12+СВЦЭМ!$D$10+'СЕТ СН'!$I$5-'СЕТ СН'!$I$20</f>
        <v>3691.5237454899998</v>
      </c>
    </row>
    <row r="148" spans="1:26" ht="15.75" x14ac:dyDescent="0.2">
      <c r="A148" s="35">
        <f t="shared" si="3"/>
        <v>44590</v>
      </c>
      <c r="B148" s="36">
        <f>SUMIFS(СВЦЭМ!$C$39:$C$782,СВЦЭМ!$A$39:$A$782,$A148,СВЦЭМ!$B$39:$B$782,B$119)+'СЕТ СН'!$I$12+СВЦЭМ!$D$10+'СЕТ СН'!$I$5-'СЕТ СН'!$I$20</f>
        <v>3711.6013851400003</v>
      </c>
      <c r="C148" s="36">
        <f>SUMIFS(СВЦЭМ!$C$39:$C$782,СВЦЭМ!$A$39:$A$782,$A148,СВЦЭМ!$B$39:$B$782,C$119)+'СЕТ СН'!$I$12+СВЦЭМ!$D$10+'СЕТ СН'!$I$5-'СЕТ СН'!$I$20</f>
        <v>3673.4920563599999</v>
      </c>
      <c r="D148" s="36">
        <f>SUMIFS(СВЦЭМ!$C$39:$C$782,СВЦЭМ!$A$39:$A$782,$A148,СВЦЭМ!$B$39:$B$782,D$119)+'СЕТ СН'!$I$12+СВЦЭМ!$D$10+'СЕТ СН'!$I$5-'СЕТ СН'!$I$20</f>
        <v>3700.7047090199999</v>
      </c>
      <c r="E148" s="36">
        <f>SUMIFS(СВЦЭМ!$C$39:$C$782,СВЦЭМ!$A$39:$A$782,$A148,СВЦЭМ!$B$39:$B$782,E$119)+'СЕТ СН'!$I$12+СВЦЭМ!$D$10+'СЕТ СН'!$I$5-'СЕТ СН'!$I$20</f>
        <v>3710.7781931299996</v>
      </c>
      <c r="F148" s="36">
        <f>SUMIFS(СВЦЭМ!$C$39:$C$782,СВЦЭМ!$A$39:$A$782,$A148,СВЦЭМ!$B$39:$B$782,F$119)+'СЕТ СН'!$I$12+СВЦЭМ!$D$10+'СЕТ СН'!$I$5-'СЕТ СН'!$I$20</f>
        <v>3691.6803966699999</v>
      </c>
      <c r="G148" s="36">
        <f>SUMIFS(СВЦЭМ!$C$39:$C$782,СВЦЭМ!$A$39:$A$782,$A148,СВЦЭМ!$B$39:$B$782,G$119)+'СЕТ СН'!$I$12+СВЦЭМ!$D$10+'СЕТ СН'!$I$5-'СЕТ СН'!$I$20</f>
        <v>3679.4679490500002</v>
      </c>
      <c r="H148" s="36">
        <f>SUMIFS(СВЦЭМ!$C$39:$C$782,СВЦЭМ!$A$39:$A$782,$A148,СВЦЭМ!$B$39:$B$782,H$119)+'СЕТ СН'!$I$12+СВЦЭМ!$D$10+'СЕТ СН'!$I$5-'СЕТ СН'!$I$20</f>
        <v>3632.5898200499996</v>
      </c>
      <c r="I148" s="36">
        <f>SUMIFS(СВЦЭМ!$C$39:$C$782,СВЦЭМ!$A$39:$A$782,$A148,СВЦЭМ!$B$39:$B$782,I$119)+'СЕТ СН'!$I$12+СВЦЭМ!$D$10+'СЕТ СН'!$I$5-'СЕТ СН'!$I$20</f>
        <v>3603.3646936599998</v>
      </c>
      <c r="J148" s="36">
        <f>SUMIFS(СВЦЭМ!$C$39:$C$782,СВЦЭМ!$A$39:$A$782,$A148,СВЦЭМ!$B$39:$B$782,J$119)+'СЕТ СН'!$I$12+СВЦЭМ!$D$10+'СЕТ СН'!$I$5-'СЕТ СН'!$I$20</f>
        <v>3574.37117979</v>
      </c>
      <c r="K148" s="36">
        <f>SUMIFS(СВЦЭМ!$C$39:$C$782,СВЦЭМ!$A$39:$A$782,$A148,СВЦЭМ!$B$39:$B$782,K$119)+'СЕТ СН'!$I$12+СВЦЭМ!$D$10+'СЕТ СН'!$I$5-'СЕТ СН'!$I$20</f>
        <v>3576.3949750900001</v>
      </c>
      <c r="L148" s="36">
        <f>SUMIFS(СВЦЭМ!$C$39:$C$782,СВЦЭМ!$A$39:$A$782,$A148,СВЦЭМ!$B$39:$B$782,L$119)+'СЕТ СН'!$I$12+СВЦЭМ!$D$10+'СЕТ СН'!$I$5-'СЕТ СН'!$I$20</f>
        <v>3569.2106257300002</v>
      </c>
      <c r="M148" s="36">
        <f>SUMIFS(СВЦЭМ!$C$39:$C$782,СВЦЭМ!$A$39:$A$782,$A148,СВЦЭМ!$B$39:$B$782,M$119)+'СЕТ СН'!$I$12+СВЦЭМ!$D$10+'СЕТ СН'!$I$5-'СЕТ СН'!$I$20</f>
        <v>3554.9111305300003</v>
      </c>
      <c r="N148" s="36">
        <f>SUMIFS(СВЦЭМ!$C$39:$C$782,СВЦЭМ!$A$39:$A$782,$A148,СВЦЭМ!$B$39:$B$782,N$119)+'СЕТ СН'!$I$12+СВЦЭМ!$D$10+'СЕТ СН'!$I$5-'СЕТ СН'!$I$20</f>
        <v>3585.4556026499999</v>
      </c>
      <c r="O148" s="36">
        <f>SUMIFS(СВЦЭМ!$C$39:$C$782,СВЦЭМ!$A$39:$A$782,$A148,СВЦЭМ!$B$39:$B$782,O$119)+'СЕТ СН'!$I$12+СВЦЭМ!$D$10+'СЕТ СН'!$I$5-'СЕТ СН'!$I$20</f>
        <v>3616.66982869</v>
      </c>
      <c r="P148" s="36">
        <f>SUMIFS(СВЦЭМ!$C$39:$C$782,СВЦЭМ!$A$39:$A$782,$A148,СВЦЭМ!$B$39:$B$782,P$119)+'СЕТ СН'!$I$12+СВЦЭМ!$D$10+'СЕТ СН'!$I$5-'СЕТ СН'!$I$20</f>
        <v>3632.6893763600001</v>
      </c>
      <c r="Q148" s="36">
        <f>SUMIFS(СВЦЭМ!$C$39:$C$782,СВЦЭМ!$A$39:$A$782,$A148,СВЦЭМ!$B$39:$B$782,Q$119)+'СЕТ СН'!$I$12+СВЦЭМ!$D$10+'СЕТ СН'!$I$5-'СЕТ СН'!$I$20</f>
        <v>3635.5683047100001</v>
      </c>
      <c r="R148" s="36">
        <f>SUMIFS(СВЦЭМ!$C$39:$C$782,СВЦЭМ!$A$39:$A$782,$A148,СВЦЭМ!$B$39:$B$782,R$119)+'СЕТ СН'!$I$12+СВЦЭМ!$D$10+'СЕТ СН'!$I$5-'СЕТ СН'!$I$20</f>
        <v>3613.1132416800001</v>
      </c>
      <c r="S148" s="36">
        <f>SUMIFS(СВЦЭМ!$C$39:$C$782,СВЦЭМ!$A$39:$A$782,$A148,СВЦЭМ!$B$39:$B$782,S$119)+'СЕТ СН'!$I$12+СВЦЭМ!$D$10+'СЕТ СН'!$I$5-'СЕТ СН'!$I$20</f>
        <v>3590.6025475799997</v>
      </c>
      <c r="T148" s="36">
        <f>SUMIFS(СВЦЭМ!$C$39:$C$782,СВЦЭМ!$A$39:$A$782,$A148,СВЦЭМ!$B$39:$B$782,T$119)+'СЕТ СН'!$I$12+СВЦЭМ!$D$10+'СЕТ СН'!$I$5-'СЕТ СН'!$I$20</f>
        <v>3575.5761506500003</v>
      </c>
      <c r="U148" s="36">
        <f>SUMIFS(СВЦЭМ!$C$39:$C$782,СВЦЭМ!$A$39:$A$782,$A148,СВЦЭМ!$B$39:$B$782,U$119)+'СЕТ СН'!$I$12+СВЦЭМ!$D$10+'СЕТ СН'!$I$5-'СЕТ СН'!$I$20</f>
        <v>3568.1005791299999</v>
      </c>
      <c r="V148" s="36">
        <f>SUMIFS(СВЦЭМ!$C$39:$C$782,СВЦЭМ!$A$39:$A$782,$A148,СВЦЭМ!$B$39:$B$782,V$119)+'СЕТ СН'!$I$12+СВЦЭМ!$D$10+'СЕТ СН'!$I$5-'СЕТ СН'!$I$20</f>
        <v>3574.97053856</v>
      </c>
      <c r="W148" s="36">
        <f>SUMIFS(СВЦЭМ!$C$39:$C$782,СВЦЭМ!$A$39:$A$782,$A148,СВЦЭМ!$B$39:$B$782,W$119)+'СЕТ СН'!$I$12+СВЦЭМ!$D$10+'СЕТ СН'!$I$5-'СЕТ СН'!$I$20</f>
        <v>3586.9461124999998</v>
      </c>
      <c r="X148" s="36">
        <f>SUMIFS(СВЦЭМ!$C$39:$C$782,СВЦЭМ!$A$39:$A$782,$A148,СВЦЭМ!$B$39:$B$782,X$119)+'СЕТ СН'!$I$12+СВЦЭМ!$D$10+'СЕТ СН'!$I$5-'СЕТ СН'!$I$20</f>
        <v>3584.3659313799999</v>
      </c>
      <c r="Y148" s="36">
        <f>SUMIFS(СВЦЭМ!$C$39:$C$782,СВЦЭМ!$A$39:$A$782,$A148,СВЦЭМ!$B$39:$B$782,Y$119)+'СЕТ СН'!$I$12+СВЦЭМ!$D$10+'СЕТ СН'!$I$5-'СЕТ СН'!$I$20</f>
        <v>3623.8063758600001</v>
      </c>
    </row>
    <row r="149" spans="1:26" ht="15.75" x14ac:dyDescent="0.2">
      <c r="A149" s="35">
        <f t="shared" si="3"/>
        <v>44591</v>
      </c>
      <c r="B149" s="36">
        <f>SUMIFS(СВЦЭМ!$C$39:$C$782,СВЦЭМ!$A$39:$A$782,$A149,СВЦЭМ!$B$39:$B$782,B$119)+'СЕТ СН'!$I$12+СВЦЭМ!$D$10+'СЕТ СН'!$I$5-'СЕТ СН'!$I$20</f>
        <v>3669.5659553599999</v>
      </c>
      <c r="C149" s="36">
        <f>SUMIFS(СВЦЭМ!$C$39:$C$782,СВЦЭМ!$A$39:$A$782,$A149,СВЦЭМ!$B$39:$B$782,C$119)+'СЕТ СН'!$I$12+СВЦЭМ!$D$10+'СЕТ СН'!$I$5-'СЕТ СН'!$I$20</f>
        <v>3683.0811953000002</v>
      </c>
      <c r="D149" s="36">
        <f>SUMIFS(СВЦЭМ!$C$39:$C$782,СВЦЭМ!$A$39:$A$782,$A149,СВЦЭМ!$B$39:$B$782,D$119)+'СЕТ СН'!$I$12+СВЦЭМ!$D$10+'СЕТ СН'!$I$5-'СЕТ СН'!$I$20</f>
        <v>3702.4567304699999</v>
      </c>
      <c r="E149" s="36">
        <f>SUMIFS(СВЦЭМ!$C$39:$C$782,СВЦЭМ!$A$39:$A$782,$A149,СВЦЭМ!$B$39:$B$782,E$119)+'СЕТ СН'!$I$12+СВЦЭМ!$D$10+'СЕТ СН'!$I$5-'СЕТ СН'!$I$20</f>
        <v>3705.0027777699997</v>
      </c>
      <c r="F149" s="36">
        <f>SUMIFS(СВЦЭМ!$C$39:$C$782,СВЦЭМ!$A$39:$A$782,$A149,СВЦЭМ!$B$39:$B$782,F$119)+'СЕТ СН'!$I$12+СВЦЭМ!$D$10+'СЕТ СН'!$I$5-'СЕТ СН'!$I$20</f>
        <v>3701.3160670099996</v>
      </c>
      <c r="G149" s="36">
        <f>SUMIFS(СВЦЭМ!$C$39:$C$782,СВЦЭМ!$A$39:$A$782,$A149,СВЦЭМ!$B$39:$B$782,G$119)+'СЕТ СН'!$I$12+СВЦЭМ!$D$10+'СЕТ СН'!$I$5-'СЕТ СН'!$I$20</f>
        <v>3659.8704882000002</v>
      </c>
      <c r="H149" s="36">
        <f>SUMIFS(СВЦЭМ!$C$39:$C$782,СВЦЭМ!$A$39:$A$782,$A149,СВЦЭМ!$B$39:$B$782,H$119)+'СЕТ СН'!$I$12+СВЦЭМ!$D$10+'СЕТ СН'!$I$5-'СЕТ СН'!$I$20</f>
        <v>3658.1014231999998</v>
      </c>
      <c r="I149" s="36">
        <f>SUMIFS(СВЦЭМ!$C$39:$C$782,СВЦЭМ!$A$39:$A$782,$A149,СВЦЭМ!$B$39:$B$782,I$119)+'СЕТ СН'!$I$12+СВЦЭМ!$D$10+'СЕТ СН'!$I$5-'СЕТ СН'!$I$20</f>
        <v>3616.5555147099999</v>
      </c>
      <c r="J149" s="36">
        <f>SUMIFS(СВЦЭМ!$C$39:$C$782,СВЦЭМ!$A$39:$A$782,$A149,СВЦЭМ!$B$39:$B$782,J$119)+'СЕТ СН'!$I$12+СВЦЭМ!$D$10+'СЕТ СН'!$I$5-'СЕТ СН'!$I$20</f>
        <v>3589.9768243099998</v>
      </c>
      <c r="K149" s="36">
        <f>SUMIFS(СВЦЭМ!$C$39:$C$782,СВЦЭМ!$A$39:$A$782,$A149,СВЦЭМ!$B$39:$B$782,K$119)+'СЕТ СН'!$I$12+СВЦЭМ!$D$10+'СЕТ СН'!$I$5-'СЕТ СН'!$I$20</f>
        <v>3588.6595347100001</v>
      </c>
      <c r="L149" s="36">
        <f>SUMIFS(СВЦЭМ!$C$39:$C$782,СВЦЭМ!$A$39:$A$782,$A149,СВЦЭМ!$B$39:$B$782,L$119)+'СЕТ СН'!$I$12+СВЦЭМ!$D$10+'СЕТ СН'!$I$5-'СЕТ СН'!$I$20</f>
        <v>3586.57962021</v>
      </c>
      <c r="M149" s="36">
        <f>SUMIFS(СВЦЭМ!$C$39:$C$782,СВЦЭМ!$A$39:$A$782,$A149,СВЦЭМ!$B$39:$B$782,M$119)+'СЕТ СН'!$I$12+СВЦЭМ!$D$10+'СЕТ СН'!$I$5-'СЕТ СН'!$I$20</f>
        <v>3577.8635401500001</v>
      </c>
      <c r="N149" s="36">
        <f>SUMIFS(СВЦЭМ!$C$39:$C$782,СВЦЭМ!$A$39:$A$782,$A149,СВЦЭМ!$B$39:$B$782,N$119)+'СЕТ СН'!$I$12+СВЦЭМ!$D$10+'СЕТ СН'!$I$5-'СЕТ СН'!$I$20</f>
        <v>3602.0324287599997</v>
      </c>
      <c r="O149" s="36">
        <f>SUMIFS(СВЦЭМ!$C$39:$C$782,СВЦЭМ!$A$39:$A$782,$A149,СВЦЭМ!$B$39:$B$782,O$119)+'СЕТ СН'!$I$12+СВЦЭМ!$D$10+'СЕТ СН'!$I$5-'СЕТ СН'!$I$20</f>
        <v>3631.7489533899998</v>
      </c>
      <c r="P149" s="36">
        <f>SUMIFS(СВЦЭМ!$C$39:$C$782,СВЦЭМ!$A$39:$A$782,$A149,СВЦЭМ!$B$39:$B$782,P$119)+'СЕТ СН'!$I$12+СВЦЭМ!$D$10+'СЕТ СН'!$I$5-'СЕТ СН'!$I$20</f>
        <v>3646.1730542400001</v>
      </c>
      <c r="Q149" s="36">
        <f>SUMIFS(СВЦЭМ!$C$39:$C$782,СВЦЭМ!$A$39:$A$782,$A149,СВЦЭМ!$B$39:$B$782,Q$119)+'СЕТ СН'!$I$12+СВЦЭМ!$D$10+'СЕТ СН'!$I$5-'СЕТ СН'!$I$20</f>
        <v>3638.4972870499996</v>
      </c>
      <c r="R149" s="36">
        <f>SUMIFS(СВЦЭМ!$C$39:$C$782,СВЦЭМ!$A$39:$A$782,$A149,СВЦЭМ!$B$39:$B$782,R$119)+'СЕТ СН'!$I$12+СВЦЭМ!$D$10+'СЕТ СН'!$I$5-'СЕТ СН'!$I$20</f>
        <v>3603.6876120699999</v>
      </c>
      <c r="S149" s="36">
        <f>SUMIFS(СВЦЭМ!$C$39:$C$782,СВЦЭМ!$A$39:$A$782,$A149,СВЦЭМ!$B$39:$B$782,S$119)+'СЕТ СН'!$I$12+СВЦЭМ!$D$10+'СЕТ СН'!$I$5-'СЕТ СН'!$I$20</f>
        <v>3570.1576182600002</v>
      </c>
      <c r="T149" s="36">
        <f>SUMIFS(СВЦЭМ!$C$39:$C$782,СВЦЭМ!$A$39:$A$782,$A149,СВЦЭМ!$B$39:$B$782,T$119)+'СЕТ СН'!$I$12+СВЦЭМ!$D$10+'СЕТ СН'!$I$5-'СЕТ СН'!$I$20</f>
        <v>3545.82006271</v>
      </c>
      <c r="U149" s="36">
        <f>SUMIFS(СВЦЭМ!$C$39:$C$782,СВЦЭМ!$A$39:$A$782,$A149,СВЦЭМ!$B$39:$B$782,U$119)+'СЕТ СН'!$I$12+СВЦЭМ!$D$10+'СЕТ СН'!$I$5-'СЕТ СН'!$I$20</f>
        <v>3601.1721518699997</v>
      </c>
      <c r="V149" s="36">
        <f>SUMIFS(СВЦЭМ!$C$39:$C$782,СВЦЭМ!$A$39:$A$782,$A149,СВЦЭМ!$B$39:$B$782,V$119)+'СЕТ СН'!$I$12+СВЦЭМ!$D$10+'СЕТ СН'!$I$5-'СЕТ СН'!$I$20</f>
        <v>3614.0486582200001</v>
      </c>
      <c r="W149" s="36">
        <f>SUMIFS(СВЦЭМ!$C$39:$C$782,СВЦЭМ!$A$39:$A$782,$A149,СВЦЭМ!$B$39:$B$782,W$119)+'СЕТ СН'!$I$12+СВЦЭМ!$D$10+'СЕТ СН'!$I$5-'СЕТ СН'!$I$20</f>
        <v>3627.0227355500001</v>
      </c>
      <c r="X149" s="36">
        <f>SUMIFS(СВЦЭМ!$C$39:$C$782,СВЦЭМ!$A$39:$A$782,$A149,СВЦЭМ!$B$39:$B$782,X$119)+'СЕТ СН'!$I$12+СВЦЭМ!$D$10+'СЕТ СН'!$I$5-'СЕТ СН'!$I$20</f>
        <v>3618.3908388600003</v>
      </c>
      <c r="Y149" s="36">
        <f>SUMIFS(СВЦЭМ!$C$39:$C$782,СВЦЭМ!$A$39:$A$782,$A149,СВЦЭМ!$B$39:$B$782,Y$119)+'СЕТ СН'!$I$12+СВЦЭМ!$D$10+'СЕТ СН'!$I$5-'СЕТ СН'!$I$20</f>
        <v>3672.02907323</v>
      </c>
    </row>
    <row r="150" spans="1:26" ht="15.75" x14ac:dyDescent="0.2">
      <c r="A150" s="35">
        <f t="shared" si="3"/>
        <v>44592</v>
      </c>
      <c r="B150" s="36">
        <f>SUMIFS(СВЦЭМ!$C$39:$C$782,СВЦЭМ!$A$39:$A$782,$A150,СВЦЭМ!$B$39:$B$782,B$119)+'СЕТ СН'!$I$12+СВЦЭМ!$D$10+'СЕТ СН'!$I$5-'СЕТ СН'!$I$20</f>
        <v>3656.8187400899997</v>
      </c>
      <c r="C150" s="36">
        <f>SUMIFS(СВЦЭМ!$C$39:$C$782,СВЦЭМ!$A$39:$A$782,$A150,СВЦЭМ!$B$39:$B$782,C$119)+'СЕТ СН'!$I$12+СВЦЭМ!$D$10+'СЕТ СН'!$I$5-'СЕТ СН'!$I$20</f>
        <v>3677.8519848199999</v>
      </c>
      <c r="D150" s="36">
        <f>SUMIFS(СВЦЭМ!$C$39:$C$782,СВЦЭМ!$A$39:$A$782,$A150,СВЦЭМ!$B$39:$B$782,D$119)+'СЕТ СН'!$I$12+СВЦЭМ!$D$10+'СЕТ СН'!$I$5-'СЕТ СН'!$I$20</f>
        <v>3699.6130912399999</v>
      </c>
      <c r="E150" s="36">
        <f>SUMIFS(СВЦЭМ!$C$39:$C$782,СВЦЭМ!$A$39:$A$782,$A150,СВЦЭМ!$B$39:$B$782,E$119)+'СЕТ СН'!$I$12+СВЦЭМ!$D$10+'СЕТ СН'!$I$5-'СЕТ СН'!$I$20</f>
        <v>3699.92779978</v>
      </c>
      <c r="F150" s="36">
        <f>SUMIFS(СВЦЭМ!$C$39:$C$782,СВЦЭМ!$A$39:$A$782,$A150,СВЦЭМ!$B$39:$B$782,F$119)+'СЕТ СН'!$I$12+СВЦЭМ!$D$10+'СЕТ СН'!$I$5-'СЕТ СН'!$I$20</f>
        <v>3673.7487471599998</v>
      </c>
      <c r="G150" s="36">
        <f>SUMIFS(СВЦЭМ!$C$39:$C$782,СВЦЭМ!$A$39:$A$782,$A150,СВЦЭМ!$B$39:$B$782,G$119)+'СЕТ СН'!$I$12+СВЦЭМ!$D$10+'СЕТ СН'!$I$5-'СЕТ СН'!$I$20</f>
        <v>3652.0978188399999</v>
      </c>
      <c r="H150" s="36">
        <f>SUMIFS(СВЦЭМ!$C$39:$C$782,СВЦЭМ!$A$39:$A$782,$A150,СВЦЭМ!$B$39:$B$782,H$119)+'СЕТ СН'!$I$12+СВЦЭМ!$D$10+'СЕТ СН'!$I$5-'СЕТ СН'!$I$20</f>
        <v>3635.7516758699999</v>
      </c>
      <c r="I150" s="36">
        <f>SUMIFS(СВЦЭМ!$C$39:$C$782,СВЦЭМ!$A$39:$A$782,$A150,СВЦЭМ!$B$39:$B$782,I$119)+'СЕТ СН'!$I$12+СВЦЭМ!$D$10+'СЕТ СН'!$I$5-'СЕТ СН'!$I$20</f>
        <v>3593.9383402399999</v>
      </c>
      <c r="J150" s="36">
        <f>SUMIFS(СВЦЭМ!$C$39:$C$782,СВЦЭМ!$A$39:$A$782,$A150,СВЦЭМ!$B$39:$B$782,J$119)+'СЕТ СН'!$I$12+СВЦЭМ!$D$10+'СЕТ СН'!$I$5-'СЕТ СН'!$I$20</f>
        <v>3596.0298901400001</v>
      </c>
      <c r="K150" s="36">
        <f>SUMIFS(СВЦЭМ!$C$39:$C$782,СВЦЭМ!$A$39:$A$782,$A150,СВЦЭМ!$B$39:$B$782,K$119)+'СЕТ СН'!$I$12+СВЦЭМ!$D$10+'СЕТ СН'!$I$5-'СЕТ СН'!$I$20</f>
        <v>3608.2409869599996</v>
      </c>
      <c r="L150" s="36">
        <f>SUMIFS(СВЦЭМ!$C$39:$C$782,СВЦЭМ!$A$39:$A$782,$A150,СВЦЭМ!$B$39:$B$782,L$119)+'СЕТ СН'!$I$12+СВЦЭМ!$D$10+'СЕТ СН'!$I$5-'СЕТ СН'!$I$20</f>
        <v>3608.2229684899999</v>
      </c>
      <c r="M150" s="36">
        <f>SUMIFS(СВЦЭМ!$C$39:$C$782,СВЦЭМ!$A$39:$A$782,$A150,СВЦЭМ!$B$39:$B$782,M$119)+'СЕТ СН'!$I$12+СВЦЭМ!$D$10+'СЕТ СН'!$I$5-'СЕТ СН'!$I$20</f>
        <v>3594.9716095499998</v>
      </c>
      <c r="N150" s="36">
        <f>SUMIFS(СВЦЭМ!$C$39:$C$782,СВЦЭМ!$A$39:$A$782,$A150,СВЦЭМ!$B$39:$B$782,N$119)+'СЕТ СН'!$I$12+СВЦЭМ!$D$10+'СЕТ СН'!$I$5-'СЕТ СН'!$I$20</f>
        <v>3615.4861588399999</v>
      </c>
      <c r="O150" s="36">
        <f>SUMIFS(СВЦЭМ!$C$39:$C$782,СВЦЭМ!$A$39:$A$782,$A150,СВЦЭМ!$B$39:$B$782,O$119)+'СЕТ СН'!$I$12+СВЦЭМ!$D$10+'СЕТ СН'!$I$5-'СЕТ СН'!$I$20</f>
        <v>3663.7525686099998</v>
      </c>
      <c r="P150" s="36">
        <f>SUMIFS(СВЦЭМ!$C$39:$C$782,СВЦЭМ!$A$39:$A$782,$A150,СВЦЭМ!$B$39:$B$782,P$119)+'СЕТ СН'!$I$12+СВЦЭМ!$D$10+'СЕТ СН'!$I$5-'СЕТ СН'!$I$20</f>
        <v>3667.6789001899997</v>
      </c>
      <c r="Q150" s="36">
        <f>SUMIFS(СВЦЭМ!$C$39:$C$782,СВЦЭМ!$A$39:$A$782,$A150,СВЦЭМ!$B$39:$B$782,Q$119)+'СЕТ СН'!$I$12+СВЦЭМ!$D$10+'СЕТ СН'!$I$5-'СЕТ СН'!$I$20</f>
        <v>3653.9004067799997</v>
      </c>
      <c r="R150" s="36">
        <f>SUMIFS(СВЦЭМ!$C$39:$C$782,СВЦЭМ!$A$39:$A$782,$A150,СВЦЭМ!$B$39:$B$782,R$119)+'СЕТ СН'!$I$12+СВЦЭМ!$D$10+'СЕТ СН'!$I$5-'СЕТ СН'!$I$20</f>
        <v>3638.75842625</v>
      </c>
      <c r="S150" s="36">
        <f>SUMIFS(СВЦЭМ!$C$39:$C$782,СВЦЭМ!$A$39:$A$782,$A150,СВЦЭМ!$B$39:$B$782,S$119)+'СЕТ СН'!$I$12+СВЦЭМ!$D$10+'СЕТ СН'!$I$5-'СЕТ СН'!$I$20</f>
        <v>3610.4864112</v>
      </c>
      <c r="T150" s="36">
        <f>SUMIFS(СВЦЭМ!$C$39:$C$782,СВЦЭМ!$A$39:$A$782,$A150,СВЦЭМ!$B$39:$B$782,T$119)+'СЕТ СН'!$I$12+СВЦЭМ!$D$10+'СЕТ СН'!$I$5-'СЕТ СН'!$I$20</f>
        <v>3603.59713207</v>
      </c>
      <c r="U150" s="36">
        <f>SUMIFS(СВЦЭМ!$C$39:$C$782,СВЦЭМ!$A$39:$A$782,$A150,СВЦЭМ!$B$39:$B$782,U$119)+'СЕТ СН'!$I$12+СВЦЭМ!$D$10+'СЕТ СН'!$I$5-'СЕТ СН'!$I$20</f>
        <v>3597.4487185500002</v>
      </c>
      <c r="V150" s="36">
        <f>SUMIFS(СВЦЭМ!$C$39:$C$782,СВЦЭМ!$A$39:$A$782,$A150,СВЦЭМ!$B$39:$B$782,V$119)+'СЕТ СН'!$I$12+СВЦЭМ!$D$10+'СЕТ СН'!$I$5-'СЕТ СН'!$I$20</f>
        <v>3616.28782486</v>
      </c>
      <c r="W150" s="36">
        <f>SUMIFS(СВЦЭМ!$C$39:$C$782,СВЦЭМ!$A$39:$A$782,$A150,СВЦЭМ!$B$39:$B$782,W$119)+'СЕТ СН'!$I$12+СВЦЭМ!$D$10+'СЕТ СН'!$I$5-'СЕТ СН'!$I$20</f>
        <v>3619.3845414400002</v>
      </c>
      <c r="X150" s="36">
        <f>SUMIFS(СВЦЭМ!$C$39:$C$782,СВЦЭМ!$A$39:$A$782,$A150,СВЦЭМ!$B$39:$B$782,X$119)+'СЕТ СН'!$I$12+СВЦЭМ!$D$10+'СЕТ СН'!$I$5-'СЕТ СН'!$I$20</f>
        <v>3629.3936386099999</v>
      </c>
      <c r="Y150" s="36">
        <f>SUMIFS(СВЦЭМ!$C$39:$C$782,СВЦЭМ!$A$39:$A$782,$A150,СВЦЭМ!$B$39:$B$782,Y$119)+'СЕТ СН'!$I$12+СВЦЭМ!$D$10+'СЕТ СН'!$I$5-'СЕТ СН'!$I$20</f>
        <v>3685.2919578299998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427027.59002770082</v>
      </c>
      <c r="O155" s="143"/>
      <c r="P155" s="142">
        <f>СВЦЭМ!$D$12+'СЕТ СН'!$F$13-'СЕТ СН'!$G$21</f>
        <v>427027.59002770082</v>
      </c>
      <c r="Q155" s="143"/>
      <c r="R155" s="142">
        <f>СВЦЭМ!$D$12+'СЕТ СН'!$F$13-'СЕТ СН'!$H$21</f>
        <v>427027.59002770082</v>
      </c>
      <c r="S155" s="143"/>
      <c r="T155" s="142">
        <f>СВЦЭМ!$D$12+'СЕТ СН'!$F$13-'СЕТ СН'!$I$21</f>
        <v>427027.59002770082</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январе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01.01.2022</v>
      </c>
      <c r="B12" s="36">
        <f>SUMIFS(СВЦЭМ!$C$39:$C$782,СВЦЭМ!$A$39:$A$782,$A12,СВЦЭМ!$B$39:$B$782,B$11)+'СЕТ СН'!$F$12+СВЦЭМ!$D$10+'СЕТ СН'!$F$6-'СЕТ СН'!$F$22</f>
        <v>1291.7574918099999</v>
      </c>
      <c r="C12" s="36">
        <f>SUMIFS(СВЦЭМ!$C$39:$C$782,СВЦЭМ!$A$39:$A$782,$A12,СВЦЭМ!$B$39:$B$782,C$11)+'СЕТ СН'!$F$12+СВЦЭМ!$D$10+'СЕТ СН'!$F$6-'СЕТ СН'!$F$22</f>
        <v>1304.7047170000001</v>
      </c>
      <c r="D12" s="36">
        <f>SUMIFS(СВЦЭМ!$C$39:$C$782,СВЦЭМ!$A$39:$A$782,$A12,СВЦЭМ!$B$39:$B$782,D$11)+'СЕТ СН'!$F$12+СВЦЭМ!$D$10+'СЕТ СН'!$F$6-'СЕТ СН'!$F$22</f>
        <v>1324.98044699</v>
      </c>
      <c r="E12" s="36">
        <f>SUMIFS(СВЦЭМ!$C$39:$C$782,СВЦЭМ!$A$39:$A$782,$A12,СВЦЭМ!$B$39:$B$782,E$11)+'СЕТ СН'!$F$12+СВЦЭМ!$D$10+'СЕТ СН'!$F$6-'СЕТ СН'!$F$22</f>
        <v>1328.7882334200001</v>
      </c>
      <c r="F12" s="36">
        <f>SUMIFS(СВЦЭМ!$C$39:$C$782,СВЦЭМ!$A$39:$A$782,$A12,СВЦЭМ!$B$39:$B$782,F$11)+'СЕТ СН'!$F$12+СВЦЭМ!$D$10+'СЕТ СН'!$F$6-'СЕТ СН'!$F$22</f>
        <v>1338.25404202</v>
      </c>
      <c r="G12" s="36">
        <f>SUMIFS(СВЦЭМ!$C$39:$C$782,СВЦЭМ!$A$39:$A$782,$A12,СВЦЭМ!$B$39:$B$782,G$11)+'СЕТ СН'!$F$12+СВЦЭМ!$D$10+'СЕТ СН'!$F$6-'СЕТ СН'!$F$22</f>
        <v>1339.5799918600001</v>
      </c>
      <c r="H12" s="36">
        <f>SUMIFS(СВЦЭМ!$C$39:$C$782,СВЦЭМ!$A$39:$A$782,$A12,СВЦЭМ!$B$39:$B$782,H$11)+'СЕТ СН'!$F$12+СВЦЭМ!$D$10+'СЕТ СН'!$F$6-'СЕТ СН'!$F$22</f>
        <v>1313.55200453</v>
      </c>
      <c r="I12" s="36">
        <f>SUMIFS(СВЦЭМ!$C$39:$C$782,СВЦЭМ!$A$39:$A$782,$A12,СВЦЭМ!$B$39:$B$782,I$11)+'СЕТ СН'!$F$12+СВЦЭМ!$D$10+'СЕТ СН'!$F$6-'СЕТ СН'!$F$22</f>
        <v>1321.14965495</v>
      </c>
      <c r="J12" s="36">
        <f>SUMIFS(СВЦЭМ!$C$39:$C$782,СВЦЭМ!$A$39:$A$782,$A12,СВЦЭМ!$B$39:$B$782,J$11)+'СЕТ СН'!$F$12+СВЦЭМ!$D$10+'СЕТ СН'!$F$6-'СЕТ СН'!$F$22</f>
        <v>1316.20964929</v>
      </c>
      <c r="K12" s="36">
        <f>SUMIFS(СВЦЭМ!$C$39:$C$782,СВЦЭМ!$A$39:$A$782,$A12,СВЦЭМ!$B$39:$B$782,K$11)+'СЕТ СН'!$F$12+СВЦЭМ!$D$10+'СЕТ СН'!$F$6-'СЕТ СН'!$F$22</f>
        <v>1287.6673273900001</v>
      </c>
      <c r="L12" s="36">
        <f>SUMIFS(СВЦЭМ!$C$39:$C$782,СВЦЭМ!$A$39:$A$782,$A12,СВЦЭМ!$B$39:$B$782,L$11)+'СЕТ СН'!$F$12+СВЦЭМ!$D$10+'СЕТ СН'!$F$6-'СЕТ СН'!$F$22</f>
        <v>1273.5507853300001</v>
      </c>
      <c r="M12" s="36">
        <f>SUMIFS(СВЦЭМ!$C$39:$C$782,СВЦЭМ!$A$39:$A$782,$A12,СВЦЭМ!$B$39:$B$782,M$11)+'СЕТ СН'!$F$12+СВЦЭМ!$D$10+'СЕТ СН'!$F$6-'СЕТ СН'!$F$22</f>
        <v>1236.5090226699999</v>
      </c>
      <c r="N12" s="36">
        <f>SUMIFS(СВЦЭМ!$C$39:$C$782,СВЦЭМ!$A$39:$A$782,$A12,СВЦЭМ!$B$39:$B$782,N$11)+'СЕТ СН'!$F$12+СВЦЭМ!$D$10+'СЕТ СН'!$F$6-'СЕТ СН'!$F$22</f>
        <v>1232.7851492300001</v>
      </c>
      <c r="O12" s="36">
        <f>SUMIFS(СВЦЭМ!$C$39:$C$782,СВЦЭМ!$A$39:$A$782,$A12,СВЦЭМ!$B$39:$B$782,O$11)+'СЕТ СН'!$F$12+СВЦЭМ!$D$10+'СЕТ СН'!$F$6-'СЕТ СН'!$F$22</f>
        <v>1268.71077597</v>
      </c>
      <c r="P12" s="36">
        <f>SUMIFS(СВЦЭМ!$C$39:$C$782,СВЦЭМ!$A$39:$A$782,$A12,СВЦЭМ!$B$39:$B$782,P$11)+'СЕТ СН'!$F$12+СВЦЭМ!$D$10+'СЕТ СН'!$F$6-'СЕТ СН'!$F$22</f>
        <v>1289.5704966799999</v>
      </c>
      <c r="Q12" s="36">
        <f>SUMIFS(СВЦЭМ!$C$39:$C$782,СВЦЭМ!$A$39:$A$782,$A12,СВЦЭМ!$B$39:$B$782,Q$11)+'СЕТ СН'!$F$12+СВЦЭМ!$D$10+'СЕТ СН'!$F$6-'СЕТ СН'!$F$22</f>
        <v>1292.7624279300001</v>
      </c>
      <c r="R12" s="36">
        <f>SUMIFS(СВЦЭМ!$C$39:$C$782,СВЦЭМ!$A$39:$A$782,$A12,СВЦЭМ!$B$39:$B$782,R$11)+'СЕТ СН'!$F$12+СВЦЭМ!$D$10+'СЕТ СН'!$F$6-'СЕТ СН'!$F$22</f>
        <v>1244.04018189</v>
      </c>
      <c r="S12" s="36">
        <f>SUMIFS(СВЦЭМ!$C$39:$C$782,СВЦЭМ!$A$39:$A$782,$A12,СВЦЭМ!$B$39:$B$782,S$11)+'СЕТ СН'!$F$12+СВЦЭМ!$D$10+'СЕТ СН'!$F$6-'СЕТ СН'!$F$22</f>
        <v>1229.6201002400001</v>
      </c>
      <c r="T12" s="36">
        <f>SUMIFS(СВЦЭМ!$C$39:$C$782,СВЦЭМ!$A$39:$A$782,$A12,СВЦЭМ!$B$39:$B$782,T$11)+'СЕТ СН'!$F$12+СВЦЭМ!$D$10+'СЕТ СН'!$F$6-'СЕТ СН'!$F$22</f>
        <v>1229.1247983400001</v>
      </c>
      <c r="U12" s="36">
        <f>SUMIFS(СВЦЭМ!$C$39:$C$782,СВЦЭМ!$A$39:$A$782,$A12,СВЦЭМ!$B$39:$B$782,U$11)+'СЕТ СН'!$F$12+СВЦЭМ!$D$10+'СЕТ СН'!$F$6-'СЕТ СН'!$F$22</f>
        <v>1222.0747545300001</v>
      </c>
      <c r="V12" s="36">
        <f>SUMIFS(СВЦЭМ!$C$39:$C$782,СВЦЭМ!$A$39:$A$782,$A12,СВЦЭМ!$B$39:$B$782,V$11)+'СЕТ СН'!$F$12+СВЦЭМ!$D$10+'СЕТ СН'!$F$6-'СЕТ СН'!$F$22</f>
        <v>1228.02418272</v>
      </c>
      <c r="W12" s="36">
        <f>SUMIFS(СВЦЭМ!$C$39:$C$782,СВЦЭМ!$A$39:$A$782,$A12,СВЦЭМ!$B$39:$B$782,W$11)+'СЕТ СН'!$F$12+СВЦЭМ!$D$10+'СЕТ СН'!$F$6-'СЕТ СН'!$F$22</f>
        <v>1254.4714095900001</v>
      </c>
      <c r="X12" s="36">
        <f>SUMIFS(СВЦЭМ!$C$39:$C$782,СВЦЭМ!$A$39:$A$782,$A12,СВЦЭМ!$B$39:$B$782,X$11)+'СЕТ СН'!$F$12+СВЦЭМ!$D$10+'СЕТ СН'!$F$6-'СЕТ СН'!$F$22</f>
        <v>1267.4231315500001</v>
      </c>
      <c r="Y12" s="36">
        <f>SUMIFS(СВЦЭМ!$C$39:$C$782,СВЦЭМ!$A$39:$A$782,$A12,СВЦЭМ!$B$39:$B$782,Y$11)+'СЕТ СН'!$F$12+СВЦЭМ!$D$10+'СЕТ СН'!$F$6-'СЕТ СН'!$F$22</f>
        <v>1286.4964906299999</v>
      </c>
      <c r="AA12" s="37"/>
    </row>
    <row r="13" spans="1:27" ht="15.75" x14ac:dyDescent="0.2">
      <c r="A13" s="35">
        <f>A12+1</f>
        <v>44563</v>
      </c>
      <c r="B13" s="36">
        <f>SUMIFS(СВЦЭМ!$C$39:$C$782,СВЦЭМ!$A$39:$A$782,$A13,СВЦЭМ!$B$39:$B$782,B$11)+'СЕТ СН'!$F$12+СВЦЭМ!$D$10+'СЕТ СН'!$F$6-'СЕТ СН'!$F$22</f>
        <v>1265.4213019000001</v>
      </c>
      <c r="C13" s="36">
        <f>SUMIFS(СВЦЭМ!$C$39:$C$782,СВЦЭМ!$A$39:$A$782,$A13,СВЦЭМ!$B$39:$B$782,C$11)+'СЕТ СН'!$F$12+СВЦЭМ!$D$10+'СЕТ СН'!$F$6-'СЕТ СН'!$F$22</f>
        <v>1263.2176633700001</v>
      </c>
      <c r="D13" s="36">
        <f>SUMIFS(СВЦЭМ!$C$39:$C$782,СВЦЭМ!$A$39:$A$782,$A13,СВЦЭМ!$B$39:$B$782,D$11)+'СЕТ СН'!$F$12+СВЦЭМ!$D$10+'СЕТ СН'!$F$6-'СЕТ СН'!$F$22</f>
        <v>1296.2551992399999</v>
      </c>
      <c r="E13" s="36">
        <f>SUMIFS(СВЦЭМ!$C$39:$C$782,СВЦЭМ!$A$39:$A$782,$A13,СВЦЭМ!$B$39:$B$782,E$11)+'СЕТ СН'!$F$12+СВЦЭМ!$D$10+'СЕТ СН'!$F$6-'СЕТ СН'!$F$22</f>
        <v>1300.43255365</v>
      </c>
      <c r="F13" s="36">
        <f>SUMIFS(СВЦЭМ!$C$39:$C$782,СВЦЭМ!$A$39:$A$782,$A13,СВЦЭМ!$B$39:$B$782,F$11)+'СЕТ СН'!$F$12+СВЦЭМ!$D$10+'СЕТ СН'!$F$6-'СЕТ СН'!$F$22</f>
        <v>1291.9559872</v>
      </c>
      <c r="G13" s="36">
        <f>SUMIFS(СВЦЭМ!$C$39:$C$782,СВЦЭМ!$A$39:$A$782,$A13,СВЦЭМ!$B$39:$B$782,G$11)+'СЕТ СН'!$F$12+СВЦЭМ!$D$10+'СЕТ СН'!$F$6-'СЕТ СН'!$F$22</f>
        <v>1291.2454189800001</v>
      </c>
      <c r="H13" s="36">
        <f>SUMIFS(СВЦЭМ!$C$39:$C$782,СВЦЭМ!$A$39:$A$782,$A13,СВЦЭМ!$B$39:$B$782,H$11)+'СЕТ СН'!$F$12+СВЦЭМ!$D$10+'СЕТ СН'!$F$6-'СЕТ СН'!$F$22</f>
        <v>1274.93780722</v>
      </c>
      <c r="I13" s="36">
        <f>SUMIFS(СВЦЭМ!$C$39:$C$782,СВЦЭМ!$A$39:$A$782,$A13,СВЦЭМ!$B$39:$B$782,I$11)+'СЕТ СН'!$F$12+СВЦЭМ!$D$10+'СЕТ СН'!$F$6-'СЕТ СН'!$F$22</f>
        <v>1298.4617132400001</v>
      </c>
      <c r="J13" s="36">
        <f>SUMIFS(СВЦЭМ!$C$39:$C$782,СВЦЭМ!$A$39:$A$782,$A13,СВЦЭМ!$B$39:$B$782,J$11)+'СЕТ СН'!$F$12+СВЦЭМ!$D$10+'СЕТ СН'!$F$6-'СЕТ СН'!$F$22</f>
        <v>1286.67761249</v>
      </c>
      <c r="K13" s="36">
        <f>SUMIFS(СВЦЭМ!$C$39:$C$782,СВЦЭМ!$A$39:$A$782,$A13,СВЦЭМ!$B$39:$B$782,K$11)+'СЕТ СН'!$F$12+СВЦЭМ!$D$10+'СЕТ СН'!$F$6-'СЕТ СН'!$F$22</f>
        <v>1267.0019334200001</v>
      </c>
      <c r="L13" s="36">
        <f>SUMIFS(СВЦЭМ!$C$39:$C$782,СВЦЭМ!$A$39:$A$782,$A13,СВЦЭМ!$B$39:$B$782,L$11)+'СЕТ СН'!$F$12+СВЦЭМ!$D$10+'СЕТ СН'!$F$6-'СЕТ СН'!$F$22</f>
        <v>1249.4921003300001</v>
      </c>
      <c r="M13" s="36">
        <f>SUMIFS(СВЦЭМ!$C$39:$C$782,СВЦЭМ!$A$39:$A$782,$A13,СВЦЭМ!$B$39:$B$782,M$11)+'СЕТ СН'!$F$12+СВЦЭМ!$D$10+'СЕТ СН'!$F$6-'СЕТ СН'!$F$22</f>
        <v>1261.49725487</v>
      </c>
      <c r="N13" s="36">
        <f>SUMIFS(СВЦЭМ!$C$39:$C$782,СВЦЭМ!$A$39:$A$782,$A13,СВЦЭМ!$B$39:$B$782,N$11)+'СЕТ СН'!$F$12+СВЦЭМ!$D$10+'СЕТ СН'!$F$6-'СЕТ СН'!$F$22</f>
        <v>1275.6612088700001</v>
      </c>
      <c r="O13" s="36">
        <f>SUMIFS(СВЦЭМ!$C$39:$C$782,СВЦЭМ!$A$39:$A$782,$A13,СВЦЭМ!$B$39:$B$782,O$11)+'СЕТ СН'!$F$12+СВЦЭМ!$D$10+'СЕТ СН'!$F$6-'СЕТ СН'!$F$22</f>
        <v>1274.7299748099999</v>
      </c>
      <c r="P13" s="36">
        <f>SUMIFS(СВЦЭМ!$C$39:$C$782,СВЦЭМ!$A$39:$A$782,$A13,СВЦЭМ!$B$39:$B$782,P$11)+'СЕТ СН'!$F$12+СВЦЭМ!$D$10+'СЕТ СН'!$F$6-'СЕТ СН'!$F$22</f>
        <v>1279.21406598</v>
      </c>
      <c r="Q13" s="36">
        <f>SUMIFS(СВЦЭМ!$C$39:$C$782,СВЦЭМ!$A$39:$A$782,$A13,СВЦЭМ!$B$39:$B$782,Q$11)+'СЕТ СН'!$F$12+СВЦЭМ!$D$10+'СЕТ СН'!$F$6-'СЕТ СН'!$F$22</f>
        <v>1272.1439591200001</v>
      </c>
      <c r="R13" s="36">
        <f>SUMIFS(СВЦЭМ!$C$39:$C$782,СВЦЭМ!$A$39:$A$782,$A13,СВЦЭМ!$B$39:$B$782,R$11)+'СЕТ СН'!$F$12+СВЦЭМ!$D$10+'СЕТ СН'!$F$6-'СЕТ СН'!$F$22</f>
        <v>1255.15239056</v>
      </c>
      <c r="S13" s="36">
        <f>SUMIFS(СВЦЭМ!$C$39:$C$782,СВЦЭМ!$A$39:$A$782,$A13,СВЦЭМ!$B$39:$B$782,S$11)+'СЕТ СН'!$F$12+СВЦЭМ!$D$10+'СЕТ СН'!$F$6-'СЕТ СН'!$F$22</f>
        <v>1238.2052384000001</v>
      </c>
      <c r="T13" s="36">
        <f>SUMIFS(СВЦЭМ!$C$39:$C$782,СВЦЭМ!$A$39:$A$782,$A13,СВЦЭМ!$B$39:$B$782,T$11)+'СЕТ СН'!$F$12+СВЦЭМ!$D$10+'СЕТ СН'!$F$6-'СЕТ СН'!$F$22</f>
        <v>1235.61032013</v>
      </c>
      <c r="U13" s="36">
        <f>SUMIFS(СВЦЭМ!$C$39:$C$782,СВЦЭМ!$A$39:$A$782,$A13,СВЦЭМ!$B$39:$B$782,U$11)+'СЕТ СН'!$F$12+СВЦЭМ!$D$10+'СЕТ СН'!$F$6-'СЕТ СН'!$F$22</f>
        <v>1235.58541261</v>
      </c>
      <c r="V13" s="36">
        <f>SUMIFS(СВЦЭМ!$C$39:$C$782,СВЦЭМ!$A$39:$A$782,$A13,СВЦЭМ!$B$39:$B$782,V$11)+'СЕТ СН'!$F$12+СВЦЭМ!$D$10+'СЕТ СН'!$F$6-'СЕТ СН'!$F$22</f>
        <v>1238.4625458400001</v>
      </c>
      <c r="W13" s="36">
        <f>SUMIFS(СВЦЭМ!$C$39:$C$782,СВЦЭМ!$A$39:$A$782,$A13,СВЦЭМ!$B$39:$B$782,W$11)+'СЕТ СН'!$F$12+СВЦЭМ!$D$10+'СЕТ СН'!$F$6-'СЕТ СН'!$F$22</f>
        <v>1255.5543668099999</v>
      </c>
      <c r="X13" s="36">
        <f>SUMIFS(СВЦЭМ!$C$39:$C$782,СВЦЭМ!$A$39:$A$782,$A13,СВЦЭМ!$B$39:$B$782,X$11)+'СЕТ СН'!$F$12+СВЦЭМ!$D$10+'СЕТ СН'!$F$6-'СЕТ СН'!$F$22</f>
        <v>1299.44132085</v>
      </c>
      <c r="Y13" s="36">
        <f>SUMIFS(СВЦЭМ!$C$39:$C$782,СВЦЭМ!$A$39:$A$782,$A13,СВЦЭМ!$B$39:$B$782,Y$11)+'СЕТ СН'!$F$12+СВЦЭМ!$D$10+'СЕТ СН'!$F$6-'СЕТ СН'!$F$22</f>
        <v>1323.6137089199999</v>
      </c>
    </row>
    <row r="14" spans="1:27" ht="15.75" x14ac:dyDescent="0.2">
      <c r="A14" s="35">
        <f t="shared" ref="A14:A42" si="0">A13+1</f>
        <v>44564</v>
      </c>
      <c r="B14" s="36">
        <f>SUMIFS(СВЦЭМ!$C$39:$C$782,СВЦЭМ!$A$39:$A$782,$A14,СВЦЭМ!$B$39:$B$782,B$11)+'СЕТ СН'!$F$12+СВЦЭМ!$D$10+'СЕТ СН'!$F$6-'СЕТ СН'!$F$22</f>
        <v>1283.45314835</v>
      </c>
      <c r="C14" s="36">
        <f>SUMIFS(СВЦЭМ!$C$39:$C$782,СВЦЭМ!$A$39:$A$782,$A14,СВЦЭМ!$B$39:$B$782,C$11)+'СЕТ СН'!$F$12+СВЦЭМ!$D$10+'СЕТ СН'!$F$6-'СЕТ СН'!$F$22</f>
        <v>1275.3563454099999</v>
      </c>
      <c r="D14" s="36">
        <f>SUMIFS(СВЦЭМ!$C$39:$C$782,СВЦЭМ!$A$39:$A$782,$A14,СВЦЭМ!$B$39:$B$782,D$11)+'СЕТ СН'!$F$12+СВЦЭМ!$D$10+'СЕТ СН'!$F$6-'СЕТ СН'!$F$22</f>
        <v>1316.0353967400001</v>
      </c>
      <c r="E14" s="36">
        <f>SUMIFS(СВЦЭМ!$C$39:$C$782,СВЦЭМ!$A$39:$A$782,$A14,СВЦЭМ!$B$39:$B$782,E$11)+'СЕТ СН'!$F$12+СВЦЭМ!$D$10+'СЕТ СН'!$F$6-'СЕТ СН'!$F$22</f>
        <v>1323.2441808400001</v>
      </c>
      <c r="F14" s="36">
        <f>SUMIFS(СВЦЭМ!$C$39:$C$782,СВЦЭМ!$A$39:$A$782,$A14,СВЦЭМ!$B$39:$B$782,F$11)+'СЕТ СН'!$F$12+СВЦЭМ!$D$10+'СЕТ СН'!$F$6-'СЕТ СН'!$F$22</f>
        <v>1327.6944152200001</v>
      </c>
      <c r="G14" s="36">
        <f>SUMIFS(СВЦЭМ!$C$39:$C$782,СВЦЭМ!$A$39:$A$782,$A14,СВЦЭМ!$B$39:$B$782,G$11)+'СЕТ СН'!$F$12+СВЦЭМ!$D$10+'СЕТ СН'!$F$6-'СЕТ СН'!$F$22</f>
        <v>1322.5234713</v>
      </c>
      <c r="H14" s="36">
        <f>SUMIFS(СВЦЭМ!$C$39:$C$782,СВЦЭМ!$A$39:$A$782,$A14,СВЦЭМ!$B$39:$B$782,H$11)+'СЕТ СН'!$F$12+СВЦЭМ!$D$10+'СЕТ СН'!$F$6-'СЕТ СН'!$F$22</f>
        <v>1295.5055618399999</v>
      </c>
      <c r="I14" s="36">
        <f>SUMIFS(СВЦЭМ!$C$39:$C$782,СВЦЭМ!$A$39:$A$782,$A14,СВЦЭМ!$B$39:$B$782,I$11)+'СЕТ СН'!$F$12+СВЦЭМ!$D$10+'СЕТ СН'!$F$6-'СЕТ СН'!$F$22</f>
        <v>1305.24397114</v>
      </c>
      <c r="J14" s="36">
        <f>SUMIFS(СВЦЭМ!$C$39:$C$782,СВЦЭМ!$A$39:$A$782,$A14,СВЦЭМ!$B$39:$B$782,J$11)+'СЕТ СН'!$F$12+СВЦЭМ!$D$10+'СЕТ СН'!$F$6-'СЕТ СН'!$F$22</f>
        <v>1283.8444785500001</v>
      </c>
      <c r="K14" s="36">
        <f>SUMIFS(СВЦЭМ!$C$39:$C$782,СВЦЭМ!$A$39:$A$782,$A14,СВЦЭМ!$B$39:$B$782,K$11)+'СЕТ СН'!$F$12+СВЦЭМ!$D$10+'СЕТ СН'!$F$6-'СЕТ СН'!$F$22</f>
        <v>1258.6567671600001</v>
      </c>
      <c r="L14" s="36">
        <f>SUMIFS(СВЦЭМ!$C$39:$C$782,СВЦЭМ!$A$39:$A$782,$A14,СВЦЭМ!$B$39:$B$782,L$11)+'СЕТ СН'!$F$12+СВЦЭМ!$D$10+'СЕТ СН'!$F$6-'СЕТ СН'!$F$22</f>
        <v>1261.99243546</v>
      </c>
      <c r="M14" s="36">
        <f>SUMIFS(СВЦЭМ!$C$39:$C$782,СВЦЭМ!$A$39:$A$782,$A14,СВЦЭМ!$B$39:$B$782,M$11)+'СЕТ СН'!$F$12+СВЦЭМ!$D$10+'СЕТ СН'!$F$6-'СЕТ СН'!$F$22</f>
        <v>1278.9835295299999</v>
      </c>
      <c r="N14" s="36">
        <f>SUMIFS(СВЦЭМ!$C$39:$C$782,СВЦЭМ!$A$39:$A$782,$A14,СВЦЭМ!$B$39:$B$782,N$11)+'СЕТ СН'!$F$12+СВЦЭМ!$D$10+'СЕТ СН'!$F$6-'СЕТ СН'!$F$22</f>
        <v>1285.93786978</v>
      </c>
      <c r="O14" s="36">
        <f>SUMIFS(СВЦЭМ!$C$39:$C$782,СВЦЭМ!$A$39:$A$782,$A14,СВЦЭМ!$B$39:$B$782,O$11)+'СЕТ СН'!$F$12+СВЦЭМ!$D$10+'СЕТ СН'!$F$6-'СЕТ СН'!$F$22</f>
        <v>1319.1870839800001</v>
      </c>
      <c r="P14" s="36">
        <f>SUMIFS(СВЦЭМ!$C$39:$C$782,СВЦЭМ!$A$39:$A$782,$A14,СВЦЭМ!$B$39:$B$782,P$11)+'СЕТ СН'!$F$12+СВЦЭМ!$D$10+'СЕТ СН'!$F$6-'СЕТ СН'!$F$22</f>
        <v>1323.09668947</v>
      </c>
      <c r="Q14" s="36">
        <f>SUMIFS(СВЦЭМ!$C$39:$C$782,СВЦЭМ!$A$39:$A$782,$A14,СВЦЭМ!$B$39:$B$782,Q$11)+'СЕТ СН'!$F$12+СВЦЭМ!$D$10+'СЕТ СН'!$F$6-'СЕТ СН'!$F$22</f>
        <v>1318.6292840599999</v>
      </c>
      <c r="R14" s="36">
        <f>SUMIFS(СВЦЭМ!$C$39:$C$782,СВЦЭМ!$A$39:$A$782,$A14,СВЦЭМ!$B$39:$B$782,R$11)+'СЕТ СН'!$F$12+СВЦЭМ!$D$10+'СЕТ СН'!$F$6-'СЕТ СН'!$F$22</f>
        <v>1274.3177270900001</v>
      </c>
      <c r="S14" s="36">
        <f>SUMIFS(СВЦЭМ!$C$39:$C$782,СВЦЭМ!$A$39:$A$782,$A14,СВЦЭМ!$B$39:$B$782,S$11)+'СЕТ СН'!$F$12+СВЦЭМ!$D$10+'СЕТ СН'!$F$6-'СЕТ СН'!$F$22</f>
        <v>1249.32024424</v>
      </c>
      <c r="T14" s="36">
        <f>SUMIFS(СВЦЭМ!$C$39:$C$782,СВЦЭМ!$A$39:$A$782,$A14,СВЦЭМ!$B$39:$B$782,T$11)+'СЕТ СН'!$F$12+СВЦЭМ!$D$10+'СЕТ СН'!$F$6-'СЕТ СН'!$F$22</f>
        <v>1242.36677521</v>
      </c>
      <c r="U14" s="36">
        <f>SUMIFS(СВЦЭМ!$C$39:$C$782,СВЦЭМ!$A$39:$A$782,$A14,СВЦЭМ!$B$39:$B$782,U$11)+'СЕТ СН'!$F$12+СВЦЭМ!$D$10+'СЕТ СН'!$F$6-'СЕТ СН'!$F$22</f>
        <v>1250.9990032800001</v>
      </c>
      <c r="V14" s="36">
        <f>SUMIFS(СВЦЭМ!$C$39:$C$782,СВЦЭМ!$A$39:$A$782,$A14,СВЦЭМ!$B$39:$B$782,V$11)+'СЕТ СН'!$F$12+СВЦЭМ!$D$10+'СЕТ СН'!$F$6-'СЕТ СН'!$F$22</f>
        <v>1255.17313758</v>
      </c>
      <c r="W14" s="36">
        <f>SUMIFS(СВЦЭМ!$C$39:$C$782,СВЦЭМ!$A$39:$A$782,$A14,СВЦЭМ!$B$39:$B$782,W$11)+'СЕТ СН'!$F$12+СВЦЭМ!$D$10+'СЕТ СН'!$F$6-'СЕТ СН'!$F$22</f>
        <v>1275.0649324000001</v>
      </c>
      <c r="X14" s="36">
        <f>SUMIFS(СВЦЭМ!$C$39:$C$782,СВЦЭМ!$A$39:$A$782,$A14,СВЦЭМ!$B$39:$B$782,X$11)+'СЕТ СН'!$F$12+СВЦЭМ!$D$10+'СЕТ СН'!$F$6-'СЕТ СН'!$F$22</f>
        <v>1293.1512400900001</v>
      </c>
      <c r="Y14" s="36">
        <f>SUMIFS(СВЦЭМ!$C$39:$C$782,СВЦЭМ!$A$39:$A$782,$A14,СВЦЭМ!$B$39:$B$782,Y$11)+'СЕТ СН'!$F$12+СВЦЭМ!$D$10+'СЕТ СН'!$F$6-'СЕТ СН'!$F$22</f>
        <v>1297.4786555800001</v>
      </c>
    </row>
    <row r="15" spans="1:27" ht="15.75" x14ac:dyDescent="0.2">
      <c r="A15" s="35">
        <f t="shared" si="0"/>
        <v>44565</v>
      </c>
      <c r="B15" s="36">
        <f>SUMIFS(СВЦЭМ!$C$39:$C$782,СВЦЭМ!$A$39:$A$782,$A15,СВЦЭМ!$B$39:$B$782,B$11)+'СЕТ СН'!$F$12+СВЦЭМ!$D$10+'СЕТ СН'!$F$6-'СЕТ СН'!$F$22</f>
        <v>1185.1015933000001</v>
      </c>
      <c r="C15" s="36">
        <f>SUMIFS(СВЦЭМ!$C$39:$C$782,СВЦЭМ!$A$39:$A$782,$A15,СВЦЭМ!$B$39:$B$782,C$11)+'СЕТ СН'!$F$12+СВЦЭМ!$D$10+'СЕТ СН'!$F$6-'СЕТ СН'!$F$22</f>
        <v>1211.60301794</v>
      </c>
      <c r="D15" s="36">
        <f>SUMIFS(СВЦЭМ!$C$39:$C$782,СВЦЭМ!$A$39:$A$782,$A15,СВЦЭМ!$B$39:$B$782,D$11)+'СЕТ СН'!$F$12+СВЦЭМ!$D$10+'СЕТ СН'!$F$6-'СЕТ СН'!$F$22</f>
        <v>1261.6700694000001</v>
      </c>
      <c r="E15" s="36">
        <f>SUMIFS(СВЦЭМ!$C$39:$C$782,СВЦЭМ!$A$39:$A$782,$A15,СВЦЭМ!$B$39:$B$782,E$11)+'СЕТ СН'!$F$12+СВЦЭМ!$D$10+'СЕТ СН'!$F$6-'СЕТ СН'!$F$22</f>
        <v>1277.47890871</v>
      </c>
      <c r="F15" s="36">
        <f>SUMIFS(СВЦЭМ!$C$39:$C$782,СВЦЭМ!$A$39:$A$782,$A15,СВЦЭМ!$B$39:$B$782,F$11)+'СЕТ СН'!$F$12+СВЦЭМ!$D$10+'СЕТ СН'!$F$6-'СЕТ СН'!$F$22</f>
        <v>1275.4507914600001</v>
      </c>
      <c r="G15" s="36">
        <f>SUMIFS(СВЦЭМ!$C$39:$C$782,СВЦЭМ!$A$39:$A$782,$A15,СВЦЭМ!$B$39:$B$782,G$11)+'СЕТ СН'!$F$12+СВЦЭМ!$D$10+'СЕТ СН'!$F$6-'СЕТ СН'!$F$22</f>
        <v>1275.56820064</v>
      </c>
      <c r="H15" s="36">
        <f>SUMIFS(СВЦЭМ!$C$39:$C$782,СВЦЭМ!$A$39:$A$782,$A15,СВЦЭМ!$B$39:$B$782,H$11)+'СЕТ СН'!$F$12+СВЦЭМ!$D$10+'СЕТ СН'!$F$6-'СЕТ СН'!$F$22</f>
        <v>1250.6165778899999</v>
      </c>
      <c r="I15" s="36">
        <f>SUMIFS(СВЦЭМ!$C$39:$C$782,СВЦЭМ!$A$39:$A$782,$A15,СВЦЭМ!$B$39:$B$782,I$11)+'СЕТ СН'!$F$12+СВЦЭМ!$D$10+'СЕТ СН'!$F$6-'СЕТ СН'!$F$22</f>
        <v>1269.2605813299999</v>
      </c>
      <c r="J15" s="36">
        <f>SUMIFS(СВЦЭМ!$C$39:$C$782,СВЦЭМ!$A$39:$A$782,$A15,СВЦЭМ!$B$39:$B$782,J$11)+'СЕТ СН'!$F$12+СВЦЭМ!$D$10+'СЕТ СН'!$F$6-'СЕТ СН'!$F$22</f>
        <v>1259.1566233799999</v>
      </c>
      <c r="K15" s="36">
        <f>SUMIFS(СВЦЭМ!$C$39:$C$782,СВЦЭМ!$A$39:$A$782,$A15,СВЦЭМ!$B$39:$B$782,K$11)+'СЕТ СН'!$F$12+СВЦЭМ!$D$10+'СЕТ СН'!$F$6-'СЕТ СН'!$F$22</f>
        <v>1233.9830384700001</v>
      </c>
      <c r="L15" s="36">
        <f>SUMIFS(СВЦЭМ!$C$39:$C$782,СВЦЭМ!$A$39:$A$782,$A15,СВЦЭМ!$B$39:$B$782,L$11)+'СЕТ СН'!$F$12+СВЦЭМ!$D$10+'СЕТ СН'!$F$6-'СЕТ СН'!$F$22</f>
        <v>1246.0098517900001</v>
      </c>
      <c r="M15" s="36">
        <f>SUMIFS(СВЦЭМ!$C$39:$C$782,СВЦЭМ!$A$39:$A$782,$A15,СВЦЭМ!$B$39:$B$782,M$11)+'СЕТ СН'!$F$12+СВЦЭМ!$D$10+'СЕТ СН'!$F$6-'СЕТ СН'!$F$22</f>
        <v>1247.8597551099999</v>
      </c>
      <c r="N15" s="36">
        <f>SUMIFS(СВЦЭМ!$C$39:$C$782,СВЦЭМ!$A$39:$A$782,$A15,СВЦЭМ!$B$39:$B$782,N$11)+'СЕТ СН'!$F$12+СВЦЭМ!$D$10+'СЕТ СН'!$F$6-'СЕТ СН'!$F$22</f>
        <v>1256.61354235</v>
      </c>
      <c r="O15" s="36">
        <f>SUMIFS(СВЦЭМ!$C$39:$C$782,СВЦЭМ!$A$39:$A$782,$A15,СВЦЭМ!$B$39:$B$782,O$11)+'СЕТ СН'!$F$12+СВЦЭМ!$D$10+'СЕТ СН'!$F$6-'СЕТ СН'!$F$22</f>
        <v>1271.36327149</v>
      </c>
      <c r="P15" s="36">
        <f>SUMIFS(СВЦЭМ!$C$39:$C$782,СВЦЭМ!$A$39:$A$782,$A15,СВЦЭМ!$B$39:$B$782,P$11)+'СЕТ СН'!$F$12+СВЦЭМ!$D$10+'СЕТ СН'!$F$6-'СЕТ СН'!$F$22</f>
        <v>1275.8797077300001</v>
      </c>
      <c r="Q15" s="36">
        <f>SUMIFS(СВЦЭМ!$C$39:$C$782,СВЦЭМ!$A$39:$A$782,$A15,СВЦЭМ!$B$39:$B$782,Q$11)+'СЕТ СН'!$F$12+СВЦЭМ!$D$10+'СЕТ СН'!$F$6-'СЕТ СН'!$F$22</f>
        <v>1262.05420273</v>
      </c>
      <c r="R15" s="36">
        <f>SUMIFS(СВЦЭМ!$C$39:$C$782,СВЦЭМ!$A$39:$A$782,$A15,СВЦЭМ!$B$39:$B$782,R$11)+'СЕТ СН'!$F$12+СВЦЭМ!$D$10+'СЕТ СН'!$F$6-'СЕТ СН'!$F$22</f>
        <v>1226.1033249100001</v>
      </c>
      <c r="S15" s="36">
        <f>SUMIFS(СВЦЭМ!$C$39:$C$782,СВЦЭМ!$A$39:$A$782,$A15,СВЦЭМ!$B$39:$B$782,S$11)+'СЕТ СН'!$F$12+СВЦЭМ!$D$10+'СЕТ СН'!$F$6-'СЕТ СН'!$F$22</f>
        <v>1235.0756175700001</v>
      </c>
      <c r="T15" s="36">
        <f>SUMIFS(СВЦЭМ!$C$39:$C$782,СВЦЭМ!$A$39:$A$782,$A15,СВЦЭМ!$B$39:$B$782,T$11)+'СЕТ СН'!$F$12+СВЦЭМ!$D$10+'СЕТ СН'!$F$6-'СЕТ СН'!$F$22</f>
        <v>1231.0000657099999</v>
      </c>
      <c r="U15" s="36">
        <f>SUMIFS(СВЦЭМ!$C$39:$C$782,СВЦЭМ!$A$39:$A$782,$A15,СВЦЭМ!$B$39:$B$782,U$11)+'СЕТ СН'!$F$12+СВЦЭМ!$D$10+'СЕТ СН'!$F$6-'СЕТ СН'!$F$22</f>
        <v>1227.48903832</v>
      </c>
      <c r="V15" s="36">
        <f>SUMIFS(СВЦЭМ!$C$39:$C$782,СВЦЭМ!$A$39:$A$782,$A15,СВЦЭМ!$B$39:$B$782,V$11)+'СЕТ СН'!$F$12+СВЦЭМ!$D$10+'СЕТ СН'!$F$6-'СЕТ СН'!$F$22</f>
        <v>1217.75077508</v>
      </c>
      <c r="W15" s="36">
        <f>SUMIFS(СВЦЭМ!$C$39:$C$782,СВЦЭМ!$A$39:$A$782,$A15,СВЦЭМ!$B$39:$B$782,W$11)+'СЕТ СН'!$F$12+СВЦЭМ!$D$10+'СЕТ СН'!$F$6-'СЕТ СН'!$F$22</f>
        <v>1231.2905659200001</v>
      </c>
      <c r="X15" s="36">
        <f>SUMIFS(СВЦЭМ!$C$39:$C$782,СВЦЭМ!$A$39:$A$782,$A15,СВЦЭМ!$B$39:$B$782,X$11)+'СЕТ СН'!$F$12+СВЦЭМ!$D$10+'СЕТ СН'!$F$6-'СЕТ СН'!$F$22</f>
        <v>1242.2094747799999</v>
      </c>
      <c r="Y15" s="36">
        <f>SUMIFS(СВЦЭМ!$C$39:$C$782,СВЦЭМ!$A$39:$A$782,$A15,СВЦЭМ!$B$39:$B$782,Y$11)+'СЕТ СН'!$F$12+СВЦЭМ!$D$10+'СЕТ СН'!$F$6-'СЕТ СН'!$F$22</f>
        <v>1268.46136372</v>
      </c>
    </row>
    <row r="16" spans="1:27" ht="15.75" x14ac:dyDescent="0.2">
      <c r="A16" s="35">
        <f t="shared" si="0"/>
        <v>44566</v>
      </c>
      <c r="B16" s="36">
        <f>SUMIFS(СВЦЭМ!$C$39:$C$782,СВЦЭМ!$A$39:$A$782,$A16,СВЦЭМ!$B$39:$B$782,B$11)+'СЕТ СН'!$F$12+СВЦЭМ!$D$10+'СЕТ СН'!$F$6-'СЕТ СН'!$F$22</f>
        <v>1185.1841766800001</v>
      </c>
      <c r="C16" s="36">
        <f>SUMIFS(СВЦЭМ!$C$39:$C$782,СВЦЭМ!$A$39:$A$782,$A16,СВЦЭМ!$B$39:$B$782,C$11)+'СЕТ СН'!$F$12+СВЦЭМ!$D$10+'СЕТ СН'!$F$6-'СЕТ СН'!$F$22</f>
        <v>1202.21667123</v>
      </c>
      <c r="D16" s="36">
        <f>SUMIFS(СВЦЭМ!$C$39:$C$782,СВЦЭМ!$A$39:$A$782,$A16,СВЦЭМ!$B$39:$B$782,D$11)+'СЕТ СН'!$F$12+СВЦЭМ!$D$10+'СЕТ СН'!$F$6-'СЕТ СН'!$F$22</f>
        <v>1227.88668394</v>
      </c>
      <c r="E16" s="36">
        <f>SUMIFS(СВЦЭМ!$C$39:$C$782,СВЦЭМ!$A$39:$A$782,$A16,СВЦЭМ!$B$39:$B$782,E$11)+'СЕТ СН'!$F$12+СВЦЭМ!$D$10+'СЕТ СН'!$F$6-'СЕТ СН'!$F$22</f>
        <v>1241.2707533099999</v>
      </c>
      <c r="F16" s="36">
        <f>SUMIFS(СВЦЭМ!$C$39:$C$782,СВЦЭМ!$A$39:$A$782,$A16,СВЦЭМ!$B$39:$B$782,F$11)+'СЕТ СН'!$F$12+СВЦЭМ!$D$10+'СЕТ СН'!$F$6-'СЕТ СН'!$F$22</f>
        <v>1233.2622730200001</v>
      </c>
      <c r="G16" s="36">
        <f>SUMIFS(СВЦЭМ!$C$39:$C$782,СВЦЭМ!$A$39:$A$782,$A16,СВЦЭМ!$B$39:$B$782,G$11)+'СЕТ СН'!$F$12+СВЦЭМ!$D$10+'СЕТ СН'!$F$6-'СЕТ СН'!$F$22</f>
        <v>1217.75845708</v>
      </c>
      <c r="H16" s="36">
        <f>SUMIFS(СВЦЭМ!$C$39:$C$782,СВЦЭМ!$A$39:$A$782,$A16,СВЦЭМ!$B$39:$B$782,H$11)+'СЕТ СН'!$F$12+СВЦЭМ!$D$10+'СЕТ СН'!$F$6-'СЕТ СН'!$F$22</f>
        <v>1191.2996908099999</v>
      </c>
      <c r="I16" s="36">
        <f>SUMIFS(СВЦЭМ!$C$39:$C$782,СВЦЭМ!$A$39:$A$782,$A16,СВЦЭМ!$B$39:$B$782,I$11)+'СЕТ СН'!$F$12+СВЦЭМ!$D$10+'СЕТ СН'!$F$6-'СЕТ СН'!$F$22</f>
        <v>1184.3314057699999</v>
      </c>
      <c r="J16" s="36">
        <f>SUMIFS(СВЦЭМ!$C$39:$C$782,СВЦЭМ!$A$39:$A$782,$A16,СВЦЭМ!$B$39:$B$782,J$11)+'СЕТ СН'!$F$12+СВЦЭМ!$D$10+'СЕТ СН'!$F$6-'СЕТ СН'!$F$22</f>
        <v>1188.3572406200001</v>
      </c>
      <c r="K16" s="36">
        <f>SUMIFS(СВЦЭМ!$C$39:$C$782,СВЦЭМ!$A$39:$A$782,$A16,СВЦЭМ!$B$39:$B$782,K$11)+'СЕТ СН'!$F$12+СВЦЭМ!$D$10+'СЕТ СН'!$F$6-'СЕТ СН'!$F$22</f>
        <v>1179.9781046099999</v>
      </c>
      <c r="L16" s="36">
        <f>SUMIFS(СВЦЭМ!$C$39:$C$782,СВЦЭМ!$A$39:$A$782,$A16,СВЦЭМ!$B$39:$B$782,L$11)+'СЕТ СН'!$F$12+СВЦЭМ!$D$10+'СЕТ СН'!$F$6-'СЕТ СН'!$F$22</f>
        <v>1183.30291605</v>
      </c>
      <c r="M16" s="36">
        <f>SUMIFS(СВЦЭМ!$C$39:$C$782,СВЦЭМ!$A$39:$A$782,$A16,СВЦЭМ!$B$39:$B$782,M$11)+'СЕТ СН'!$F$12+СВЦЭМ!$D$10+'СЕТ СН'!$F$6-'СЕТ СН'!$F$22</f>
        <v>1173.6178786800001</v>
      </c>
      <c r="N16" s="36">
        <f>SUMIFS(СВЦЭМ!$C$39:$C$782,СВЦЭМ!$A$39:$A$782,$A16,СВЦЭМ!$B$39:$B$782,N$11)+'СЕТ СН'!$F$12+СВЦЭМ!$D$10+'СЕТ СН'!$F$6-'СЕТ СН'!$F$22</f>
        <v>1195.2790868500001</v>
      </c>
      <c r="O16" s="36">
        <f>SUMIFS(СВЦЭМ!$C$39:$C$782,СВЦЭМ!$A$39:$A$782,$A16,СВЦЭМ!$B$39:$B$782,O$11)+'СЕТ СН'!$F$12+СВЦЭМ!$D$10+'СЕТ СН'!$F$6-'СЕТ СН'!$F$22</f>
        <v>1226.5493853099999</v>
      </c>
      <c r="P16" s="36">
        <f>SUMIFS(СВЦЭМ!$C$39:$C$782,СВЦЭМ!$A$39:$A$782,$A16,СВЦЭМ!$B$39:$B$782,P$11)+'СЕТ СН'!$F$12+СВЦЭМ!$D$10+'СЕТ СН'!$F$6-'СЕТ СН'!$F$22</f>
        <v>1224.09147257</v>
      </c>
      <c r="Q16" s="36">
        <f>SUMIFS(СВЦЭМ!$C$39:$C$782,СВЦЭМ!$A$39:$A$782,$A16,СВЦЭМ!$B$39:$B$782,Q$11)+'СЕТ СН'!$F$12+СВЦЭМ!$D$10+'СЕТ СН'!$F$6-'СЕТ СН'!$F$22</f>
        <v>1218.3497651600001</v>
      </c>
      <c r="R16" s="36">
        <f>SUMIFS(СВЦЭМ!$C$39:$C$782,СВЦЭМ!$A$39:$A$782,$A16,СВЦЭМ!$B$39:$B$782,R$11)+'СЕТ СН'!$F$12+СВЦЭМ!$D$10+'СЕТ СН'!$F$6-'СЕТ СН'!$F$22</f>
        <v>1166.4767536100001</v>
      </c>
      <c r="S16" s="36">
        <f>SUMIFS(СВЦЭМ!$C$39:$C$782,СВЦЭМ!$A$39:$A$782,$A16,СВЦЭМ!$B$39:$B$782,S$11)+'СЕТ СН'!$F$12+СВЦЭМ!$D$10+'СЕТ СН'!$F$6-'СЕТ СН'!$F$22</f>
        <v>1160.56023043</v>
      </c>
      <c r="T16" s="36">
        <f>SUMIFS(СВЦЭМ!$C$39:$C$782,СВЦЭМ!$A$39:$A$782,$A16,СВЦЭМ!$B$39:$B$782,T$11)+'СЕТ СН'!$F$12+СВЦЭМ!$D$10+'СЕТ СН'!$F$6-'СЕТ СН'!$F$22</f>
        <v>1160.80431028</v>
      </c>
      <c r="U16" s="36">
        <f>SUMIFS(СВЦЭМ!$C$39:$C$782,СВЦЭМ!$A$39:$A$782,$A16,СВЦЭМ!$B$39:$B$782,U$11)+'СЕТ СН'!$F$12+СВЦЭМ!$D$10+'СЕТ СН'!$F$6-'СЕТ СН'!$F$22</f>
        <v>1157.83165424</v>
      </c>
      <c r="V16" s="36">
        <f>SUMIFS(СВЦЭМ!$C$39:$C$782,СВЦЭМ!$A$39:$A$782,$A16,СВЦЭМ!$B$39:$B$782,V$11)+'СЕТ СН'!$F$12+СВЦЭМ!$D$10+'СЕТ СН'!$F$6-'СЕТ СН'!$F$22</f>
        <v>1152.5631258000001</v>
      </c>
      <c r="W16" s="36">
        <f>SUMIFS(СВЦЭМ!$C$39:$C$782,СВЦЭМ!$A$39:$A$782,$A16,СВЦЭМ!$B$39:$B$782,W$11)+'СЕТ СН'!$F$12+СВЦЭМ!$D$10+'СЕТ СН'!$F$6-'СЕТ СН'!$F$22</f>
        <v>1191.9601361699999</v>
      </c>
      <c r="X16" s="36">
        <f>SUMIFS(СВЦЭМ!$C$39:$C$782,СВЦЭМ!$A$39:$A$782,$A16,СВЦЭМ!$B$39:$B$782,X$11)+'СЕТ СН'!$F$12+СВЦЭМ!$D$10+'СЕТ СН'!$F$6-'СЕТ СН'!$F$22</f>
        <v>1210.7624155799999</v>
      </c>
      <c r="Y16" s="36">
        <f>SUMIFS(СВЦЭМ!$C$39:$C$782,СВЦЭМ!$A$39:$A$782,$A16,СВЦЭМ!$B$39:$B$782,Y$11)+'СЕТ СН'!$F$12+СВЦЭМ!$D$10+'СЕТ СН'!$F$6-'СЕТ СН'!$F$22</f>
        <v>1230.1227606699999</v>
      </c>
    </row>
    <row r="17" spans="1:25" ht="15.75" x14ac:dyDescent="0.2">
      <c r="A17" s="35">
        <f t="shared" si="0"/>
        <v>44567</v>
      </c>
      <c r="B17" s="36">
        <f>SUMIFS(СВЦЭМ!$C$39:$C$782,СВЦЭМ!$A$39:$A$782,$A17,СВЦЭМ!$B$39:$B$782,B$11)+'СЕТ СН'!$F$12+СВЦЭМ!$D$10+'СЕТ СН'!$F$6-'СЕТ СН'!$F$22</f>
        <v>1205.14763315</v>
      </c>
      <c r="C17" s="36">
        <f>SUMIFS(СВЦЭМ!$C$39:$C$782,СВЦЭМ!$A$39:$A$782,$A17,СВЦЭМ!$B$39:$B$782,C$11)+'СЕТ СН'!$F$12+СВЦЭМ!$D$10+'СЕТ СН'!$F$6-'СЕТ СН'!$F$22</f>
        <v>1233.8389561900001</v>
      </c>
      <c r="D17" s="36">
        <f>SUMIFS(СВЦЭМ!$C$39:$C$782,СВЦЭМ!$A$39:$A$782,$A17,СВЦЭМ!$B$39:$B$782,D$11)+'СЕТ СН'!$F$12+СВЦЭМ!$D$10+'СЕТ СН'!$F$6-'СЕТ СН'!$F$22</f>
        <v>1243.52446134</v>
      </c>
      <c r="E17" s="36">
        <f>SUMIFS(СВЦЭМ!$C$39:$C$782,СВЦЭМ!$A$39:$A$782,$A17,СВЦЭМ!$B$39:$B$782,E$11)+'СЕТ СН'!$F$12+СВЦЭМ!$D$10+'СЕТ СН'!$F$6-'СЕТ СН'!$F$22</f>
        <v>1258.4762992400001</v>
      </c>
      <c r="F17" s="36">
        <f>SUMIFS(СВЦЭМ!$C$39:$C$782,СВЦЭМ!$A$39:$A$782,$A17,СВЦЭМ!$B$39:$B$782,F$11)+'СЕТ СН'!$F$12+СВЦЭМ!$D$10+'СЕТ СН'!$F$6-'СЕТ СН'!$F$22</f>
        <v>1257.89140103</v>
      </c>
      <c r="G17" s="36">
        <f>SUMIFS(СВЦЭМ!$C$39:$C$782,СВЦЭМ!$A$39:$A$782,$A17,СВЦЭМ!$B$39:$B$782,G$11)+'СЕТ СН'!$F$12+СВЦЭМ!$D$10+'СЕТ СН'!$F$6-'СЕТ СН'!$F$22</f>
        <v>1239.6314213400001</v>
      </c>
      <c r="H17" s="36">
        <f>SUMIFS(СВЦЭМ!$C$39:$C$782,СВЦЭМ!$A$39:$A$782,$A17,СВЦЭМ!$B$39:$B$782,H$11)+'СЕТ СН'!$F$12+СВЦЭМ!$D$10+'СЕТ СН'!$F$6-'СЕТ СН'!$F$22</f>
        <v>1208.6043943300001</v>
      </c>
      <c r="I17" s="36">
        <f>SUMIFS(СВЦЭМ!$C$39:$C$782,СВЦЭМ!$A$39:$A$782,$A17,СВЦЭМ!$B$39:$B$782,I$11)+'СЕТ СН'!$F$12+СВЦЭМ!$D$10+'СЕТ СН'!$F$6-'СЕТ СН'!$F$22</f>
        <v>1189.52978446</v>
      </c>
      <c r="J17" s="36">
        <f>SUMIFS(СВЦЭМ!$C$39:$C$782,СВЦЭМ!$A$39:$A$782,$A17,СВЦЭМ!$B$39:$B$782,J$11)+'СЕТ СН'!$F$12+СВЦЭМ!$D$10+'СЕТ СН'!$F$6-'СЕТ СН'!$F$22</f>
        <v>1168.9727593499999</v>
      </c>
      <c r="K17" s="36">
        <f>SUMIFS(СВЦЭМ!$C$39:$C$782,СВЦЭМ!$A$39:$A$782,$A17,СВЦЭМ!$B$39:$B$782,K$11)+'СЕТ СН'!$F$12+СВЦЭМ!$D$10+'СЕТ СН'!$F$6-'СЕТ СН'!$F$22</f>
        <v>1171.5006216199999</v>
      </c>
      <c r="L17" s="36">
        <f>SUMIFS(СВЦЭМ!$C$39:$C$782,СВЦЭМ!$A$39:$A$782,$A17,СВЦЭМ!$B$39:$B$782,L$11)+'СЕТ СН'!$F$12+СВЦЭМ!$D$10+'СЕТ СН'!$F$6-'СЕТ СН'!$F$22</f>
        <v>1194.04125198</v>
      </c>
      <c r="M17" s="36">
        <f>SUMIFS(СВЦЭМ!$C$39:$C$782,СВЦЭМ!$A$39:$A$782,$A17,СВЦЭМ!$B$39:$B$782,M$11)+'СЕТ СН'!$F$12+СВЦЭМ!$D$10+'СЕТ СН'!$F$6-'СЕТ СН'!$F$22</f>
        <v>1192.8410369600001</v>
      </c>
      <c r="N17" s="36">
        <f>SUMIFS(СВЦЭМ!$C$39:$C$782,СВЦЭМ!$A$39:$A$782,$A17,СВЦЭМ!$B$39:$B$782,N$11)+'СЕТ СН'!$F$12+СВЦЭМ!$D$10+'СЕТ СН'!$F$6-'СЕТ СН'!$F$22</f>
        <v>1223.57344081</v>
      </c>
      <c r="O17" s="36">
        <f>SUMIFS(СВЦЭМ!$C$39:$C$782,СВЦЭМ!$A$39:$A$782,$A17,СВЦЭМ!$B$39:$B$782,O$11)+'СЕТ СН'!$F$12+СВЦЭМ!$D$10+'СЕТ СН'!$F$6-'СЕТ СН'!$F$22</f>
        <v>1263.5314326</v>
      </c>
      <c r="P17" s="36">
        <f>SUMIFS(СВЦЭМ!$C$39:$C$782,СВЦЭМ!$A$39:$A$782,$A17,СВЦЭМ!$B$39:$B$782,P$11)+'СЕТ СН'!$F$12+СВЦЭМ!$D$10+'СЕТ СН'!$F$6-'СЕТ СН'!$F$22</f>
        <v>1273.27795292</v>
      </c>
      <c r="Q17" s="36">
        <f>SUMIFS(СВЦЭМ!$C$39:$C$782,СВЦЭМ!$A$39:$A$782,$A17,СВЦЭМ!$B$39:$B$782,Q$11)+'СЕТ СН'!$F$12+СВЦЭМ!$D$10+'СЕТ СН'!$F$6-'СЕТ СН'!$F$22</f>
        <v>1262.8674498600001</v>
      </c>
      <c r="R17" s="36">
        <f>SUMIFS(СВЦЭМ!$C$39:$C$782,СВЦЭМ!$A$39:$A$782,$A17,СВЦЭМ!$B$39:$B$782,R$11)+'СЕТ СН'!$F$12+СВЦЭМ!$D$10+'СЕТ СН'!$F$6-'СЕТ СН'!$F$22</f>
        <v>1214.63624918</v>
      </c>
      <c r="S17" s="36">
        <f>SUMIFS(СВЦЭМ!$C$39:$C$782,СВЦЭМ!$A$39:$A$782,$A17,СВЦЭМ!$B$39:$B$782,S$11)+'СЕТ СН'!$F$12+СВЦЭМ!$D$10+'СЕТ СН'!$F$6-'СЕТ СН'!$F$22</f>
        <v>1191.16644767</v>
      </c>
      <c r="T17" s="36">
        <f>SUMIFS(СВЦЭМ!$C$39:$C$782,СВЦЭМ!$A$39:$A$782,$A17,СВЦЭМ!$B$39:$B$782,T$11)+'СЕТ СН'!$F$12+СВЦЭМ!$D$10+'СЕТ СН'!$F$6-'СЕТ СН'!$F$22</f>
        <v>1185.28394862</v>
      </c>
      <c r="U17" s="36">
        <f>SUMIFS(СВЦЭМ!$C$39:$C$782,СВЦЭМ!$A$39:$A$782,$A17,СВЦЭМ!$B$39:$B$782,U$11)+'СЕТ СН'!$F$12+СВЦЭМ!$D$10+'СЕТ СН'!$F$6-'СЕТ СН'!$F$22</f>
        <v>1191.6165841899999</v>
      </c>
      <c r="V17" s="36">
        <f>SUMIFS(СВЦЭМ!$C$39:$C$782,СВЦЭМ!$A$39:$A$782,$A17,СВЦЭМ!$B$39:$B$782,V$11)+'СЕТ СН'!$F$12+СВЦЭМ!$D$10+'СЕТ СН'!$F$6-'СЕТ СН'!$F$22</f>
        <v>1197.5841482600001</v>
      </c>
      <c r="W17" s="36">
        <f>SUMIFS(СВЦЭМ!$C$39:$C$782,СВЦЭМ!$A$39:$A$782,$A17,СВЦЭМ!$B$39:$B$782,W$11)+'СЕТ СН'!$F$12+СВЦЭМ!$D$10+'СЕТ СН'!$F$6-'СЕТ СН'!$F$22</f>
        <v>1210.26375985</v>
      </c>
      <c r="X17" s="36">
        <f>SUMIFS(СВЦЭМ!$C$39:$C$782,СВЦЭМ!$A$39:$A$782,$A17,СВЦЭМ!$B$39:$B$782,X$11)+'СЕТ СН'!$F$12+СВЦЭМ!$D$10+'СЕТ СН'!$F$6-'СЕТ СН'!$F$22</f>
        <v>1230.7236147799999</v>
      </c>
      <c r="Y17" s="36">
        <f>SUMIFS(СВЦЭМ!$C$39:$C$782,СВЦЭМ!$A$39:$A$782,$A17,СВЦЭМ!$B$39:$B$782,Y$11)+'СЕТ СН'!$F$12+СВЦЭМ!$D$10+'СЕТ СН'!$F$6-'СЕТ СН'!$F$22</f>
        <v>1265.73916831</v>
      </c>
    </row>
    <row r="18" spans="1:25" ht="15.75" x14ac:dyDescent="0.2">
      <c r="A18" s="35">
        <f t="shared" si="0"/>
        <v>44568</v>
      </c>
      <c r="B18" s="36">
        <f>SUMIFS(СВЦЭМ!$C$39:$C$782,СВЦЭМ!$A$39:$A$782,$A18,СВЦЭМ!$B$39:$B$782,B$11)+'СЕТ СН'!$F$12+СВЦЭМ!$D$10+'СЕТ СН'!$F$6-'СЕТ СН'!$F$22</f>
        <v>1301.56624287</v>
      </c>
      <c r="C18" s="36">
        <f>SUMIFS(СВЦЭМ!$C$39:$C$782,СВЦЭМ!$A$39:$A$782,$A18,СВЦЭМ!$B$39:$B$782,C$11)+'СЕТ СН'!$F$12+СВЦЭМ!$D$10+'СЕТ СН'!$F$6-'СЕТ СН'!$F$22</f>
        <v>1276.0420239499999</v>
      </c>
      <c r="D18" s="36">
        <f>SUMIFS(СВЦЭМ!$C$39:$C$782,СВЦЭМ!$A$39:$A$782,$A18,СВЦЭМ!$B$39:$B$782,D$11)+'СЕТ СН'!$F$12+СВЦЭМ!$D$10+'СЕТ СН'!$F$6-'СЕТ СН'!$F$22</f>
        <v>1303.03817334</v>
      </c>
      <c r="E18" s="36">
        <f>SUMIFS(СВЦЭМ!$C$39:$C$782,СВЦЭМ!$A$39:$A$782,$A18,СВЦЭМ!$B$39:$B$782,E$11)+'СЕТ СН'!$F$12+СВЦЭМ!$D$10+'СЕТ СН'!$F$6-'СЕТ СН'!$F$22</f>
        <v>1298.6723544700001</v>
      </c>
      <c r="F18" s="36">
        <f>SUMIFS(СВЦЭМ!$C$39:$C$782,СВЦЭМ!$A$39:$A$782,$A18,СВЦЭМ!$B$39:$B$782,F$11)+'СЕТ СН'!$F$12+СВЦЭМ!$D$10+'СЕТ СН'!$F$6-'СЕТ СН'!$F$22</f>
        <v>1292.5444126100001</v>
      </c>
      <c r="G18" s="36">
        <f>SUMIFS(СВЦЭМ!$C$39:$C$782,СВЦЭМ!$A$39:$A$782,$A18,СВЦЭМ!$B$39:$B$782,G$11)+'СЕТ СН'!$F$12+СВЦЭМ!$D$10+'СЕТ СН'!$F$6-'СЕТ СН'!$F$22</f>
        <v>1289.8858779</v>
      </c>
      <c r="H18" s="36">
        <f>SUMIFS(СВЦЭМ!$C$39:$C$782,СВЦЭМ!$A$39:$A$782,$A18,СВЦЭМ!$B$39:$B$782,H$11)+'СЕТ СН'!$F$12+СВЦЭМ!$D$10+'СЕТ СН'!$F$6-'СЕТ СН'!$F$22</f>
        <v>1262.7002453100001</v>
      </c>
      <c r="I18" s="36">
        <f>SUMIFS(СВЦЭМ!$C$39:$C$782,СВЦЭМ!$A$39:$A$782,$A18,СВЦЭМ!$B$39:$B$782,I$11)+'СЕТ СН'!$F$12+СВЦЭМ!$D$10+'СЕТ СН'!$F$6-'СЕТ СН'!$F$22</f>
        <v>1248.6005435</v>
      </c>
      <c r="J18" s="36">
        <f>SUMIFS(СВЦЭМ!$C$39:$C$782,СВЦЭМ!$A$39:$A$782,$A18,СВЦЭМ!$B$39:$B$782,J$11)+'СЕТ СН'!$F$12+СВЦЭМ!$D$10+'СЕТ СН'!$F$6-'СЕТ СН'!$F$22</f>
        <v>1265.6795639100001</v>
      </c>
      <c r="K18" s="36">
        <f>SUMIFS(СВЦЭМ!$C$39:$C$782,СВЦЭМ!$A$39:$A$782,$A18,СВЦЭМ!$B$39:$B$782,K$11)+'СЕТ СН'!$F$12+СВЦЭМ!$D$10+'СЕТ СН'!$F$6-'СЕТ СН'!$F$22</f>
        <v>1234.14317848</v>
      </c>
      <c r="L18" s="36">
        <f>SUMIFS(СВЦЭМ!$C$39:$C$782,СВЦЭМ!$A$39:$A$782,$A18,СВЦЭМ!$B$39:$B$782,L$11)+'СЕТ СН'!$F$12+СВЦЭМ!$D$10+'СЕТ СН'!$F$6-'СЕТ СН'!$F$22</f>
        <v>1251.0025220800001</v>
      </c>
      <c r="M18" s="36">
        <f>SUMIFS(СВЦЭМ!$C$39:$C$782,СВЦЭМ!$A$39:$A$782,$A18,СВЦЭМ!$B$39:$B$782,M$11)+'СЕТ СН'!$F$12+СВЦЭМ!$D$10+'СЕТ СН'!$F$6-'СЕТ СН'!$F$22</f>
        <v>1220.73260895</v>
      </c>
      <c r="N18" s="36">
        <f>SUMIFS(СВЦЭМ!$C$39:$C$782,СВЦЭМ!$A$39:$A$782,$A18,СВЦЭМ!$B$39:$B$782,N$11)+'СЕТ СН'!$F$12+СВЦЭМ!$D$10+'СЕТ СН'!$F$6-'СЕТ СН'!$F$22</f>
        <v>1254.1539747900001</v>
      </c>
      <c r="O18" s="36">
        <f>SUMIFS(СВЦЭМ!$C$39:$C$782,СВЦЭМ!$A$39:$A$782,$A18,СВЦЭМ!$B$39:$B$782,O$11)+'СЕТ СН'!$F$12+СВЦЭМ!$D$10+'СЕТ СН'!$F$6-'СЕТ СН'!$F$22</f>
        <v>1279.8497331999999</v>
      </c>
      <c r="P18" s="36">
        <f>SUMIFS(СВЦЭМ!$C$39:$C$782,СВЦЭМ!$A$39:$A$782,$A18,СВЦЭМ!$B$39:$B$782,P$11)+'СЕТ СН'!$F$12+СВЦЭМ!$D$10+'СЕТ СН'!$F$6-'СЕТ СН'!$F$22</f>
        <v>1276.27715653</v>
      </c>
      <c r="Q18" s="36">
        <f>SUMIFS(СВЦЭМ!$C$39:$C$782,СВЦЭМ!$A$39:$A$782,$A18,СВЦЭМ!$B$39:$B$782,Q$11)+'СЕТ СН'!$F$12+СВЦЭМ!$D$10+'СЕТ СН'!$F$6-'СЕТ СН'!$F$22</f>
        <v>1269.1891580900001</v>
      </c>
      <c r="R18" s="36">
        <f>SUMIFS(СВЦЭМ!$C$39:$C$782,СВЦЭМ!$A$39:$A$782,$A18,СВЦЭМ!$B$39:$B$782,R$11)+'СЕТ СН'!$F$12+СВЦЭМ!$D$10+'СЕТ СН'!$F$6-'СЕТ СН'!$F$22</f>
        <v>1242.6697931399999</v>
      </c>
      <c r="S18" s="36">
        <f>SUMIFS(СВЦЭМ!$C$39:$C$782,СВЦЭМ!$A$39:$A$782,$A18,СВЦЭМ!$B$39:$B$782,S$11)+'СЕТ СН'!$F$12+СВЦЭМ!$D$10+'СЕТ СН'!$F$6-'СЕТ СН'!$F$22</f>
        <v>1208.96990987</v>
      </c>
      <c r="T18" s="36">
        <f>SUMIFS(СВЦЭМ!$C$39:$C$782,СВЦЭМ!$A$39:$A$782,$A18,СВЦЭМ!$B$39:$B$782,T$11)+'СЕТ СН'!$F$12+СВЦЭМ!$D$10+'СЕТ СН'!$F$6-'СЕТ СН'!$F$22</f>
        <v>1232.2894393300001</v>
      </c>
      <c r="U18" s="36">
        <f>SUMIFS(СВЦЭМ!$C$39:$C$782,СВЦЭМ!$A$39:$A$782,$A18,СВЦЭМ!$B$39:$B$782,U$11)+'СЕТ СН'!$F$12+СВЦЭМ!$D$10+'СЕТ СН'!$F$6-'СЕТ СН'!$F$22</f>
        <v>1232.9983748100001</v>
      </c>
      <c r="V18" s="36">
        <f>SUMIFS(СВЦЭМ!$C$39:$C$782,СВЦЭМ!$A$39:$A$782,$A18,СВЦЭМ!$B$39:$B$782,V$11)+'СЕТ СН'!$F$12+СВЦЭМ!$D$10+'СЕТ СН'!$F$6-'СЕТ СН'!$F$22</f>
        <v>1231.4997238999999</v>
      </c>
      <c r="W18" s="36">
        <f>SUMIFS(СВЦЭМ!$C$39:$C$782,СВЦЭМ!$A$39:$A$782,$A18,СВЦЭМ!$B$39:$B$782,W$11)+'СЕТ СН'!$F$12+СВЦЭМ!$D$10+'СЕТ СН'!$F$6-'СЕТ СН'!$F$22</f>
        <v>1236.0050023399999</v>
      </c>
      <c r="X18" s="36">
        <f>SUMIFS(СВЦЭМ!$C$39:$C$782,СВЦЭМ!$A$39:$A$782,$A18,СВЦЭМ!$B$39:$B$782,X$11)+'СЕТ СН'!$F$12+СВЦЭМ!$D$10+'СЕТ СН'!$F$6-'СЕТ СН'!$F$22</f>
        <v>1296.97441149</v>
      </c>
      <c r="Y18" s="36">
        <f>SUMIFS(СВЦЭМ!$C$39:$C$782,СВЦЭМ!$A$39:$A$782,$A18,СВЦЭМ!$B$39:$B$782,Y$11)+'СЕТ СН'!$F$12+СВЦЭМ!$D$10+'СЕТ СН'!$F$6-'СЕТ СН'!$F$22</f>
        <v>1301.4749973400001</v>
      </c>
    </row>
    <row r="19" spans="1:25" ht="15.75" x14ac:dyDescent="0.2">
      <c r="A19" s="35">
        <f t="shared" si="0"/>
        <v>44569</v>
      </c>
      <c r="B19" s="36">
        <f>SUMIFS(СВЦЭМ!$C$39:$C$782,СВЦЭМ!$A$39:$A$782,$A19,СВЦЭМ!$B$39:$B$782,B$11)+'СЕТ СН'!$F$12+СВЦЭМ!$D$10+'СЕТ СН'!$F$6-'СЕТ СН'!$F$22</f>
        <v>1295.49619155</v>
      </c>
      <c r="C19" s="36">
        <f>SUMIFS(СВЦЭМ!$C$39:$C$782,СВЦЭМ!$A$39:$A$782,$A19,СВЦЭМ!$B$39:$B$782,C$11)+'СЕТ СН'!$F$12+СВЦЭМ!$D$10+'СЕТ СН'!$F$6-'СЕТ СН'!$F$22</f>
        <v>1264.3691624400001</v>
      </c>
      <c r="D19" s="36">
        <f>SUMIFS(СВЦЭМ!$C$39:$C$782,СВЦЭМ!$A$39:$A$782,$A19,СВЦЭМ!$B$39:$B$782,D$11)+'СЕТ СН'!$F$12+СВЦЭМ!$D$10+'СЕТ СН'!$F$6-'СЕТ СН'!$F$22</f>
        <v>1296.73019903</v>
      </c>
      <c r="E19" s="36">
        <f>SUMIFS(СВЦЭМ!$C$39:$C$782,СВЦЭМ!$A$39:$A$782,$A19,СВЦЭМ!$B$39:$B$782,E$11)+'СЕТ СН'!$F$12+СВЦЭМ!$D$10+'СЕТ СН'!$F$6-'СЕТ СН'!$F$22</f>
        <v>1293.9593983899999</v>
      </c>
      <c r="F19" s="36">
        <f>SUMIFS(СВЦЭМ!$C$39:$C$782,СВЦЭМ!$A$39:$A$782,$A19,СВЦЭМ!$B$39:$B$782,F$11)+'СЕТ СН'!$F$12+СВЦЭМ!$D$10+'СЕТ СН'!$F$6-'СЕТ СН'!$F$22</f>
        <v>1286.4213458199999</v>
      </c>
      <c r="G19" s="36">
        <f>SUMIFS(СВЦЭМ!$C$39:$C$782,СВЦЭМ!$A$39:$A$782,$A19,СВЦЭМ!$B$39:$B$782,G$11)+'СЕТ СН'!$F$12+СВЦЭМ!$D$10+'СЕТ СН'!$F$6-'СЕТ СН'!$F$22</f>
        <v>1279.6540921400001</v>
      </c>
      <c r="H19" s="36">
        <f>SUMIFS(СВЦЭМ!$C$39:$C$782,СВЦЭМ!$A$39:$A$782,$A19,СВЦЭМ!$B$39:$B$782,H$11)+'СЕТ СН'!$F$12+СВЦЭМ!$D$10+'СЕТ СН'!$F$6-'СЕТ СН'!$F$22</f>
        <v>1232.5760202399999</v>
      </c>
      <c r="I19" s="36">
        <f>SUMIFS(СВЦЭМ!$C$39:$C$782,СВЦЭМ!$A$39:$A$782,$A19,СВЦЭМ!$B$39:$B$782,I$11)+'СЕТ СН'!$F$12+СВЦЭМ!$D$10+'СЕТ СН'!$F$6-'СЕТ СН'!$F$22</f>
        <v>1221.80787192</v>
      </c>
      <c r="J19" s="36">
        <f>SUMIFS(СВЦЭМ!$C$39:$C$782,СВЦЭМ!$A$39:$A$782,$A19,СВЦЭМ!$B$39:$B$782,J$11)+'СЕТ СН'!$F$12+СВЦЭМ!$D$10+'СЕТ СН'!$F$6-'СЕТ СН'!$F$22</f>
        <v>1209.59402856</v>
      </c>
      <c r="K19" s="36">
        <f>SUMIFS(СВЦЭМ!$C$39:$C$782,СВЦЭМ!$A$39:$A$782,$A19,СВЦЭМ!$B$39:$B$782,K$11)+'СЕТ СН'!$F$12+СВЦЭМ!$D$10+'СЕТ СН'!$F$6-'СЕТ СН'!$F$22</f>
        <v>1228.94602422</v>
      </c>
      <c r="L19" s="36">
        <f>SUMIFS(СВЦЭМ!$C$39:$C$782,СВЦЭМ!$A$39:$A$782,$A19,СВЦЭМ!$B$39:$B$782,L$11)+'СЕТ СН'!$F$12+СВЦЭМ!$D$10+'СЕТ СН'!$F$6-'СЕТ СН'!$F$22</f>
        <v>1233.87607779</v>
      </c>
      <c r="M19" s="36">
        <f>SUMIFS(СВЦЭМ!$C$39:$C$782,СВЦЭМ!$A$39:$A$782,$A19,СВЦЭМ!$B$39:$B$782,M$11)+'СЕТ СН'!$F$12+СВЦЭМ!$D$10+'СЕТ СН'!$F$6-'СЕТ СН'!$F$22</f>
        <v>1207.50372898</v>
      </c>
      <c r="N19" s="36">
        <f>SUMIFS(СВЦЭМ!$C$39:$C$782,СВЦЭМ!$A$39:$A$782,$A19,СВЦЭМ!$B$39:$B$782,N$11)+'СЕТ СН'!$F$12+СВЦЭМ!$D$10+'СЕТ СН'!$F$6-'СЕТ СН'!$F$22</f>
        <v>1223.0721079100001</v>
      </c>
      <c r="O19" s="36">
        <f>SUMIFS(СВЦЭМ!$C$39:$C$782,СВЦЭМ!$A$39:$A$782,$A19,СВЦЭМ!$B$39:$B$782,O$11)+'СЕТ СН'!$F$12+СВЦЭМ!$D$10+'СЕТ СН'!$F$6-'СЕТ СН'!$F$22</f>
        <v>1256.80164182</v>
      </c>
      <c r="P19" s="36">
        <f>SUMIFS(СВЦЭМ!$C$39:$C$782,СВЦЭМ!$A$39:$A$782,$A19,СВЦЭМ!$B$39:$B$782,P$11)+'СЕТ СН'!$F$12+СВЦЭМ!$D$10+'СЕТ СН'!$F$6-'СЕТ СН'!$F$22</f>
        <v>1259.2203733199999</v>
      </c>
      <c r="Q19" s="36">
        <f>SUMIFS(СВЦЭМ!$C$39:$C$782,СВЦЭМ!$A$39:$A$782,$A19,СВЦЭМ!$B$39:$B$782,Q$11)+'СЕТ СН'!$F$12+СВЦЭМ!$D$10+'СЕТ СН'!$F$6-'СЕТ СН'!$F$22</f>
        <v>1253.9387088400001</v>
      </c>
      <c r="R19" s="36">
        <f>SUMIFS(СВЦЭМ!$C$39:$C$782,СВЦЭМ!$A$39:$A$782,$A19,СВЦЭМ!$B$39:$B$782,R$11)+'СЕТ СН'!$F$12+СВЦЭМ!$D$10+'СЕТ СН'!$F$6-'СЕТ СН'!$F$22</f>
        <v>1220.3836183000001</v>
      </c>
      <c r="S19" s="36">
        <f>SUMIFS(СВЦЭМ!$C$39:$C$782,СВЦЭМ!$A$39:$A$782,$A19,СВЦЭМ!$B$39:$B$782,S$11)+'СЕТ СН'!$F$12+СВЦЭМ!$D$10+'СЕТ СН'!$F$6-'СЕТ СН'!$F$22</f>
        <v>1197.71028355</v>
      </c>
      <c r="T19" s="36">
        <f>SUMIFS(СВЦЭМ!$C$39:$C$782,СВЦЭМ!$A$39:$A$782,$A19,СВЦЭМ!$B$39:$B$782,T$11)+'СЕТ СН'!$F$12+СВЦЭМ!$D$10+'СЕТ СН'!$F$6-'СЕТ СН'!$F$22</f>
        <v>1245.73488088</v>
      </c>
      <c r="U19" s="36">
        <f>SUMIFS(СВЦЭМ!$C$39:$C$782,СВЦЭМ!$A$39:$A$782,$A19,СВЦЭМ!$B$39:$B$782,U$11)+'СЕТ СН'!$F$12+СВЦЭМ!$D$10+'СЕТ СН'!$F$6-'СЕТ СН'!$F$22</f>
        <v>1242.3174995300001</v>
      </c>
      <c r="V19" s="36">
        <f>SUMIFS(СВЦЭМ!$C$39:$C$782,СВЦЭМ!$A$39:$A$782,$A19,СВЦЭМ!$B$39:$B$782,V$11)+'СЕТ СН'!$F$12+СВЦЭМ!$D$10+'СЕТ СН'!$F$6-'СЕТ СН'!$F$22</f>
        <v>1242.8224312</v>
      </c>
      <c r="W19" s="36">
        <f>SUMIFS(СВЦЭМ!$C$39:$C$782,СВЦЭМ!$A$39:$A$782,$A19,СВЦЭМ!$B$39:$B$782,W$11)+'СЕТ СН'!$F$12+СВЦЭМ!$D$10+'СЕТ СН'!$F$6-'СЕТ СН'!$F$22</f>
        <v>1245.81116866</v>
      </c>
      <c r="X19" s="36">
        <f>SUMIFS(СВЦЭМ!$C$39:$C$782,СВЦЭМ!$A$39:$A$782,$A19,СВЦЭМ!$B$39:$B$782,X$11)+'СЕТ СН'!$F$12+СВЦЭМ!$D$10+'СЕТ СН'!$F$6-'СЕТ СН'!$F$22</f>
        <v>1290.9341914500001</v>
      </c>
      <c r="Y19" s="36">
        <f>SUMIFS(СВЦЭМ!$C$39:$C$782,СВЦЭМ!$A$39:$A$782,$A19,СВЦЭМ!$B$39:$B$782,Y$11)+'СЕТ СН'!$F$12+СВЦЭМ!$D$10+'СЕТ СН'!$F$6-'СЕТ СН'!$F$22</f>
        <v>1317.90464987</v>
      </c>
    </row>
    <row r="20" spans="1:25" ht="15.75" x14ac:dyDescent="0.2">
      <c r="A20" s="35">
        <f t="shared" si="0"/>
        <v>44570</v>
      </c>
      <c r="B20" s="36">
        <f>SUMIFS(СВЦЭМ!$C$39:$C$782,СВЦЭМ!$A$39:$A$782,$A20,СВЦЭМ!$B$39:$B$782,B$11)+'СЕТ СН'!$F$12+СВЦЭМ!$D$10+'СЕТ СН'!$F$6-'СЕТ СН'!$F$22</f>
        <v>1250.8273854500001</v>
      </c>
      <c r="C20" s="36">
        <f>SUMIFS(СВЦЭМ!$C$39:$C$782,СВЦЭМ!$A$39:$A$782,$A20,СВЦЭМ!$B$39:$B$782,C$11)+'СЕТ СН'!$F$12+СВЦЭМ!$D$10+'СЕТ СН'!$F$6-'СЕТ СН'!$F$22</f>
        <v>1267.9567805900001</v>
      </c>
      <c r="D20" s="36">
        <f>SUMIFS(СВЦЭМ!$C$39:$C$782,СВЦЭМ!$A$39:$A$782,$A20,СВЦЭМ!$B$39:$B$782,D$11)+'СЕТ СН'!$F$12+СВЦЭМ!$D$10+'СЕТ СН'!$F$6-'СЕТ СН'!$F$22</f>
        <v>1320.9155483700001</v>
      </c>
      <c r="E20" s="36">
        <f>SUMIFS(СВЦЭМ!$C$39:$C$782,СВЦЭМ!$A$39:$A$782,$A20,СВЦЭМ!$B$39:$B$782,E$11)+'СЕТ СН'!$F$12+СВЦЭМ!$D$10+'СЕТ СН'!$F$6-'СЕТ СН'!$F$22</f>
        <v>1318.3933343399999</v>
      </c>
      <c r="F20" s="36">
        <f>SUMIFS(СВЦЭМ!$C$39:$C$782,СВЦЭМ!$A$39:$A$782,$A20,СВЦЭМ!$B$39:$B$782,F$11)+'СЕТ СН'!$F$12+СВЦЭМ!$D$10+'СЕТ СН'!$F$6-'СЕТ СН'!$F$22</f>
        <v>1318.55141224</v>
      </c>
      <c r="G20" s="36">
        <f>SUMIFS(СВЦЭМ!$C$39:$C$782,СВЦЭМ!$A$39:$A$782,$A20,СВЦЭМ!$B$39:$B$782,G$11)+'СЕТ СН'!$F$12+СВЦЭМ!$D$10+'СЕТ СН'!$F$6-'СЕТ СН'!$F$22</f>
        <v>1317.95638661</v>
      </c>
      <c r="H20" s="36">
        <f>SUMIFS(СВЦЭМ!$C$39:$C$782,СВЦЭМ!$A$39:$A$782,$A20,СВЦЭМ!$B$39:$B$782,H$11)+'СЕТ СН'!$F$12+СВЦЭМ!$D$10+'СЕТ СН'!$F$6-'СЕТ СН'!$F$22</f>
        <v>1288.8255328600001</v>
      </c>
      <c r="I20" s="36">
        <f>SUMIFS(СВЦЭМ!$C$39:$C$782,СВЦЭМ!$A$39:$A$782,$A20,СВЦЭМ!$B$39:$B$782,I$11)+'СЕТ СН'!$F$12+СВЦЭМ!$D$10+'СЕТ СН'!$F$6-'СЕТ СН'!$F$22</f>
        <v>1292.24660844</v>
      </c>
      <c r="J20" s="36">
        <f>SUMIFS(СВЦЭМ!$C$39:$C$782,СВЦЭМ!$A$39:$A$782,$A20,СВЦЭМ!$B$39:$B$782,J$11)+'СЕТ СН'!$F$12+СВЦЭМ!$D$10+'СЕТ СН'!$F$6-'СЕТ СН'!$F$22</f>
        <v>1260.15201781</v>
      </c>
      <c r="K20" s="36">
        <f>SUMIFS(СВЦЭМ!$C$39:$C$782,СВЦЭМ!$A$39:$A$782,$A20,СВЦЭМ!$B$39:$B$782,K$11)+'СЕТ СН'!$F$12+СВЦЭМ!$D$10+'СЕТ СН'!$F$6-'СЕТ СН'!$F$22</f>
        <v>1238.84037057</v>
      </c>
      <c r="L20" s="36">
        <f>SUMIFS(СВЦЭМ!$C$39:$C$782,СВЦЭМ!$A$39:$A$782,$A20,СВЦЭМ!$B$39:$B$782,L$11)+'СЕТ СН'!$F$12+СВЦЭМ!$D$10+'СЕТ СН'!$F$6-'СЕТ СН'!$F$22</f>
        <v>1245.0249667600001</v>
      </c>
      <c r="M20" s="36">
        <f>SUMIFS(СВЦЭМ!$C$39:$C$782,СВЦЭМ!$A$39:$A$782,$A20,СВЦЭМ!$B$39:$B$782,M$11)+'СЕТ СН'!$F$12+СВЦЭМ!$D$10+'СЕТ СН'!$F$6-'СЕТ СН'!$F$22</f>
        <v>1252.3554105400001</v>
      </c>
      <c r="N20" s="36">
        <f>SUMIFS(СВЦЭМ!$C$39:$C$782,СВЦЭМ!$A$39:$A$782,$A20,СВЦЭМ!$B$39:$B$782,N$11)+'СЕТ СН'!$F$12+СВЦЭМ!$D$10+'СЕТ СН'!$F$6-'СЕТ СН'!$F$22</f>
        <v>1273.4416091800001</v>
      </c>
      <c r="O20" s="36">
        <f>SUMIFS(СВЦЭМ!$C$39:$C$782,СВЦЭМ!$A$39:$A$782,$A20,СВЦЭМ!$B$39:$B$782,O$11)+'СЕТ СН'!$F$12+СВЦЭМ!$D$10+'СЕТ СН'!$F$6-'СЕТ СН'!$F$22</f>
        <v>1295.8565852199999</v>
      </c>
      <c r="P20" s="36">
        <f>SUMIFS(СВЦЭМ!$C$39:$C$782,СВЦЭМ!$A$39:$A$782,$A20,СВЦЭМ!$B$39:$B$782,P$11)+'СЕТ СН'!$F$12+СВЦЭМ!$D$10+'СЕТ СН'!$F$6-'СЕТ СН'!$F$22</f>
        <v>1290.7558888000001</v>
      </c>
      <c r="Q20" s="36">
        <f>SUMIFS(СВЦЭМ!$C$39:$C$782,СВЦЭМ!$A$39:$A$782,$A20,СВЦЭМ!$B$39:$B$782,Q$11)+'СЕТ СН'!$F$12+СВЦЭМ!$D$10+'СЕТ СН'!$F$6-'СЕТ СН'!$F$22</f>
        <v>1291.1395636899999</v>
      </c>
      <c r="R20" s="36">
        <f>SUMIFS(СВЦЭМ!$C$39:$C$782,СВЦЭМ!$A$39:$A$782,$A20,СВЦЭМ!$B$39:$B$782,R$11)+'СЕТ СН'!$F$12+СВЦЭМ!$D$10+'СЕТ СН'!$F$6-'СЕТ СН'!$F$22</f>
        <v>1268.2396405300001</v>
      </c>
      <c r="S20" s="36">
        <f>SUMIFS(СВЦЭМ!$C$39:$C$782,СВЦЭМ!$A$39:$A$782,$A20,СВЦЭМ!$B$39:$B$782,S$11)+'СЕТ СН'!$F$12+СВЦЭМ!$D$10+'СЕТ СН'!$F$6-'СЕТ СН'!$F$22</f>
        <v>1235.27536863</v>
      </c>
      <c r="T20" s="36">
        <f>SUMIFS(СВЦЭМ!$C$39:$C$782,СВЦЭМ!$A$39:$A$782,$A20,СВЦЭМ!$B$39:$B$782,T$11)+'СЕТ СН'!$F$12+СВЦЭМ!$D$10+'СЕТ СН'!$F$6-'СЕТ СН'!$F$22</f>
        <v>1236.65984983</v>
      </c>
      <c r="U20" s="36">
        <f>SUMIFS(СВЦЭМ!$C$39:$C$782,СВЦЭМ!$A$39:$A$782,$A20,СВЦЭМ!$B$39:$B$782,U$11)+'СЕТ СН'!$F$12+СВЦЭМ!$D$10+'СЕТ СН'!$F$6-'СЕТ СН'!$F$22</f>
        <v>1250.37590245</v>
      </c>
      <c r="V20" s="36">
        <f>SUMIFS(СВЦЭМ!$C$39:$C$782,СВЦЭМ!$A$39:$A$782,$A20,СВЦЭМ!$B$39:$B$782,V$11)+'СЕТ СН'!$F$12+СВЦЭМ!$D$10+'СЕТ СН'!$F$6-'СЕТ СН'!$F$22</f>
        <v>1248.5697169</v>
      </c>
      <c r="W20" s="36">
        <f>SUMIFS(СВЦЭМ!$C$39:$C$782,СВЦЭМ!$A$39:$A$782,$A20,СВЦЭМ!$B$39:$B$782,W$11)+'СЕТ СН'!$F$12+СВЦЭМ!$D$10+'СЕТ СН'!$F$6-'СЕТ СН'!$F$22</f>
        <v>1258.2366721600001</v>
      </c>
      <c r="X20" s="36">
        <f>SUMIFS(СВЦЭМ!$C$39:$C$782,СВЦЭМ!$A$39:$A$782,$A20,СВЦЭМ!$B$39:$B$782,X$11)+'СЕТ СН'!$F$12+СВЦЭМ!$D$10+'СЕТ СН'!$F$6-'СЕТ СН'!$F$22</f>
        <v>1264.35734798</v>
      </c>
      <c r="Y20" s="36">
        <f>SUMIFS(СВЦЭМ!$C$39:$C$782,СВЦЭМ!$A$39:$A$782,$A20,СВЦЭМ!$B$39:$B$782,Y$11)+'СЕТ СН'!$F$12+СВЦЭМ!$D$10+'СЕТ СН'!$F$6-'СЕТ СН'!$F$22</f>
        <v>1302.63796114</v>
      </c>
    </row>
    <row r="21" spans="1:25" ht="15.75" x14ac:dyDescent="0.2">
      <c r="A21" s="35">
        <f t="shared" si="0"/>
        <v>44571</v>
      </c>
      <c r="B21" s="36">
        <f>SUMIFS(СВЦЭМ!$C$39:$C$782,СВЦЭМ!$A$39:$A$782,$A21,СВЦЭМ!$B$39:$B$782,B$11)+'СЕТ СН'!$F$12+СВЦЭМ!$D$10+'СЕТ СН'!$F$6-'СЕТ СН'!$F$22</f>
        <v>1301.30103788</v>
      </c>
      <c r="C21" s="36">
        <f>SUMIFS(СВЦЭМ!$C$39:$C$782,СВЦЭМ!$A$39:$A$782,$A21,СВЦЭМ!$B$39:$B$782,C$11)+'СЕТ СН'!$F$12+СВЦЭМ!$D$10+'СЕТ СН'!$F$6-'СЕТ СН'!$F$22</f>
        <v>1300.6317717300001</v>
      </c>
      <c r="D21" s="36">
        <f>SUMIFS(СВЦЭМ!$C$39:$C$782,СВЦЭМ!$A$39:$A$782,$A21,СВЦЭМ!$B$39:$B$782,D$11)+'СЕТ СН'!$F$12+СВЦЭМ!$D$10+'СЕТ СН'!$F$6-'СЕТ СН'!$F$22</f>
        <v>1319.7153501499999</v>
      </c>
      <c r="E21" s="36">
        <f>SUMIFS(СВЦЭМ!$C$39:$C$782,СВЦЭМ!$A$39:$A$782,$A21,СВЦЭМ!$B$39:$B$782,E$11)+'СЕТ СН'!$F$12+СВЦЭМ!$D$10+'СЕТ СН'!$F$6-'СЕТ СН'!$F$22</f>
        <v>1322.56250606</v>
      </c>
      <c r="F21" s="36">
        <f>SUMIFS(СВЦЭМ!$C$39:$C$782,СВЦЭМ!$A$39:$A$782,$A21,СВЦЭМ!$B$39:$B$782,F$11)+'СЕТ СН'!$F$12+СВЦЭМ!$D$10+'СЕТ СН'!$F$6-'СЕТ СН'!$F$22</f>
        <v>1306.8539768400001</v>
      </c>
      <c r="G21" s="36">
        <f>SUMIFS(СВЦЭМ!$C$39:$C$782,СВЦЭМ!$A$39:$A$782,$A21,СВЦЭМ!$B$39:$B$782,G$11)+'СЕТ СН'!$F$12+СВЦЭМ!$D$10+'СЕТ СН'!$F$6-'СЕТ СН'!$F$22</f>
        <v>1299.0957283299999</v>
      </c>
      <c r="H21" s="36">
        <f>SUMIFS(СВЦЭМ!$C$39:$C$782,СВЦЭМ!$A$39:$A$782,$A21,СВЦЭМ!$B$39:$B$782,H$11)+'СЕТ СН'!$F$12+СВЦЭМ!$D$10+'СЕТ СН'!$F$6-'СЕТ СН'!$F$22</f>
        <v>1247.5455253299999</v>
      </c>
      <c r="I21" s="36">
        <f>SUMIFS(СВЦЭМ!$C$39:$C$782,СВЦЭМ!$A$39:$A$782,$A21,СВЦЭМ!$B$39:$B$782,I$11)+'СЕТ СН'!$F$12+СВЦЭМ!$D$10+'СЕТ СН'!$F$6-'СЕТ СН'!$F$22</f>
        <v>1238.67712547</v>
      </c>
      <c r="J21" s="36">
        <f>SUMIFS(СВЦЭМ!$C$39:$C$782,СВЦЭМ!$A$39:$A$782,$A21,СВЦЭМ!$B$39:$B$782,J$11)+'СЕТ СН'!$F$12+СВЦЭМ!$D$10+'СЕТ СН'!$F$6-'СЕТ СН'!$F$22</f>
        <v>1238.1474407400001</v>
      </c>
      <c r="K21" s="36">
        <f>SUMIFS(СВЦЭМ!$C$39:$C$782,СВЦЭМ!$A$39:$A$782,$A21,СВЦЭМ!$B$39:$B$782,K$11)+'СЕТ СН'!$F$12+СВЦЭМ!$D$10+'СЕТ СН'!$F$6-'СЕТ СН'!$F$22</f>
        <v>1197.78359462</v>
      </c>
      <c r="L21" s="36">
        <f>SUMIFS(СВЦЭМ!$C$39:$C$782,СВЦЭМ!$A$39:$A$782,$A21,СВЦЭМ!$B$39:$B$782,L$11)+'СЕТ СН'!$F$12+СВЦЭМ!$D$10+'СЕТ СН'!$F$6-'СЕТ СН'!$F$22</f>
        <v>1240.65306558</v>
      </c>
      <c r="M21" s="36">
        <f>SUMIFS(СВЦЭМ!$C$39:$C$782,СВЦЭМ!$A$39:$A$782,$A21,СВЦЭМ!$B$39:$B$782,M$11)+'СЕТ СН'!$F$12+СВЦЭМ!$D$10+'СЕТ СН'!$F$6-'СЕТ СН'!$F$22</f>
        <v>1232.69553875</v>
      </c>
      <c r="N21" s="36">
        <f>SUMIFS(СВЦЭМ!$C$39:$C$782,СВЦЭМ!$A$39:$A$782,$A21,СВЦЭМ!$B$39:$B$782,N$11)+'СЕТ СН'!$F$12+СВЦЭМ!$D$10+'СЕТ СН'!$F$6-'СЕТ СН'!$F$22</f>
        <v>1251.6301888800001</v>
      </c>
      <c r="O21" s="36">
        <f>SUMIFS(СВЦЭМ!$C$39:$C$782,СВЦЭМ!$A$39:$A$782,$A21,СВЦЭМ!$B$39:$B$782,O$11)+'СЕТ СН'!$F$12+СВЦЭМ!$D$10+'СЕТ СН'!$F$6-'СЕТ СН'!$F$22</f>
        <v>1286.7175873799999</v>
      </c>
      <c r="P21" s="36">
        <f>SUMIFS(СВЦЭМ!$C$39:$C$782,СВЦЭМ!$A$39:$A$782,$A21,СВЦЭМ!$B$39:$B$782,P$11)+'СЕТ СН'!$F$12+СВЦЭМ!$D$10+'СЕТ СН'!$F$6-'СЕТ СН'!$F$22</f>
        <v>1288.43953216</v>
      </c>
      <c r="Q21" s="36">
        <f>SUMIFS(СВЦЭМ!$C$39:$C$782,СВЦЭМ!$A$39:$A$782,$A21,СВЦЭМ!$B$39:$B$782,Q$11)+'СЕТ СН'!$F$12+СВЦЭМ!$D$10+'СЕТ СН'!$F$6-'СЕТ СН'!$F$22</f>
        <v>1272.2178428</v>
      </c>
      <c r="R21" s="36">
        <f>SUMIFS(СВЦЭМ!$C$39:$C$782,СВЦЭМ!$A$39:$A$782,$A21,СВЦЭМ!$B$39:$B$782,R$11)+'СЕТ СН'!$F$12+СВЦЭМ!$D$10+'СЕТ СН'!$F$6-'СЕТ СН'!$F$22</f>
        <v>1245.7787999500001</v>
      </c>
      <c r="S21" s="36">
        <f>SUMIFS(СВЦЭМ!$C$39:$C$782,СВЦЭМ!$A$39:$A$782,$A21,СВЦЭМ!$B$39:$B$782,S$11)+'СЕТ СН'!$F$12+СВЦЭМ!$D$10+'СЕТ СН'!$F$6-'СЕТ СН'!$F$22</f>
        <v>1212.8217404</v>
      </c>
      <c r="T21" s="36">
        <f>SUMIFS(СВЦЭМ!$C$39:$C$782,СВЦЭМ!$A$39:$A$782,$A21,СВЦЭМ!$B$39:$B$782,T$11)+'СЕТ СН'!$F$12+СВЦЭМ!$D$10+'СЕТ СН'!$F$6-'СЕТ СН'!$F$22</f>
        <v>1203.2597777599999</v>
      </c>
      <c r="U21" s="36">
        <f>SUMIFS(СВЦЭМ!$C$39:$C$782,СВЦЭМ!$A$39:$A$782,$A21,СВЦЭМ!$B$39:$B$782,U$11)+'СЕТ СН'!$F$12+СВЦЭМ!$D$10+'СЕТ СН'!$F$6-'СЕТ СН'!$F$22</f>
        <v>1212.15347969</v>
      </c>
      <c r="V21" s="36">
        <f>SUMIFS(СВЦЭМ!$C$39:$C$782,СВЦЭМ!$A$39:$A$782,$A21,СВЦЭМ!$B$39:$B$782,V$11)+'СЕТ СН'!$F$12+СВЦЭМ!$D$10+'СЕТ СН'!$F$6-'СЕТ СН'!$F$22</f>
        <v>1250.12545286</v>
      </c>
      <c r="W21" s="36">
        <f>SUMIFS(СВЦЭМ!$C$39:$C$782,СВЦЭМ!$A$39:$A$782,$A21,СВЦЭМ!$B$39:$B$782,W$11)+'СЕТ СН'!$F$12+СВЦЭМ!$D$10+'СЕТ СН'!$F$6-'СЕТ СН'!$F$22</f>
        <v>1245.8858035600001</v>
      </c>
      <c r="X21" s="36">
        <f>SUMIFS(СВЦЭМ!$C$39:$C$782,СВЦЭМ!$A$39:$A$782,$A21,СВЦЭМ!$B$39:$B$782,X$11)+'СЕТ СН'!$F$12+СВЦЭМ!$D$10+'СЕТ СН'!$F$6-'СЕТ СН'!$F$22</f>
        <v>1256.8342772999999</v>
      </c>
      <c r="Y21" s="36">
        <f>SUMIFS(СВЦЭМ!$C$39:$C$782,СВЦЭМ!$A$39:$A$782,$A21,СВЦЭМ!$B$39:$B$782,Y$11)+'СЕТ СН'!$F$12+СВЦЭМ!$D$10+'СЕТ СН'!$F$6-'СЕТ СН'!$F$22</f>
        <v>1278.92367375</v>
      </c>
    </row>
    <row r="22" spans="1:25" ht="15.75" x14ac:dyDescent="0.2">
      <c r="A22" s="35">
        <f t="shared" si="0"/>
        <v>44572</v>
      </c>
      <c r="B22" s="36">
        <f>SUMIFS(СВЦЭМ!$C$39:$C$782,СВЦЭМ!$A$39:$A$782,$A22,СВЦЭМ!$B$39:$B$782,B$11)+'СЕТ СН'!$F$12+СВЦЭМ!$D$10+'СЕТ СН'!$F$6-'СЕТ СН'!$F$22</f>
        <v>1295.2476164</v>
      </c>
      <c r="C22" s="36">
        <f>SUMIFS(СВЦЭМ!$C$39:$C$782,СВЦЭМ!$A$39:$A$782,$A22,СВЦЭМ!$B$39:$B$782,C$11)+'СЕТ СН'!$F$12+СВЦЭМ!$D$10+'СЕТ СН'!$F$6-'СЕТ СН'!$F$22</f>
        <v>1322.1272406200001</v>
      </c>
      <c r="D22" s="36">
        <f>SUMIFS(СВЦЭМ!$C$39:$C$782,СВЦЭМ!$A$39:$A$782,$A22,СВЦЭМ!$B$39:$B$782,D$11)+'СЕТ СН'!$F$12+СВЦЭМ!$D$10+'СЕТ СН'!$F$6-'СЕТ СН'!$F$22</f>
        <v>1355.19816354</v>
      </c>
      <c r="E22" s="36">
        <f>SUMIFS(СВЦЭМ!$C$39:$C$782,СВЦЭМ!$A$39:$A$782,$A22,СВЦЭМ!$B$39:$B$782,E$11)+'СЕТ СН'!$F$12+СВЦЭМ!$D$10+'СЕТ СН'!$F$6-'СЕТ СН'!$F$22</f>
        <v>1342.9606134600001</v>
      </c>
      <c r="F22" s="36">
        <f>SUMIFS(СВЦЭМ!$C$39:$C$782,СВЦЭМ!$A$39:$A$782,$A22,СВЦЭМ!$B$39:$B$782,F$11)+'СЕТ СН'!$F$12+СВЦЭМ!$D$10+'СЕТ СН'!$F$6-'СЕТ СН'!$F$22</f>
        <v>1330.3126296200001</v>
      </c>
      <c r="G22" s="36">
        <f>SUMIFS(СВЦЭМ!$C$39:$C$782,СВЦЭМ!$A$39:$A$782,$A22,СВЦЭМ!$B$39:$B$782,G$11)+'СЕТ СН'!$F$12+СВЦЭМ!$D$10+'СЕТ СН'!$F$6-'СЕТ СН'!$F$22</f>
        <v>1312.7268711500001</v>
      </c>
      <c r="H22" s="36">
        <f>SUMIFS(СВЦЭМ!$C$39:$C$782,СВЦЭМ!$A$39:$A$782,$A22,СВЦЭМ!$B$39:$B$782,H$11)+'СЕТ СН'!$F$12+СВЦЭМ!$D$10+'СЕТ СН'!$F$6-'СЕТ СН'!$F$22</f>
        <v>1259.3959182999999</v>
      </c>
      <c r="I22" s="36">
        <f>SUMIFS(СВЦЭМ!$C$39:$C$782,СВЦЭМ!$A$39:$A$782,$A22,СВЦЭМ!$B$39:$B$782,I$11)+'СЕТ СН'!$F$12+СВЦЭМ!$D$10+'СЕТ СН'!$F$6-'СЕТ СН'!$F$22</f>
        <v>1251.47493401</v>
      </c>
      <c r="J22" s="36">
        <f>SUMIFS(СВЦЭМ!$C$39:$C$782,СВЦЭМ!$A$39:$A$782,$A22,СВЦЭМ!$B$39:$B$782,J$11)+'СЕТ СН'!$F$12+СВЦЭМ!$D$10+'СЕТ СН'!$F$6-'СЕТ СН'!$F$22</f>
        <v>1233.8741099900001</v>
      </c>
      <c r="K22" s="36">
        <f>SUMIFS(СВЦЭМ!$C$39:$C$782,СВЦЭМ!$A$39:$A$782,$A22,СВЦЭМ!$B$39:$B$782,K$11)+'СЕТ СН'!$F$12+СВЦЭМ!$D$10+'СЕТ СН'!$F$6-'СЕТ СН'!$F$22</f>
        <v>1220.2194900899999</v>
      </c>
      <c r="L22" s="36">
        <f>SUMIFS(СВЦЭМ!$C$39:$C$782,СВЦЭМ!$A$39:$A$782,$A22,СВЦЭМ!$B$39:$B$782,L$11)+'СЕТ СН'!$F$12+СВЦЭМ!$D$10+'СЕТ СН'!$F$6-'СЕТ СН'!$F$22</f>
        <v>1220.8394300100001</v>
      </c>
      <c r="M22" s="36">
        <f>SUMIFS(СВЦЭМ!$C$39:$C$782,СВЦЭМ!$A$39:$A$782,$A22,СВЦЭМ!$B$39:$B$782,M$11)+'СЕТ СН'!$F$12+СВЦЭМ!$D$10+'СЕТ СН'!$F$6-'СЕТ СН'!$F$22</f>
        <v>1223.2252749199999</v>
      </c>
      <c r="N22" s="36">
        <f>SUMIFS(СВЦЭМ!$C$39:$C$782,СВЦЭМ!$A$39:$A$782,$A22,СВЦЭМ!$B$39:$B$782,N$11)+'СЕТ СН'!$F$12+СВЦЭМ!$D$10+'СЕТ СН'!$F$6-'СЕТ СН'!$F$22</f>
        <v>1238.21609891</v>
      </c>
      <c r="O22" s="36">
        <f>SUMIFS(СВЦЭМ!$C$39:$C$782,СВЦЭМ!$A$39:$A$782,$A22,СВЦЭМ!$B$39:$B$782,O$11)+'СЕТ СН'!$F$12+СВЦЭМ!$D$10+'СЕТ СН'!$F$6-'СЕТ СН'!$F$22</f>
        <v>1271.82136934</v>
      </c>
      <c r="P22" s="36">
        <f>SUMIFS(СВЦЭМ!$C$39:$C$782,СВЦЭМ!$A$39:$A$782,$A22,СВЦЭМ!$B$39:$B$782,P$11)+'СЕТ СН'!$F$12+СВЦЭМ!$D$10+'СЕТ СН'!$F$6-'СЕТ СН'!$F$22</f>
        <v>1276.1860235199999</v>
      </c>
      <c r="Q22" s="36">
        <f>SUMIFS(СВЦЭМ!$C$39:$C$782,СВЦЭМ!$A$39:$A$782,$A22,СВЦЭМ!$B$39:$B$782,Q$11)+'СЕТ СН'!$F$12+СВЦЭМ!$D$10+'СЕТ СН'!$F$6-'СЕТ СН'!$F$22</f>
        <v>1278.01414226</v>
      </c>
      <c r="R22" s="36">
        <f>SUMIFS(СВЦЭМ!$C$39:$C$782,СВЦЭМ!$A$39:$A$782,$A22,СВЦЭМ!$B$39:$B$782,R$11)+'СЕТ СН'!$F$12+СВЦЭМ!$D$10+'СЕТ СН'!$F$6-'СЕТ СН'!$F$22</f>
        <v>1237.61981418</v>
      </c>
      <c r="S22" s="36">
        <f>SUMIFS(СВЦЭМ!$C$39:$C$782,СВЦЭМ!$A$39:$A$782,$A22,СВЦЭМ!$B$39:$B$782,S$11)+'СЕТ СН'!$F$12+СВЦЭМ!$D$10+'СЕТ СН'!$F$6-'СЕТ СН'!$F$22</f>
        <v>1200.64341631</v>
      </c>
      <c r="T22" s="36">
        <f>SUMIFS(СВЦЭМ!$C$39:$C$782,СВЦЭМ!$A$39:$A$782,$A22,СВЦЭМ!$B$39:$B$782,T$11)+'СЕТ СН'!$F$12+СВЦЭМ!$D$10+'СЕТ СН'!$F$6-'СЕТ СН'!$F$22</f>
        <v>1194.3315025100001</v>
      </c>
      <c r="U22" s="36">
        <f>SUMIFS(СВЦЭМ!$C$39:$C$782,СВЦЭМ!$A$39:$A$782,$A22,СВЦЭМ!$B$39:$B$782,U$11)+'СЕТ СН'!$F$12+СВЦЭМ!$D$10+'СЕТ СН'!$F$6-'СЕТ СН'!$F$22</f>
        <v>1207.76187587</v>
      </c>
      <c r="V22" s="36">
        <f>SUMIFS(СВЦЭМ!$C$39:$C$782,СВЦЭМ!$A$39:$A$782,$A22,СВЦЭМ!$B$39:$B$782,V$11)+'СЕТ СН'!$F$12+СВЦЭМ!$D$10+'СЕТ СН'!$F$6-'СЕТ СН'!$F$22</f>
        <v>1232.6157064500001</v>
      </c>
      <c r="W22" s="36">
        <f>SUMIFS(СВЦЭМ!$C$39:$C$782,СВЦЭМ!$A$39:$A$782,$A22,СВЦЭМ!$B$39:$B$782,W$11)+'СЕТ СН'!$F$12+СВЦЭМ!$D$10+'СЕТ СН'!$F$6-'СЕТ СН'!$F$22</f>
        <v>1259.5783445</v>
      </c>
      <c r="X22" s="36">
        <f>SUMIFS(СВЦЭМ!$C$39:$C$782,СВЦЭМ!$A$39:$A$782,$A22,СВЦЭМ!$B$39:$B$782,X$11)+'СЕТ СН'!$F$12+СВЦЭМ!$D$10+'СЕТ СН'!$F$6-'СЕТ СН'!$F$22</f>
        <v>1278.7920826</v>
      </c>
      <c r="Y22" s="36">
        <f>SUMIFS(СВЦЭМ!$C$39:$C$782,СВЦЭМ!$A$39:$A$782,$A22,СВЦЭМ!$B$39:$B$782,Y$11)+'СЕТ СН'!$F$12+СВЦЭМ!$D$10+'СЕТ СН'!$F$6-'СЕТ СН'!$F$22</f>
        <v>1301.5429006100001</v>
      </c>
    </row>
    <row r="23" spans="1:25" ht="15.75" x14ac:dyDescent="0.2">
      <c r="A23" s="35">
        <f t="shared" si="0"/>
        <v>44573</v>
      </c>
      <c r="B23" s="36">
        <f>SUMIFS(СВЦЭМ!$C$39:$C$782,СВЦЭМ!$A$39:$A$782,$A23,СВЦЭМ!$B$39:$B$782,B$11)+'СЕТ СН'!$F$12+СВЦЭМ!$D$10+'СЕТ СН'!$F$6-'СЕТ СН'!$F$22</f>
        <v>1301.9038798199999</v>
      </c>
      <c r="C23" s="36">
        <f>SUMIFS(СВЦЭМ!$C$39:$C$782,СВЦЭМ!$A$39:$A$782,$A23,СВЦЭМ!$B$39:$B$782,C$11)+'СЕТ СН'!$F$12+СВЦЭМ!$D$10+'СЕТ СН'!$F$6-'СЕТ СН'!$F$22</f>
        <v>1320.17413756</v>
      </c>
      <c r="D23" s="36">
        <f>SUMIFS(СВЦЭМ!$C$39:$C$782,СВЦЭМ!$A$39:$A$782,$A23,СВЦЭМ!$B$39:$B$782,D$11)+'СЕТ СН'!$F$12+СВЦЭМ!$D$10+'СЕТ СН'!$F$6-'СЕТ СН'!$F$22</f>
        <v>1334.9838999599999</v>
      </c>
      <c r="E23" s="36">
        <f>SUMIFS(СВЦЭМ!$C$39:$C$782,СВЦЭМ!$A$39:$A$782,$A23,СВЦЭМ!$B$39:$B$782,E$11)+'СЕТ СН'!$F$12+СВЦЭМ!$D$10+'СЕТ СН'!$F$6-'СЕТ СН'!$F$22</f>
        <v>1337.8619773600001</v>
      </c>
      <c r="F23" s="36">
        <f>SUMIFS(СВЦЭМ!$C$39:$C$782,СВЦЭМ!$A$39:$A$782,$A23,СВЦЭМ!$B$39:$B$782,F$11)+'СЕТ СН'!$F$12+СВЦЭМ!$D$10+'СЕТ СН'!$F$6-'СЕТ СН'!$F$22</f>
        <v>1326.92193516</v>
      </c>
      <c r="G23" s="36">
        <f>SUMIFS(СВЦЭМ!$C$39:$C$782,СВЦЭМ!$A$39:$A$782,$A23,СВЦЭМ!$B$39:$B$782,G$11)+'СЕТ СН'!$F$12+СВЦЭМ!$D$10+'СЕТ СН'!$F$6-'СЕТ СН'!$F$22</f>
        <v>1293.0334605600001</v>
      </c>
      <c r="H23" s="36">
        <f>SUMIFS(СВЦЭМ!$C$39:$C$782,СВЦЭМ!$A$39:$A$782,$A23,СВЦЭМ!$B$39:$B$782,H$11)+'СЕТ СН'!$F$12+СВЦЭМ!$D$10+'СЕТ СН'!$F$6-'СЕТ СН'!$F$22</f>
        <v>1238.2888865300001</v>
      </c>
      <c r="I23" s="36">
        <f>SUMIFS(СВЦЭМ!$C$39:$C$782,СВЦЭМ!$A$39:$A$782,$A23,СВЦЭМ!$B$39:$B$782,I$11)+'СЕТ СН'!$F$12+СВЦЭМ!$D$10+'СЕТ СН'!$F$6-'СЕТ СН'!$F$22</f>
        <v>1248.26010832</v>
      </c>
      <c r="J23" s="36">
        <f>SUMIFS(СВЦЭМ!$C$39:$C$782,СВЦЭМ!$A$39:$A$782,$A23,СВЦЭМ!$B$39:$B$782,J$11)+'СЕТ СН'!$F$12+СВЦЭМ!$D$10+'СЕТ СН'!$F$6-'СЕТ СН'!$F$22</f>
        <v>1229.64938566</v>
      </c>
      <c r="K23" s="36">
        <f>SUMIFS(СВЦЭМ!$C$39:$C$782,СВЦЭМ!$A$39:$A$782,$A23,СВЦЭМ!$B$39:$B$782,K$11)+'СЕТ СН'!$F$12+СВЦЭМ!$D$10+'СЕТ СН'!$F$6-'СЕТ СН'!$F$22</f>
        <v>1233.7475360999999</v>
      </c>
      <c r="L23" s="36">
        <f>SUMIFS(СВЦЭМ!$C$39:$C$782,СВЦЭМ!$A$39:$A$782,$A23,СВЦЭМ!$B$39:$B$782,L$11)+'СЕТ СН'!$F$12+СВЦЭМ!$D$10+'СЕТ СН'!$F$6-'СЕТ СН'!$F$22</f>
        <v>1236.7639819599999</v>
      </c>
      <c r="M23" s="36">
        <f>SUMIFS(СВЦЭМ!$C$39:$C$782,СВЦЭМ!$A$39:$A$782,$A23,СВЦЭМ!$B$39:$B$782,M$11)+'СЕТ СН'!$F$12+СВЦЭМ!$D$10+'СЕТ СН'!$F$6-'СЕТ СН'!$F$22</f>
        <v>1234.24510601</v>
      </c>
      <c r="N23" s="36">
        <f>SUMIFS(СВЦЭМ!$C$39:$C$782,СВЦЭМ!$A$39:$A$782,$A23,СВЦЭМ!$B$39:$B$782,N$11)+'СЕТ СН'!$F$12+СВЦЭМ!$D$10+'СЕТ СН'!$F$6-'СЕТ СН'!$F$22</f>
        <v>1255.44933838</v>
      </c>
      <c r="O23" s="36">
        <f>SUMIFS(СВЦЭМ!$C$39:$C$782,СВЦЭМ!$A$39:$A$782,$A23,СВЦЭМ!$B$39:$B$782,O$11)+'СЕТ СН'!$F$12+СВЦЭМ!$D$10+'СЕТ СН'!$F$6-'СЕТ СН'!$F$22</f>
        <v>1287.6708761499999</v>
      </c>
      <c r="P23" s="36">
        <f>SUMIFS(СВЦЭМ!$C$39:$C$782,СВЦЭМ!$A$39:$A$782,$A23,СВЦЭМ!$B$39:$B$782,P$11)+'СЕТ СН'!$F$12+СВЦЭМ!$D$10+'СЕТ СН'!$F$6-'СЕТ СН'!$F$22</f>
        <v>1295.22236</v>
      </c>
      <c r="Q23" s="36">
        <f>SUMIFS(СВЦЭМ!$C$39:$C$782,СВЦЭМ!$A$39:$A$782,$A23,СВЦЭМ!$B$39:$B$782,Q$11)+'СЕТ СН'!$F$12+СВЦЭМ!$D$10+'СЕТ СН'!$F$6-'СЕТ СН'!$F$22</f>
        <v>1293.3652580299999</v>
      </c>
      <c r="R23" s="36">
        <f>SUMIFS(СВЦЭМ!$C$39:$C$782,СВЦЭМ!$A$39:$A$782,$A23,СВЦЭМ!$B$39:$B$782,R$11)+'СЕТ СН'!$F$12+СВЦЭМ!$D$10+'СЕТ СН'!$F$6-'СЕТ СН'!$F$22</f>
        <v>1246.7297348</v>
      </c>
      <c r="S23" s="36">
        <f>SUMIFS(СВЦЭМ!$C$39:$C$782,СВЦЭМ!$A$39:$A$782,$A23,СВЦЭМ!$B$39:$B$782,S$11)+'СЕТ СН'!$F$12+СВЦЭМ!$D$10+'СЕТ СН'!$F$6-'СЕТ СН'!$F$22</f>
        <v>1207.27471427</v>
      </c>
      <c r="T23" s="36">
        <f>SUMIFS(СВЦЭМ!$C$39:$C$782,СВЦЭМ!$A$39:$A$782,$A23,СВЦЭМ!$B$39:$B$782,T$11)+'СЕТ СН'!$F$12+СВЦЭМ!$D$10+'СЕТ СН'!$F$6-'СЕТ СН'!$F$22</f>
        <v>1210.8085477100001</v>
      </c>
      <c r="U23" s="36">
        <f>SUMIFS(СВЦЭМ!$C$39:$C$782,СВЦЭМ!$A$39:$A$782,$A23,СВЦЭМ!$B$39:$B$782,U$11)+'СЕТ СН'!$F$12+СВЦЭМ!$D$10+'СЕТ СН'!$F$6-'СЕТ СН'!$F$22</f>
        <v>1223.48473098</v>
      </c>
      <c r="V23" s="36">
        <f>SUMIFS(СВЦЭМ!$C$39:$C$782,СВЦЭМ!$A$39:$A$782,$A23,СВЦЭМ!$B$39:$B$782,V$11)+'СЕТ СН'!$F$12+СВЦЭМ!$D$10+'СЕТ СН'!$F$6-'СЕТ СН'!$F$22</f>
        <v>1237.5868978599999</v>
      </c>
      <c r="W23" s="36">
        <f>SUMIFS(СВЦЭМ!$C$39:$C$782,СВЦЭМ!$A$39:$A$782,$A23,СВЦЭМ!$B$39:$B$782,W$11)+'СЕТ СН'!$F$12+СВЦЭМ!$D$10+'СЕТ СН'!$F$6-'СЕТ СН'!$F$22</f>
        <v>1255.8538116300001</v>
      </c>
      <c r="X23" s="36">
        <f>SUMIFS(СВЦЭМ!$C$39:$C$782,СВЦЭМ!$A$39:$A$782,$A23,СВЦЭМ!$B$39:$B$782,X$11)+'СЕТ СН'!$F$12+СВЦЭМ!$D$10+'СЕТ СН'!$F$6-'СЕТ СН'!$F$22</f>
        <v>1274.36769731</v>
      </c>
      <c r="Y23" s="36">
        <f>SUMIFS(СВЦЭМ!$C$39:$C$782,СВЦЭМ!$A$39:$A$782,$A23,СВЦЭМ!$B$39:$B$782,Y$11)+'СЕТ СН'!$F$12+СВЦЭМ!$D$10+'СЕТ СН'!$F$6-'СЕТ СН'!$F$22</f>
        <v>1287.0896365399999</v>
      </c>
    </row>
    <row r="24" spans="1:25" ht="15.75" x14ac:dyDescent="0.2">
      <c r="A24" s="35">
        <f t="shared" si="0"/>
        <v>44574</v>
      </c>
      <c r="B24" s="36">
        <f>SUMIFS(СВЦЭМ!$C$39:$C$782,СВЦЭМ!$A$39:$A$782,$A24,СВЦЭМ!$B$39:$B$782,B$11)+'СЕТ СН'!$F$12+СВЦЭМ!$D$10+'СЕТ СН'!$F$6-'СЕТ СН'!$F$22</f>
        <v>1322.7396038300001</v>
      </c>
      <c r="C24" s="36">
        <f>SUMIFS(СВЦЭМ!$C$39:$C$782,СВЦЭМ!$A$39:$A$782,$A24,СВЦЭМ!$B$39:$B$782,C$11)+'СЕТ СН'!$F$12+СВЦЭМ!$D$10+'СЕТ СН'!$F$6-'СЕТ СН'!$F$22</f>
        <v>1339.55846993</v>
      </c>
      <c r="D24" s="36">
        <f>SUMIFS(СВЦЭМ!$C$39:$C$782,СВЦЭМ!$A$39:$A$782,$A24,СВЦЭМ!$B$39:$B$782,D$11)+'СЕТ СН'!$F$12+СВЦЭМ!$D$10+'СЕТ СН'!$F$6-'СЕТ СН'!$F$22</f>
        <v>1340.1965007399999</v>
      </c>
      <c r="E24" s="36">
        <f>SUMIFS(СВЦЭМ!$C$39:$C$782,СВЦЭМ!$A$39:$A$782,$A24,СВЦЭМ!$B$39:$B$782,E$11)+'СЕТ СН'!$F$12+СВЦЭМ!$D$10+'СЕТ СН'!$F$6-'СЕТ СН'!$F$22</f>
        <v>1343.76328747</v>
      </c>
      <c r="F24" s="36">
        <f>SUMIFS(СВЦЭМ!$C$39:$C$782,СВЦЭМ!$A$39:$A$782,$A24,СВЦЭМ!$B$39:$B$782,F$11)+'СЕТ СН'!$F$12+СВЦЭМ!$D$10+'СЕТ СН'!$F$6-'СЕТ СН'!$F$22</f>
        <v>1337.0607246500001</v>
      </c>
      <c r="G24" s="36">
        <f>SUMIFS(СВЦЭМ!$C$39:$C$782,СВЦЭМ!$A$39:$A$782,$A24,СВЦЭМ!$B$39:$B$782,G$11)+'СЕТ СН'!$F$12+СВЦЭМ!$D$10+'СЕТ СН'!$F$6-'СЕТ СН'!$F$22</f>
        <v>1289.0139518999999</v>
      </c>
      <c r="H24" s="36">
        <f>SUMIFS(СВЦЭМ!$C$39:$C$782,СВЦЭМ!$A$39:$A$782,$A24,СВЦЭМ!$B$39:$B$782,H$11)+'СЕТ СН'!$F$12+СВЦЭМ!$D$10+'СЕТ СН'!$F$6-'СЕТ СН'!$F$22</f>
        <v>1248.47404962</v>
      </c>
      <c r="I24" s="36">
        <f>SUMIFS(СВЦЭМ!$C$39:$C$782,СВЦЭМ!$A$39:$A$782,$A24,СВЦЭМ!$B$39:$B$782,I$11)+'СЕТ СН'!$F$12+СВЦЭМ!$D$10+'СЕТ СН'!$F$6-'СЕТ СН'!$F$22</f>
        <v>1245.07937165</v>
      </c>
      <c r="J24" s="36">
        <f>SUMIFS(СВЦЭМ!$C$39:$C$782,СВЦЭМ!$A$39:$A$782,$A24,СВЦЭМ!$B$39:$B$782,J$11)+'СЕТ СН'!$F$12+СВЦЭМ!$D$10+'СЕТ СН'!$F$6-'СЕТ СН'!$F$22</f>
        <v>1239.4222248000001</v>
      </c>
      <c r="K24" s="36">
        <f>SUMIFS(СВЦЭМ!$C$39:$C$782,СВЦЭМ!$A$39:$A$782,$A24,СВЦЭМ!$B$39:$B$782,K$11)+'СЕТ СН'!$F$12+СВЦЭМ!$D$10+'СЕТ СН'!$F$6-'СЕТ СН'!$F$22</f>
        <v>1236.7229464300001</v>
      </c>
      <c r="L24" s="36">
        <f>SUMIFS(СВЦЭМ!$C$39:$C$782,СВЦЭМ!$A$39:$A$782,$A24,СВЦЭМ!$B$39:$B$782,L$11)+'СЕТ СН'!$F$12+СВЦЭМ!$D$10+'СЕТ СН'!$F$6-'СЕТ СН'!$F$22</f>
        <v>1233.1240158400001</v>
      </c>
      <c r="M24" s="36">
        <f>SUMIFS(СВЦЭМ!$C$39:$C$782,СВЦЭМ!$A$39:$A$782,$A24,СВЦЭМ!$B$39:$B$782,M$11)+'СЕТ СН'!$F$12+СВЦЭМ!$D$10+'СЕТ СН'!$F$6-'СЕТ СН'!$F$22</f>
        <v>1258.9657674</v>
      </c>
      <c r="N24" s="36">
        <f>SUMIFS(СВЦЭМ!$C$39:$C$782,СВЦЭМ!$A$39:$A$782,$A24,СВЦЭМ!$B$39:$B$782,N$11)+'СЕТ СН'!$F$12+СВЦЭМ!$D$10+'СЕТ СН'!$F$6-'СЕТ СН'!$F$22</f>
        <v>1273.1915159099999</v>
      </c>
      <c r="O24" s="36">
        <f>SUMIFS(СВЦЭМ!$C$39:$C$782,СВЦЭМ!$A$39:$A$782,$A24,СВЦЭМ!$B$39:$B$782,O$11)+'СЕТ СН'!$F$12+СВЦЭМ!$D$10+'СЕТ СН'!$F$6-'СЕТ СН'!$F$22</f>
        <v>1306.8127001</v>
      </c>
      <c r="P24" s="36">
        <f>SUMIFS(СВЦЭМ!$C$39:$C$782,СВЦЭМ!$A$39:$A$782,$A24,СВЦЭМ!$B$39:$B$782,P$11)+'СЕТ СН'!$F$12+СВЦЭМ!$D$10+'СЕТ СН'!$F$6-'СЕТ СН'!$F$22</f>
        <v>1311.0041309200001</v>
      </c>
      <c r="Q24" s="36">
        <f>SUMIFS(СВЦЭМ!$C$39:$C$782,СВЦЭМ!$A$39:$A$782,$A24,СВЦЭМ!$B$39:$B$782,Q$11)+'СЕТ СН'!$F$12+СВЦЭМ!$D$10+'СЕТ СН'!$F$6-'СЕТ СН'!$F$22</f>
        <v>1312.22633911</v>
      </c>
      <c r="R24" s="36">
        <f>SUMIFS(СВЦЭМ!$C$39:$C$782,СВЦЭМ!$A$39:$A$782,$A24,СВЦЭМ!$B$39:$B$782,R$11)+'СЕТ СН'!$F$12+СВЦЭМ!$D$10+'СЕТ СН'!$F$6-'СЕТ СН'!$F$22</f>
        <v>1269.8774234800001</v>
      </c>
      <c r="S24" s="36">
        <f>SUMIFS(СВЦЭМ!$C$39:$C$782,СВЦЭМ!$A$39:$A$782,$A24,СВЦЭМ!$B$39:$B$782,S$11)+'СЕТ СН'!$F$12+СВЦЭМ!$D$10+'СЕТ СН'!$F$6-'СЕТ СН'!$F$22</f>
        <v>1237.53600394</v>
      </c>
      <c r="T24" s="36">
        <f>SUMIFS(СВЦЭМ!$C$39:$C$782,СВЦЭМ!$A$39:$A$782,$A24,СВЦЭМ!$B$39:$B$782,T$11)+'СЕТ СН'!$F$12+СВЦЭМ!$D$10+'СЕТ СН'!$F$6-'СЕТ СН'!$F$22</f>
        <v>1247.5235449100001</v>
      </c>
      <c r="U24" s="36">
        <f>SUMIFS(СВЦЭМ!$C$39:$C$782,СВЦЭМ!$A$39:$A$782,$A24,СВЦЭМ!$B$39:$B$782,U$11)+'СЕТ СН'!$F$12+СВЦЭМ!$D$10+'СЕТ СН'!$F$6-'СЕТ СН'!$F$22</f>
        <v>1253.94677791</v>
      </c>
      <c r="V24" s="36">
        <f>SUMIFS(СВЦЭМ!$C$39:$C$782,СВЦЭМ!$A$39:$A$782,$A24,СВЦЭМ!$B$39:$B$782,V$11)+'СЕТ СН'!$F$12+СВЦЭМ!$D$10+'СЕТ СН'!$F$6-'СЕТ СН'!$F$22</f>
        <v>1253.6559690700001</v>
      </c>
      <c r="W24" s="36">
        <f>SUMIFS(СВЦЭМ!$C$39:$C$782,СВЦЭМ!$A$39:$A$782,$A24,СВЦЭМ!$B$39:$B$782,W$11)+'СЕТ СН'!$F$12+СВЦЭМ!$D$10+'СЕТ СН'!$F$6-'СЕТ СН'!$F$22</f>
        <v>1268.5910049399999</v>
      </c>
      <c r="X24" s="36">
        <f>SUMIFS(СВЦЭМ!$C$39:$C$782,СВЦЭМ!$A$39:$A$782,$A24,СВЦЭМ!$B$39:$B$782,X$11)+'СЕТ СН'!$F$12+СВЦЭМ!$D$10+'СЕТ СН'!$F$6-'СЕТ СН'!$F$22</f>
        <v>1285.37094652</v>
      </c>
      <c r="Y24" s="36">
        <f>SUMIFS(СВЦЭМ!$C$39:$C$782,СВЦЭМ!$A$39:$A$782,$A24,СВЦЭМ!$B$39:$B$782,Y$11)+'СЕТ СН'!$F$12+СВЦЭМ!$D$10+'СЕТ СН'!$F$6-'СЕТ СН'!$F$22</f>
        <v>1316.0295625700001</v>
      </c>
    </row>
    <row r="25" spans="1:25" ht="15.75" x14ac:dyDescent="0.2">
      <c r="A25" s="35">
        <f t="shared" si="0"/>
        <v>44575</v>
      </c>
      <c r="B25" s="36">
        <f>SUMIFS(СВЦЭМ!$C$39:$C$782,СВЦЭМ!$A$39:$A$782,$A25,СВЦЭМ!$B$39:$B$782,B$11)+'СЕТ СН'!$F$12+СВЦЭМ!$D$10+'СЕТ СН'!$F$6-'СЕТ СН'!$F$22</f>
        <v>1336.9995861300001</v>
      </c>
      <c r="C25" s="36">
        <f>SUMIFS(СВЦЭМ!$C$39:$C$782,СВЦЭМ!$A$39:$A$782,$A25,СВЦЭМ!$B$39:$B$782,C$11)+'СЕТ СН'!$F$12+СВЦЭМ!$D$10+'СЕТ СН'!$F$6-'СЕТ СН'!$F$22</f>
        <v>1358.6017982600001</v>
      </c>
      <c r="D25" s="36">
        <f>SUMIFS(СВЦЭМ!$C$39:$C$782,СВЦЭМ!$A$39:$A$782,$A25,СВЦЭМ!$B$39:$B$782,D$11)+'СЕТ СН'!$F$12+СВЦЭМ!$D$10+'СЕТ СН'!$F$6-'СЕТ СН'!$F$22</f>
        <v>1376.6896393700001</v>
      </c>
      <c r="E25" s="36">
        <f>SUMIFS(СВЦЭМ!$C$39:$C$782,СВЦЭМ!$A$39:$A$782,$A25,СВЦЭМ!$B$39:$B$782,E$11)+'СЕТ СН'!$F$12+СВЦЭМ!$D$10+'СЕТ СН'!$F$6-'СЕТ СН'!$F$22</f>
        <v>1371.74831574</v>
      </c>
      <c r="F25" s="36">
        <f>SUMIFS(СВЦЭМ!$C$39:$C$782,СВЦЭМ!$A$39:$A$782,$A25,СВЦЭМ!$B$39:$B$782,F$11)+'СЕТ СН'!$F$12+СВЦЭМ!$D$10+'СЕТ СН'!$F$6-'СЕТ СН'!$F$22</f>
        <v>1364.7846117399999</v>
      </c>
      <c r="G25" s="36">
        <f>SUMIFS(СВЦЭМ!$C$39:$C$782,СВЦЭМ!$A$39:$A$782,$A25,СВЦЭМ!$B$39:$B$782,G$11)+'СЕТ СН'!$F$12+СВЦЭМ!$D$10+'СЕТ СН'!$F$6-'СЕТ СН'!$F$22</f>
        <v>1345.8789614100001</v>
      </c>
      <c r="H25" s="36">
        <f>SUMIFS(СВЦЭМ!$C$39:$C$782,СВЦЭМ!$A$39:$A$782,$A25,СВЦЭМ!$B$39:$B$782,H$11)+'СЕТ СН'!$F$12+СВЦЭМ!$D$10+'СЕТ СН'!$F$6-'СЕТ СН'!$F$22</f>
        <v>1300.9512619699999</v>
      </c>
      <c r="I25" s="36">
        <f>SUMIFS(СВЦЭМ!$C$39:$C$782,СВЦЭМ!$A$39:$A$782,$A25,СВЦЭМ!$B$39:$B$782,I$11)+'СЕТ СН'!$F$12+СВЦЭМ!$D$10+'СЕТ СН'!$F$6-'СЕТ СН'!$F$22</f>
        <v>1269.70525696</v>
      </c>
      <c r="J25" s="36">
        <f>SUMIFS(СВЦЭМ!$C$39:$C$782,СВЦЭМ!$A$39:$A$782,$A25,СВЦЭМ!$B$39:$B$782,J$11)+'СЕТ СН'!$F$12+СВЦЭМ!$D$10+'СЕТ СН'!$F$6-'СЕТ СН'!$F$22</f>
        <v>1257.6297209300001</v>
      </c>
      <c r="K25" s="36">
        <f>SUMIFS(СВЦЭМ!$C$39:$C$782,СВЦЭМ!$A$39:$A$782,$A25,СВЦЭМ!$B$39:$B$782,K$11)+'СЕТ СН'!$F$12+СВЦЭМ!$D$10+'СЕТ СН'!$F$6-'СЕТ СН'!$F$22</f>
        <v>1253.3436037900001</v>
      </c>
      <c r="L25" s="36">
        <f>SUMIFS(СВЦЭМ!$C$39:$C$782,СВЦЭМ!$A$39:$A$782,$A25,СВЦЭМ!$B$39:$B$782,L$11)+'СЕТ СН'!$F$12+СВЦЭМ!$D$10+'СЕТ СН'!$F$6-'СЕТ СН'!$F$22</f>
        <v>1265.67501799</v>
      </c>
      <c r="M25" s="36">
        <f>SUMIFS(СВЦЭМ!$C$39:$C$782,СВЦЭМ!$A$39:$A$782,$A25,СВЦЭМ!$B$39:$B$782,M$11)+'СЕТ СН'!$F$12+СВЦЭМ!$D$10+'СЕТ СН'!$F$6-'СЕТ СН'!$F$22</f>
        <v>1283.2979985500001</v>
      </c>
      <c r="N25" s="36">
        <f>SUMIFS(СВЦЭМ!$C$39:$C$782,СВЦЭМ!$A$39:$A$782,$A25,СВЦЭМ!$B$39:$B$782,N$11)+'СЕТ СН'!$F$12+СВЦЭМ!$D$10+'СЕТ СН'!$F$6-'СЕТ СН'!$F$22</f>
        <v>1289.4971746900001</v>
      </c>
      <c r="O25" s="36">
        <f>SUMIFS(СВЦЭМ!$C$39:$C$782,СВЦЭМ!$A$39:$A$782,$A25,СВЦЭМ!$B$39:$B$782,O$11)+'СЕТ СН'!$F$12+СВЦЭМ!$D$10+'СЕТ СН'!$F$6-'СЕТ СН'!$F$22</f>
        <v>1315.64694267</v>
      </c>
      <c r="P25" s="36">
        <f>SUMIFS(СВЦЭМ!$C$39:$C$782,СВЦЭМ!$A$39:$A$782,$A25,СВЦЭМ!$B$39:$B$782,P$11)+'СЕТ СН'!$F$12+СВЦЭМ!$D$10+'СЕТ СН'!$F$6-'СЕТ СН'!$F$22</f>
        <v>1339.53107391</v>
      </c>
      <c r="Q25" s="36">
        <f>SUMIFS(СВЦЭМ!$C$39:$C$782,СВЦЭМ!$A$39:$A$782,$A25,СВЦЭМ!$B$39:$B$782,Q$11)+'СЕТ СН'!$F$12+СВЦЭМ!$D$10+'СЕТ СН'!$F$6-'СЕТ СН'!$F$22</f>
        <v>1330.2639474800001</v>
      </c>
      <c r="R25" s="36">
        <f>SUMIFS(СВЦЭМ!$C$39:$C$782,СВЦЭМ!$A$39:$A$782,$A25,СВЦЭМ!$B$39:$B$782,R$11)+'СЕТ СН'!$F$12+СВЦЭМ!$D$10+'СЕТ СН'!$F$6-'СЕТ СН'!$F$22</f>
        <v>1284.95587288</v>
      </c>
      <c r="S25" s="36">
        <f>SUMIFS(СВЦЭМ!$C$39:$C$782,СВЦЭМ!$A$39:$A$782,$A25,СВЦЭМ!$B$39:$B$782,S$11)+'СЕТ СН'!$F$12+СВЦЭМ!$D$10+'СЕТ СН'!$F$6-'СЕТ СН'!$F$22</f>
        <v>1266.7652555300001</v>
      </c>
      <c r="T25" s="36">
        <f>SUMIFS(СВЦЭМ!$C$39:$C$782,СВЦЭМ!$A$39:$A$782,$A25,СВЦЭМ!$B$39:$B$782,T$11)+'СЕТ СН'!$F$12+СВЦЭМ!$D$10+'СЕТ СН'!$F$6-'СЕТ СН'!$F$22</f>
        <v>1255.5546875100001</v>
      </c>
      <c r="U25" s="36">
        <f>SUMIFS(СВЦЭМ!$C$39:$C$782,СВЦЭМ!$A$39:$A$782,$A25,СВЦЭМ!$B$39:$B$782,U$11)+'СЕТ СН'!$F$12+СВЦЭМ!$D$10+'СЕТ СН'!$F$6-'СЕТ СН'!$F$22</f>
        <v>1265.57274534</v>
      </c>
      <c r="V25" s="36">
        <f>SUMIFS(СВЦЭМ!$C$39:$C$782,СВЦЭМ!$A$39:$A$782,$A25,СВЦЭМ!$B$39:$B$782,V$11)+'СЕТ СН'!$F$12+СВЦЭМ!$D$10+'СЕТ СН'!$F$6-'СЕТ СН'!$F$22</f>
        <v>1274.9230904200001</v>
      </c>
      <c r="W25" s="36">
        <f>SUMIFS(СВЦЭМ!$C$39:$C$782,СВЦЭМ!$A$39:$A$782,$A25,СВЦЭМ!$B$39:$B$782,W$11)+'СЕТ СН'!$F$12+СВЦЭМ!$D$10+'СЕТ СН'!$F$6-'СЕТ СН'!$F$22</f>
        <v>1270.23103393</v>
      </c>
      <c r="X25" s="36">
        <f>SUMIFS(СВЦЭМ!$C$39:$C$782,СВЦЭМ!$A$39:$A$782,$A25,СВЦЭМ!$B$39:$B$782,X$11)+'СЕТ СН'!$F$12+СВЦЭМ!$D$10+'СЕТ СН'!$F$6-'СЕТ СН'!$F$22</f>
        <v>1290.9337585000001</v>
      </c>
      <c r="Y25" s="36">
        <f>SUMIFS(СВЦЭМ!$C$39:$C$782,СВЦЭМ!$A$39:$A$782,$A25,СВЦЭМ!$B$39:$B$782,Y$11)+'СЕТ СН'!$F$12+СВЦЭМ!$D$10+'СЕТ СН'!$F$6-'СЕТ СН'!$F$22</f>
        <v>1307.0497374700001</v>
      </c>
    </row>
    <row r="26" spans="1:25" ht="15.75" x14ac:dyDescent="0.2">
      <c r="A26" s="35">
        <f t="shared" si="0"/>
        <v>44576</v>
      </c>
      <c r="B26" s="36">
        <f>SUMIFS(СВЦЭМ!$C$39:$C$782,СВЦЭМ!$A$39:$A$782,$A26,СВЦЭМ!$B$39:$B$782,B$11)+'СЕТ СН'!$F$12+СВЦЭМ!$D$10+'СЕТ СН'!$F$6-'СЕТ СН'!$F$22</f>
        <v>1289.77395774</v>
      </c>
      <c r="C26" s="36">
        <f>SUMIFS(СВЦЭМ!$C$39:$C$782,СВЦЭМ!$A$39:$A$782,$A26,СВЦЭМ!$B$39:$B$782,C$11)+'СЕТ СН'!$F$12+СВЦЭМ!$D$10+'СЕТ СН'!$F$6-'СЕТ СН'!$F$22</f>
        <v>1236.3948458899999</v>
      </c>
      <c r="D26" s="36">
        <f>SUMIFS(СВЦЭМ!$C$39:$C$782,СВЦЭМ!$A$39:$A$782,$A26,СВЦЭМ!$B$39:$B$782,D$11)+'СЕТ СН'!$F$12+СВЦЭМ!$D$10+'СЕТ СН'!$F$6-'СЕТ СН'!$F$22</f>
        <v>1275.7064240699999</v>
      </c>
      <c r="E26" s="36">
        <f>SUMIFS(СВЦЭМ!$C$39:$C$782,СВЦЭМ!$A$39:$A$782,$A26,СВЦЭМ!$B$39:$B$782,E$11)+'СЕТ СН'!$F$12+СВЦЭМ!$D$10+'СЕТ СН'!$F$6-'СЕТ СН'!$F$22</f>
        <v>1287.55021055</v>
      </c>
      <c r="F26" s="36">
        <f>SUMIFS(СВЦЭМ!$C$39:$C$782,СВЦЭМ!$A$39:$A$782,$A26,СВЦЭМ!$B$39:$B$782,F$11)+'СЕТ СН'!$F$12+СВЦЭМ!$D$10+'СЕТ СН'!$F$6-'СЕТ СН'!$F$22</f>
        <v>1288.3220507400001</v>
      </c>
      <c r="G26" s="36">
        <f>SUMIFS(СВЦЭМ!$C$39:$C$782,СВЦЭМ!$A$39:$A$782,$A26,СВЦЭМ!$B$39:$B$782,G$11)+'СЕТ СН'!$F$12+СВЦЭМ!$D$10+'СЕТ СН'!$F$6-'СЕТ СН'!$F$22</f>
        <v>1283.78618119</v>
      </c>
      <c r="H26" s="36">
        <f>SUMIFS(СВЦЭМ!$C$39:$C$782,СВЦЭМ!$A$39:$A$782,$A26,СВЦЭМ!$B$39:$B$782,H$11)+'СЕТ СН'!$F$12+СВЦЭМ!$D$10+'СЕТ СН'!$F$6-'СЕТ СН'!$F$22</f>
        <v>1247.0887020299999</v>
      </c>
      <c r="I26" s="36">
        <f>SUMIFS(СВЦЭМ!$C$39:$C$782,СВЦЭМ!$A$39:$A$782,$A26,СВЦЭМ!$B$39:$B$782,I$11)+'СЕТ СН'!$F$12+СВЦЭМ!$D$10+'СЕТ СН'!$F$6-'СЕТ СН'!$F$22</f>
        <v>1233.2589171100001</v>
      </c>
      <c r="J26" s="36">
        <f>SUMIFS(СВЦЭМ!$C$39:$C$782,СВЦЭМ!$A$39:$A$782,$A26,СВЦЭМ!$B$39:$B$782,J$11)+'СЕТ СН'!$F$12+СВЦЭМ!$D$10+'СЕТ СН'!$F$6-'СЕТ СН'!$F$22</f>
        <v>1214.8662269399999</v>
      </c>
      <c r="K26" s="36">
        <f>SUMIFS(СВЦЭМ!$C$39:$C$782,СВЦЭМ!$A$39:$A$782,$A26,СВЦЭМ!$B$39:$B$782,K$11)+'СЕТ СН'!$F$12+СВЦЭМ!$D$10+'СЕТ СН'!$F$6-'СЕТ СН'!$F$22</f>
        <v>1195.2149892300001</v>
      </c>
      <c r="L26" s="36">
        <f>SUMIFS(СВЦЭМ!$C$39:$C$782,СВЦЭМ!$A$39:$A$782,$A26,СВЦЭМ!$B$39:$B$782,L$11)+'СЕТ СН'!$F$12+СВЦЭМ!$D$10+'СЕТ СН'!$F$6-'СЕТ СН'!$F$22</f>
        <v>1186.0006734599999</v>
      </c>
      <c r="M26" s="36">
        <f>SUMIFS(СВЦЭМ!$C$39:$C$782,СВЦЭМ!$A$39:$A$782,$A26,СВЦЭМ!$B$39:$B$782,M$11)+'СЕТ СН'!$F$12+СВЦЭМ!$D$10+'СЕТ СН'!$F$6-'СЕТ СН'!$F$22</f>
        <v>1199.33671488</v>
      </c>
      <c r="N26" s="36">
        <f>SUMIFS(СВЦЭМ!$C$39:$C$782,СВЦЭМ!$A$39:$A$782,$A26,СВЦЭМ!$B$39:$B$782,N$11)+'СЕТ СН'!$F$12+СВЦЭМ!$D$10+'СЕТ СН'!$F$6-'СЕТ СН'!$F$22</f>
        <v>1236.0148224899999</v>
      </c>
      <c r="O26" s="36">
        <f>SUMIFS(СВЦЭМ!$C$39:$C$782,СВЦЭМ!$A$39:$A$782,$A26,СВЦЭМ!$B$39:$B$782,O$11)+'СЕТ СН'!$F$12+СВЦЭМ!$D$10+'СЕТ СН'!$F$6-'СЕТ СН'!$F$22</f>
        <v>1264.8012123400001</v>
      </c>
      <c r="P26" s="36">
        <f>SUMIFS(СВЦЭМ!$C$39:$C$782,СВЦЭМ!$A$39:$A$782,$A26,СВЦЭМ!$B$39:$B$782,P$11)+'СЕТ СН'!$F$12+СВЦЭМ!$D$10+'СЕТ СН'!$F$6-'СЕТ СН'!$F$22</f>
        <v>1266.7369938500001</v>
      </c>
      <c r="Q26" s="36">
        <f>SUMIFS(СВЦЭМ!$C$39:$C$782,СВЦЭМ!$A$39:$A$782,$A26,СВЦЭМ!$B$39:$B$782,Q$11)+'СЕТ СН'!$F$12+СВЦЭМ!$D$10+'СЕТ СН'!$F$6-'СЕТ СН'!$F$22</f>
        <v>1266.2925787199999</v>
      </c>
      <c r="R26" s="36">
        <f>SUMIFS(СВЦЭМ!$C$39:$C$782,СВЦЭМ!$A$39:$A$782,$A26,СВЦЭМ!$B$39:$B$782,R$11)+'СЕТ СН'!$F$12+СВЦЭМ!$D$10+'СЕТ СН'!$F$6-'СЕТ СН'!$F$22</f>
        <v>1223.3943158899999</v>
      </c>
      <c r="S26" s="36">
        <f>SUMIFS(СВЦЭМ!$C$39:$C$782,СВЦЭМ!$A$39:$A$782,$A26,СВЦЭМ!$B$39:$B$782,S$11)+'СЕТ СН'!$F$12+СВЦЭМ!$D$10+'СЕТ СН'!$F$6-'СЕТ СН'!$F$22</f>
        <v>1201.6338460899999</v>
      </c>
      <c r="T26" s="36">
        <f>SUMIFS(СВЦЭМ!$C$39:$C$782,СВЦЭМ!$A$39:$A$782,$A26,СВЦЭМ!$B$39:$B$782,T$11)+'СЕТ СН'!$F$12+СВЦЭМ!$D$10+'СЕТ СН'!$F$6-'СЕТ СН'!$F$22</f>
        <v>1200.84889036</v>
      </c>
      <c r="U26" s="36">
        <f>SUMIFS(СВЦЭМ!$C$39:$C$782,СВЦЭМ!$A$39:$A$782,$A26,СВЦЭМ!$B$39:$B$782,U$11)+'СЕТ СН'!$F$12+СВЦЭМ!$D$10+'СЕТ СН'!$F$6-'СЕТ СН'!$F$22</f>
        <v>1211.46122053</v>
      </c>
      <c r="V26" s="36">
        <f>SUMIFS(СВЦЭМ!$C$39:$C$782,СВЦЭМ!$A$39:$A$782,$A26,СВЦЭМ!$B$39:$B$782,V$11)+'СЕТ СН'!$F$12+СВЦЭМ!$D$10+'СЕТ СН'!$F$6-'СЕТ СН'!$F$22</f>
        <v>1222.55337609</v>
      </c>
      <c r="W26" s="36">
        <f>SUMIFS(СВЦЭМ!$C$39:$C$782,СВЦЭМ!$A$39:$A$782,$A26,СВЦЭМ!$B$39:$B$782,W$11)+'СЕТ СН'!$F$12+СВЦЭМ!$D$10+'СЕТ СН'!$F$6-'СЕТ СН'!$F$22</f>
        <v>1232.5340714500001</v>
      </c>
      <c r="X26" s="36">
        <f>SUMIFS(СВЦЭМ!$C$39:$C$782,СВЦЭМ!$A$39:$A$782,$A26,СВЦЭМ!$B$39:$B$782,X$11)+'СЕТ СН'!$F$12+СВЦЭМ!$D$10+'СЕТ СН'!$F$6-'СЕТ СН'!$F$22</f>
        <v>1240.89021903</v>
      </c>
      <c r="Y26" s="36">
        <f>SUMIFS(СВЦЭМ!$C$39:$C$782,СВЦЭМ!$A$39:$A$782,$A26,СВЦЭМ!$B$39:$B$782,Y$11)+'СЕТ СН'!$F$12+СВЦЭМ!$D$10+'СЕТ СН'!$F$6-'СЕТ СН'!$F$22</f>
        <v>1259.3126558199999</v>
      </c>
    </row>
    <row r="27" spans="1:25" ht="15.75" x14ac:dyDescent="0.2">
      <c r="A27" s="35">
        <f t="shared" si="0"/>
        <v>44577</v>
      </c>
      <c r="B27" s="36">
        <f>SUMIFS(СВЦЭМ!$C$39:$C$782,СВЦЭМ!$A$39:$A$782,$A27,СВЦЭМ!$B$39:$B$782,B$11)+'СЕТ СН'!$F$12+СВЦЭМ!$D$10+'СЕТ СН'!$F$6-'СЕТ СН'!$F$22</f>
        <v>1251.2149547199999</v>
      </c>
      <c r="C27" s="36">
        <f>SUMIFS(СВЦЭМ!$C$39:$C$782,СВЦЭМ!$A$39:$A$782,$A27,СВЦЭМ!$B$39:$B$782,C$11)+'СЕТ СН'!$F$12+СВЦЭМ!$D$10+'СЕТ СН'!$F$6-'СЕТ СН'!$F$22</f>
        <v>1272.4698626300001</v>
      </c>
      <c r="D27" s="36">
        <f>SUMIFS(СВЦЭМ!$C$39:$C$782,СВЦЭМ!$A$39:$A$782,$A27,СВЦЭМ!$B$39:$B$782,D$11)+'СЕТ СН'!$F$12+СВЦЭМ!$D$10+'СЕТ СН'!$F$6-'СЕТ СН'!$F$22</f>
        <v>1290.4270336700001</v>
      </c>
      <c r="E27" s="36">
        <f>SUMIFS(СВЦЭМ!$C$39:$C$782,СВЦЭМ!$A$39:$A$782,$A27,СВЦЭМ!$B$39:$B$782,E$11)+'СЕТ СН'!$F$12+СВЦЭМ!$D$10+'СЕТ СН'!$F$6-'СЕТ СН'!$F$22</f>
        <v>1285.19141433</v>
      </c>
      <c r="F27" s="36">
        <f>SUMIFS(СВЦЭМ!$C$39:$C$782,СВЦЭМ!$A$39:$A$782,$A27,СВЦЭМ!$B$39:$B$782,F$11)+'СЕТ СН'!$F$12+СВЦЭМ!$D$10+'СЕТ СН'!$F$6-'СЕТ СН'!$F$22</f>
        <v>1281.9414495400001</v>
      </c>
      <c r="G27" s="36">
        <f>SUMIFS(СВЦЭМ!$C$39:$C$782,СВЦЭМ!$A$39:$A$782,$A27,СВЦЭМ!$B$39:$B$782,G$11)+'СЕТ СН'!$F$12+СВЦЭМ!$D$10+'СЕТ СН'!$F$6-'СЕТ СН'!$F$22</f>
        <v>1280.2830333500001</v>
      </c>
      <c r="H27" s="36">
        <f>SUMIFS(СВЦЭМ!$C$39:$C$782,СВЦЭМ!$A$39:$A$782,$A27,СВЦЭМ!$B$39:$B$782,H$11)+'СЕТ СН'!$F$12+СВЦЭМ!$D$10+'СЕТ СН'!$F$6-'СЕТ СН'!$F$22</f>
        <v>1243.6992675700001</v>
      </c>
      <c r="I27" s="36">
        <f>SUMIFS(СВЦЭМ!$C$39:$C$782,СВЦЭМ!$A$39:$A$782,$A27,СВЦЭМ!$B$39:$B$782,I$11)+'СЕТ СН'!$F$12+СВЦЭМ!$D$10+'СЕТ СН'!$F$6-'СЕТ СН'!$F$22</f>
        <v>1221.1432513</v>
      </c>
      <c r="J27" s="36">
        <f>SUMIFS(СВЦЭМ!$C$39:$C$782,СВЦЭМ!$A$39:$A$782,$A27,СВЦЭМ!$B$39:$B$782,J$11)+'СЕТ СН'!$F$12+СВЦЭМ!$D$10+'СЕТ СН'!$F$6-'СЕТ СН'!$F$22</f>
        <v>1217.62208919</v>
      </c>
      <c r="K27" s="36">
        <f>SUMIFS(СВЦЭМ!$C$39:$C$782,СВЦЭМ!$A$39:$A$782,$A27,СВЦЭМ!$B$39:$B$782,K$11)+'СЕТ СН'!$F$12+СВЦЭМ!$D$10+'СЕТ СН'!$F$6-'СЕТ СН'!$F$22</f>
        <v>1203.6456472699999</v>
      </c>
      <c r="L27" s="36">
        <f>SUMIFS(СВЦЭМ!$C$39:$C$782,СВЦЭМ!$A$39:$A$782,$A27,СВЦЭМ!$B$39:$B$782,L$11)+'СЕТ СН'!$F$12+СВЦЭМ!$D$10+'СЕТ СН'!$F$6-'СЕТ СН'!$F$22</f>
        <v>1216.2233255599999</v>
      </c>
      <c r="M27" s="36">
        <f>SUMIFS(СВЦЭМ!$C$39:$C$782,СВЦЭМ!$A$39:$A$782,$A27,СВЦЭМ!$B$39:$B$782,M$11)+'СЕТ СН'!$F$12+СВЦЭМ!$D$10+'СЕТ СН'!$F$6-'СЕТ СН'!$F$22</f>
        <v>1238.37226928</v>
      </c>
      <c r="N27" s="36">
        <f>SUMIFS(СВЦЭМ!$C$39:$C$782,СВЦЭМ!$A$39:$A$782,$A27,СВЦЭМ!$B$39:$B$782,N$11)+'СЕТ СН'!$F$12+СВЦЭМ!$D$10+'СЕТ СН'!$F$6-'СЕТ СН'!$F$22</f>
        <v>1270.44447182</v>
      </c>
      <c r="O27" s="36">
        <f>SUMIFS(СВЦЭМ!$C$39:$C$782,СВЦЭМ!$A$39:$A$782,$A27,СВЦЭМ!$B$39:$B$782,O$11)+'СЕТ СН'!$F$12+СВЦЭМ!$D$10+'СЕТ СН'!$F$6-'СЕТ СН'!$F$22</f>
        <v>1303.3275204700001</v>
      </c>
      <c r="P27" s="36">
        <f>SUMIFS(СВЦЭМ!$C$39:$C$782,СВЦЭМ!$A$39:$A$782,$A27,СВЦЭМ!$B$39:$B$782,P$11)+'СЕТ СН'!$F$12+СВЦЭМ!$D$10+'СЕТ СН'!$F$6-'СЕТ СН'!$F$22</f>
        <v>1308.1472869300001</v>
      </c>
      <c r="Q27" s="36">
        <f>SUMIFS(СВЦЭМ!$C$39:$C$782,СВЦЭМ!$A$39:$A$782,$A27,СВЦЭМ!$B$39:$B$782,Q$11)+'СЕТ СН'!$F$12+СВЦЭМ!$D$10+'СЕТ СН'!$F$6-'СЕТ СН'!$F$22</f>
        <v>1307.39819188</v>
      </c>
      <c r="R27" s="36">
        <f>SUMIFS(СВЦЭМ!$C$39:$C$782,СВЦЭМ!$A$39:$A$782,$A27,СВЦЭМ!$B$39:$B$782,R$11)+'СЕТ СН'!$F$12+СВЦЭМ!$D$10+'СЕТ СН'!$F$6-'СЕТ СН'!$F$22</f>
        <v>1266.6182063900001</v>
      </c>
      <c r="S27" s="36">
        <f>SUMIFS(СВЦЭМ!$C$39:$C$782,СВЦЭМ!$A$39:$A$782,$A27,СВЦЭМ!$B$39:$B$782,S$11)+'СЕТ СН'!$F$12+СВЦЭМ!$D$10+'СЕТ СН'!$F$6-'СЕТ СН'!$F$22</f>
        <v>1218.36912117</v>
      </c>
      <c r="T27" s="36">
        <f>SUMIFS(СВЦЭМ!$C$39:$C$782,СВЦЭМ!$A$39:$A$782,$A27,СВЦЭМ!$B$39:$B$782,T$11)+'СЕТ СН'!$F$12+СВЦЭМ!$D$10+'СЕТ СН'!$F$6-'СЕТ СН'!$F$22</f>
        <v>1211.1292463</v>
      </c>
      <c r="U27" s="36">
        <f>SUMIFS(СВЦЭМ!$C$39:$C$782,СВЦЭМ!$A$39:$A$782,$A27,СВЦЭМ!$B$39:$B$782,U$11)+'СЕТ СН'!$F$12+СВЦЭМ!$D$10+'СЕТ СН'!$F$6-'СЕТ СН'!$F$22</f>
        <v>1223.2710811899999</v>
      </c>
      <c r="V27" s="36">
        <f>SUMIFS(СВЦЭМ!$C$39:$C$782,СВЦЭМ!$A$39:$A$782,$A27,СВЦЭМ!$B$39:$B$782,V$11)+'СЕТ СН'!$F$12+СВЦЭМ!$D$10+'СЕТ СН'!$F$6-'СЕТ СН'!$F$22</f>
        <v>1235.84865313</v>
      </c>
      <c r="W27" s="36">
        <f>SUMIFS(СВЦЭМ!$C$39:$C$782,СВЦЭМ!$A$39:$A$782,$A27,СВЦЭМ!$B$39:$B$782,W$11)+'СЕТ СН'!$F$12+СВЦЭМ!$D$10+'СЕТ СН'!$F$6-'СЕТ СН'!$F$22</f>
        <v>1254.3577319999999</v>
      </c>
      <c r="X27" s="36">
        <f>SUMIFS(СВЦЭМ!$C$39:$C$782,СВЦЭМ!$A$39:$A$782,$A27,СВЦЭМ!$B$39:$B$782,X$11)+'СЕТ СН'!$F$12+СВЦЭМ!$D$10+'СЕТ СН'!$F$6-'СЕТ СН'!$F$22</f>
        <v>1267.6502639</v>
      </c>
      <c r="Y27" s="36">
        <f>SUMIFS(СВЦЭМ!$C$39:$C$782,СВЦЭМ!$A$39:$A$782,$A27,СВЦЭМ!$B$39:$B$782,Y$11)+'СЕТ СН'!$F$12+СВЦЭМ!$D$10+'СЕТ СН'!$F$6-'СЕТ СН'!$F$22</f>
        <v>1287.6653312000001</v>
      </c>
    </row>
    <row r="28" spans="1:25" ht="15.75" x14ac:dyDescent="0.2">
      <c r="A28" s="35">
        <f t="shared" si="0"/>
        <v>44578</v>
      </c>
      <c r="B28" s="36">
        <f>SUMIFS(СВЦЭМ!$C$39:$C$782,СВЦЭМ!$A$39:$A$782,$A28,СВЦЭМ!$B$39:$B$782,B$11)+'СЕТ СН'!$F$12+СВЦЭМ!$D$10+'СЕТ СН'!$F$6-'СЕТ СН'!$F$22</f>
        <v>1315.9018580100001</v>
      </c>
      <c r="C28" s="36">
        <f>SUMIFS(СВЦЭМ!$C$39:$C$782,СВЦЭМ!$A$39:$A$782,$A28,СВЦЭМ!$B$39:$B$782,C$11)+'СЕТ СН'!$F$12+СВЦЭМ!$D$10+'СЕТ СН'!$F$6-'СЕТ СН'!$F$22</f>
        <v>1374.0325289300001</v>
      </c>
      <c r="D28" s="36">
        <f>SUMIFS(СВЦЭМ!$C$39:$C$782,СВЦЭМ!$A$39:$A$782,$A28,СВЦЭМ!$B$39:$B$782,D$11)+'СЕТ СН'!$F$12+СВЦЭМ!$D$10+'СЕТ СН'!$F$6-'СЕТ СН'!$F$22</f>
        <v>1379.69480288</v>
      </c>
      <c r="E28" s="36">
        <f>SUMIFS(СВЦЭМ!$C$39:$C$782,СВЦЭМ!$A$39:$A$782,$A28,СВЦЭМ!$B$39:$B$782,E$11)+'СЕТ СН'!$F$12+СВЦЭМ!$D$10+'СЕТ СН'!$F$6-'СЕТ СН'!$F$22</f>
        <v>1330.9674627700001</v>
      </c>
      <c r="F28" s="36">
        <f>SUMIFS(СВЦЭМ!$C$39:$C$782,СВЦЭМ!$A$39:$A$782,$A28,СВЦЭМ!$B$39:$B$782,F$11)+'СЕТ СН'!$F$12+СВЦЭМ!$D$10+'СЕТ СН'!$F$6-'СЕТ СН'!$F$22</f>
        <v>1333.1330369699999</v>
      </c>
      <c r="G28" s="36">
        <f>SUMIFS(СВЦЭМ!$C$39:$C$782,СВЦЭМ!$A$39:$A$782,$A28,СВЦЭМ!$B$39:$B$782,G$11)+'СЕТ СН'!$F$12+СВЦЭМ!$D$10+'СЕТ СН'!$F$6-'СЕТ СН'!$F$22</f>
        <v>1278.6157132000001</v>
      </c>
      <c r="H28" s="36">
        <f>SUMIFS(СВЦЭМ!$C$39:$C$782,СВЦЭМ!$A$39:$A$782,$A28,СВЦЭМ!$B$39:$B$782,H$11)+'СЕТ СН'!$F$12+СВЦЭМ!$D$10+'СЕТ СН'!$F$6-'СЕТ СН'!$F$22</f>
        <v>1258.8465880900001</v>
      </c>
      <c r="I28" s="36">
        <f>SUMIFS(СВЦЭМ!$C$39:$C$782,СВЦЭМ!$A$39:$A$782,$A28,СВЦЭМ!$B$39:$B$782,I$11)+'СЕТ СН'!$F$12+СВЦЭМ!$D$10+'СЕТ СН'!$F$6-'СЕТ СН'!$F$22</f>
        <v>1225.70332665</v>
      </c>
      <c r="J28" s="36">
        <f>SUMIFS(СВЦЭМ!$C$39:$C$782,СВЦЭМ!$A$39:$A$782,$A28,СВЦЭМ!$B$39:$B$782,J$11)+'СЕТ СН'!$F$12+СВЦЭМ!$D$10+'СЕТ СН'!$F$6-'СЕТ СН'!$F$22</f>
        <v>1249.2897580000001</v>
      </c>
      <c r="K28" s="36">
        <f>SUMIFS(СВЦЭМ!$C$39:$C$782,СВЦЭМ!$A$39:$A$782,$A28,СВЦЭМ!$B$39:$B$782,K$11)+'СЕТ СН'!$F$12+СВЦЭМ!$D$10+'СЕТ СН'!$F$6-'СЕТ СН'!$F$22</f>
        <v>1263.37739242</v>
      </c>
      <c r="L28" s="36">
        <f>SUMIFS(СВЦЭМ!$C$39:$C$782,СВЦЭМ!$A$39:$A$782,$A28,СВЦЭМ!$B$39:$B$782,L$11)+'СЕТ СН'!$F$12+СВЦЭМ!$D$10+'СЕТ СН'!$F$6-'СЕТ СН'!$F$22</f>
        <v>1267.8030105299999</v>
      </c>
      <c r="M28" s="36">
        <f>SUMIFS(СВЦЭМ!$C$39:$C$782,СВЦЭМ!$A$39:$A$782,$A28,СВЦЭМ!$B$39:$B$782,M$11)+'СЕТ СН'!$F$12+СВЦЭМ!$D$10+'СЕТ СН'!$F$6-'СЕТ СН'!$F$22</f>
        <v>1256.88304264</v>
      </c>
      <c r="N28" s="36">
        <f>SUMIFS(СВЦЭМ!$C$39:$C$782,СВЦЭМ!$A$39:$A$782,$A28,СВЦЭМ!$B$39:$B$782,N$11)+'СЕТ СН'!$F$12+СВЦЭМ!$D$10+'СЕТ СН'!$F$6-'СЕТ СН'!$F$22</f>
        <v>1256.8200148400001</v>
      </c>
      <c r="O28" s="36">
        <f>SUMIFS(СВЦЭМ!$C$39:$C$782,СВЦЭМ!$A$39:$A$782,$A28,СВЦЭМ!$B$39:$B$782,O$11)+'СЕТ СН'!$F$12+СВЦЭМ!$D$10+'СЕТ СН'!$F$6-'СЕТ СН'!$F$22</f>
        <v>1265.64826511</v>
      </c>
      <c r="P28" s="36">
        <f>SUMIFS(СВЦЭМ!$C$39:$C$782,СВЦЭМ!$A$39:$A$782,$A28,СВЦЭМ!$B$39:$B$782,P$11)+'СЕТ СН'!$F$12+СВЦЭМ!$D$10+'СЕТ СН'!$F$6-'СЕТ СН'!$F$22</f>
        <v>1267.4475285599999</v>
      </c>
      <c r="Q28" s="36">
        <f>SUMIFS(СВЦЭМ!$C$39:$C$782,СВЦЭМ!$A$39:$A$782,$A28,СВЦЭМ!$B$39:$B$782,Q$11)+'СЕТ СН'!$F$12+СВЦЭМ!$D$10+'СЕТ СН'!$F$6-'СЕТ СН'!$F$22</f>
        <v>1260.2794643300001</v>
      </c>
      <c r="R28" s="36">
        <f>SUMIFS(СВЦЭМ!$C$39:$C$782,СВЦЭМ!$A$39:$A$782,$A28,СВЦЭМ!$B$39:$B$782,R$11)+'СЕТ СН'!$F$12+СВЦЭМ!$D$10+'СЕТ СН'!$F$6-'СЕТ СН'!$F$22</f>
        <v>1251.32197079</v>
      </c>
      <c r="S28" s="36">
        <f>SUMIFS(СВЦЭМ!$C$39:$C$782,СВЦЭМ!$A$39:$A$782,$A28,СВЦЭМ!$B$39:$B$782,S$11)+'СЕТ СН'!$F$12+СВЦЭМ!$D$10+'СЕТ СН'!$F$6-'СЕТ СН'!$F$22</f>
        <v>1218.7414935900001</v>
      </c>
      <c r="T28" s="36">
        <f>SUMIFS(СВЦЭМ!$C$39:$C$782,СВЦЭМ!$A$39:$A$782,$A28,СВЦЭМ!$B$39:$B$782,T$11)+'СЕТ СН'!$F$12+СВЦЭМ!$D$10+'СЕТ СН'!$F$6-'СЕТ СН'!$F$22</f>
        <v>1259.18244488</v>
      </c>
      <c r="U28" s="36">
        <f>SUMIFS(СВЦЭМ!$C$39:$C$782,СВЦЭМ!$A$39:$A$782,$A28,СВЦЭМ!$B$39:$B$782,U$11)+'СЕТ СН'!$F$12+СВЦЭМ!$D$10+'СЕТ СН'!$F$6-'СЕТ СН'!$F$22</f>
        <v>1268.02136857</v>
      </c>
      <c r="V28" s="36">
        <f>SUMIFS(СВЦЭМ!$C$39:$C$782,СВЦЭМ!$A$39:$A$782,$A28,СВЦЭМ!$B$39:$B$782,V$11)+'СЕТ СН'!$F$12+СВЦЭМ!$D$10+'СЕТ СН'!$F$6-'СЕТ СН'!$F$22</f>
        <v>1268.7131041299999</v>
      </c>
      <c r="W28" s="36">
        <f>SUMIFS(СВЦЭМ!$C$39:$C$782,СВЦЭМ!$A$39:$A$782,$A28,СВЦЭМ!$B$39:$B$782,W$11)+'СЕТ СН'!$F$12+СВЦЭМ!$D$10+'СЕТ СН'!$F$6-'СЕТ СН'!$F$22</f>
        <v>1277.3396321600001</v>
      </c>
      <c r="X28" s="36">
        <f>SUMIFS(СВЦЭМ!$C$39:$C$782,СВЦЭМ!$A$39:$A$782,$A28,СВЦЭМ!$B$39:$B$782,X$11)+'СЕТ СН'!$F$12+СВЦЭМ!$D$10+'СЕТ СН'!$F$6-'СЕТ СН'!$F$22</f>
        <v>1293.4239787700001</v>
      </c>
      <c r="Y28" s="36">
        <f>SUMIFS(СВЦЭМ!$C$39:$C$782,СВЦЭМ!$A$39:$A$782,$A28,СВЦЭМ!$B$39:$B$782,Y$11)+'СЕТ СН'!$F$12+СВЦЭМ!$D$10+'СЕТ СН'!$F$6-'СЕТ СН'!$F$22</f>
        <v>1341.1506729099999</v>
      </c>
    </row>
    <row r="29" spans="1:25" ht="15.75" x14ac:dyDescent="0.2">
      <c r="A29" s="35">
        <f t="shared" si="0"/>
        <v>44579</v>
      </c>
      <c r="B29" s="36">
        <f>SUMIFS(СВЦЭМ!$C$39:$C$782,СВЦЭМ!$A$39:$A$782,$A29,СВЦЭМ!$B$39:$B$782,B$11)+'СЕТ СН'!$F$12+СВЦЭМ!$D$10+'СЕТ СН'!$F$6-'СЕТ СН'!$F$22</f>
        <v>1311.67263645</v>
      </c>
      <c r="C29" s="36">
        <f>SUMIFS(СВЦЭМ!$C$39:$C$782,СВЦЭМ!$A$39:$A$782,$A29,СВЦЭМ!$B$39:$B$782,C$11)+'СЕТ СН'!$F$12+СВЦЭМ!$D$10+'СЕТ СН'!$F$6-'СЕТ СН'!$F$22</f>
        <v>1331.91140963</v>
      </c>
      <c r="D29" s="36">
        <f>SUMIFS(СВЦЭМ!$C$39:$C$782,СВЦЭМ!$A$39:$A$782,$A29,СВЦЭМ!$B$39:$B$782,D$11)+'СЕТ СН'!$F$12+СВЦЭМ!$D$10+'СЕТ СН'!$F$6-'СЕТ СН'!$F$22</f>
        <v>1365.59777869</v>
      </c>
      <c r="E29" s="36">
        <f>SUMIFS(СВЦЭМ!$C$39:$C$782,СВЦЭМ!$A$39:$A$782,$A29,СВЦЭМ!$B$39:$B$782,E$11)+'СЕТ СН'!$F$12+СВЦЭМ!$D$10+'СЕТ СН'!$F$6-'СЕТ СН'!$F$22</f>
        <v>1371.9865373299999</v>
      </c>
      <c r="F29" s="36">
        <f>SUMIFS(СВЦЭМ!$C$39:$C$782,СВЦЭМ!$A$39:$A$782,$A29,СВЦЭМ!$B$39:$B$782,F$11)+'СЕТ СН'!$F$12+СВЦЭМ!$D$10+'СЕТ СН'!$F$6-'СЕТ СН'!$F$22</f>
        <v>1360.0897804000001</v>
      </c>
      <c r="G29" s="36">
        <f>SUMIFS(СВЦЭМ!$C$39:$C$782,СВЦЭМ!$A$39:$A$782,$A29,СВЦЭМ!$B$39:$B$782,G$11)+'СЕТ СН'!$F$12+СВЦЭМ!$D$10+'СЕТ СН'!$F$6-'СЕТ СН'!$F$22</f>
        <v>1326.5627720100001</v>
      </c>
      <c r="H29" s="36">
        <f>SUMIFS(СВЦЭМ!$C$39:$C$782,СВЦЭМ!$A$39:$A$782,$A29,СВЦЭМ!$B$39:$B$782,H$11)+'СЕТ СН'!$F$12+СВЦЭМ!$D$10+'СЕТ СН'!$F$6-'СЕТ СН'!$F$22</f>
        <v>1287.9602923100001</v>
      </c>
      <c r="I29" s="36">
        <f>SUMIFS(СВЦЭМ!$C$39:$C$782,СВЦЭМ!$A$39:$A$782,$A29,СВЦЭМ!$B$39:$B$782,I$11)+'СЕТ СН'!$F$12+СВЦЭМ!$D$10+'СЕТ СН'!$F$6-'СЕТ СН'!$F$22</f>
        <v>1257.43156086</v>
      </c>
      <c r="J29" s="36">
        <f>SUMIFS(СВЦЭМ!$C$39:$C$782,СВЦЭМ!$A$39:$A$782,$A29,СВЦЭМ!$B$39:$B$782,J$11)+'СЕТ СН'!$F$12+СВЦЭМ!$D$10+'СЕТ СН'!$F$6-'СЕТ СН'!$F$22</f>
        <v>1225.2115527400001</v>
      </c>
      <c r="K29" s="36">
        <f>SUMIFS(СВЦЭМ!$C$39:$C$782,СВЦЭМ!$A$39:$A$782,$A29,СВЦЭМ!$B$39:$B$782,K$11)+'СЕТ СН'!$F$12+СВЦЭМ!$D$10+'СЕТ СН'!$F$6-'СЕТ СН'!$F$22</f>
        <v>1250.49232482</v>
      </c>
      <c r="L29" s="36">
        <f>SUMIFS(СВЦЭМ!$C$39:$C$782,СВЦЭМ!$A$39:$A$782,$A29,СВЦЭМ!$B$39:$B$782,L$11)+'СЕТ СН'!$F$12+СВЦЭМ!$D$10+'СЕТ СН'!$F$6-'СЕТ СН'!$F$22</f>
        <v>1260.38862522</v>
      </c>
      <c r="M29" s="36">
        <f>SUMIFS(СВЦЭМ!$C$39:$C$782,СВЦЭМ!$A$39:$A$782,$A29,СВЦЭМ!$B$39:$B$782,M$11)+'СЕТ СН'!$F$12+СВЦЭМ!$D$10+'СЕТ СН'!$F$6-'СЕТ СН'!$F$22</f>
        <v>1276.8865015900001</v>
      </c>
      <c r="N29" s="36">
        <f>SUMIFS(СВЦЭМ!$C$39:$C$782,СВЦЭМ!$A$39:$A$782,$A29,СВЦЭМ!$B$39:$B$782,N$11)+'СЕТ СН'!$F$12+СВЦЭМ!$D$10+'СЕТ СН'!$F$6-'СЕТ СН'!$F$22</f>
        <v>1264.6900138999999</v>
      </c>
      <c r="O29" s="36">
        <f>SUMIFS(СВЦЭМ!$C$39:$C$782,СВЦЭМ!$A$39:$A$782,$A29,СВЦЭМ!$B$39:$B$782,O$11)+'СЕТ СН'!$F$12+СВЦЭМ!$D$10+'СЕТ СН'!$F$6-'СЕТ СН'!$F$22</f>
        <v>1280.52846993</v>
      </c>
      <c r="P29" s="36">
        <f>SUMIFS(СВЦЭМ!$C$39:$C$782,СВЦЭМ!$A$39:$A$782,$A29,СВЦЭМ!$B$39:$B$782,P$11)+'СЕТ СН'!$F$12+СВЦЭМ!$D$10+'СЕТ СН'!$F$6-'СЕТ СН'!$F$22</f>
        <v>1295.6255414899999</v>
      </c>
      <c r="Q29" s="36">
        <f>SUMIFS(СВЦЭМ!$C$39:$C$782,СВЦЭМ!$A$39:$A$782,$A29,СВЦЭМ!$B$39:$B$782,Q$11)+'СЕТ СН'!$F$12+СВЦЭМ!$D$10+'СЕТ СН'!$F$6-'СЕТ СН'!$F$22</f>
        <v>1298.1111401600001</v>
      </c>
      <c r="R29" s="36">
        <f>SUMIFS(СВЦЭМ!$C$39:$C$782,СВЦЭМ!$A$39:$A$782,$A29,СВЦЭМ!$B$39:$B$782,R$11)+'СЕТ СН'!$F$12+СВЦЭМ!$D$10+'СЕТ СН'!$F$6-'СЕТ СН'!$F$22</f>
        <v>1263.62825226</v>
      </c>
      <c r="S29" s="36">
        <f>SUMIFS(СВЦЭМ!$C$39:$C$782,СВЦЭМ!$A$39:$A$782,$A29,СВЦЭМ!$B$39:$B$782,S$11)+'СЕТ СН'!$F$12+СВЦЭМ!$D$10+'СЕТ СН'!$F$6-'СЕТ СН'!$F$22</f>
        <v>1253.35318274</v>
      </c>
      <c r="T29" s="36">
        <f>SUMIFS(СВЦЭМ!$C$39:$C$782,СВЦЭМ!$A$39:$A$782,$A29,СВЦЭМ!$B$39:$B$782,T$11)+'СЕТ СН'!$F$12+СВЦЭМ!$D$10+'СЕТ СН'!$F$6-'СЕТ СН'!$F$22</f>
        <v>1258.25872168</v>
      </c>
      <c r="U29" s="36">
        <f>SUMIFS(СВЦЭМ!$C$39:$C$782,СВЦЭМ!$A$39:$A$782,$A29,СВЦЭМ!$B$39:$B$782,U$11)+'СЕТ СН'!$F$12+СВЦЭМ!$D$10+'СЕТ СН'!$F$6-'СЕТ СН'!$F$22</f>
        <v>1242.7777041500001</v>
      </c>
      <c r="V29" s="36">
        <f>SUMIFS(СВЦЭМ!$C$39:$C$782,СВЦЭМ!$A$39:$A$782,$A29,СВЦЭМ!$B$39:$B$782,V$11)+'СЕТ СН'!$F$12+СВЦЭМ!$D$10+'СЕТ СН'!$F$6-'СЕТ СН'!$F$22</f>
        <v>1236.76519773</v>
      </c>
      <c r="W29" s="36">
        <f>SUMIFS(СВЦЭМ!$C$39:$C$782,СВЦЭМ!$A$39:$A$782,$A29,СВЦЭМ!$B$39:$B$782,W$11)+'СЕТ СН'!$F$12+СВЦЭМ!$D$10+'СЕТ СН'!$F$6-'СЕТ СН'!$F$22</f>
        <v>1251.9787724299999</v>
      </c>
      <c r="X29" s="36">
        <f>SUMIFS(СВЦЭМ!$C$39:$C$782,СВЦЭМ!$A$39:$A$782,$A29,СВЦЭМ!$B$39:$B$782,X$11)+'СЕТ СН'!$F$12+СВЦЭМ!$D$10+'СЕТ СН'!$F$6-'СЕТ СН'!$F$22</f>
        <v>1270.9102805299999</v>
      </c>
      <c r="Y29" s="36">
        <f>SUMIFS(СВЦЭМ!$C$39:$C$782,СВЦЭМ!$A$39:$A$782,$A29,СВЦЭМ!$B$39:$B$782,Y$11)+'СЕТ СН'!$F$12+СВЦЭМ!$D$10+'СЕТ СН'!$F$6-'СЕТ СН'!$F$22</f>
        <v>1281.50977491</v>
      </c>
    </row>
    <row r="30" spans="1:25" ht="15.75" x14ac:dyDescent="0.2">
      <c r="A30" s="35">
        <f t="shared" si="0"/>
        <v>44580</v>
      </c>
      <c r="B30" s="36">
        <f>SUMIFS(СВЦЭМ!$C$39:$C$782,СВЦЭМ!$A$39:$A$782,$A30,СВЦЭМ!$B$39:$B$782,B$11)+'СЕТ СН'!$F$12+СВЦЭМ!$D$10+'СЕТ СН'!$F$6-'СЕТ СН'!$F$22</f>
        <v>1334.6160761200001</v>
      </c>
      <c r="C30" s="36">
        <f>SUMIFS(СВЦЭМ!$C$39:$C$782,СВЦЭМ!$A$39:$A$782,$A30,СВЦЭМ!$B$39:$B$782,C$11)+'СЕТ СН'!$F$12+СВЦЭМ!$D$10+'СЕТ СН'!$F$6-'СЕТ СН'!$F$22</f>
        <v>1362.8037785500001</v>
      </c>
      <c r="D30" s="36">
        <f>SUMIFS(СВЦЭМ!$C$39:$C$782,СВЦЭМ!$A$39:$A$782,$A30,СВЦЭМ!$B$39:$B$782,D$11)+'СЕТ СН'!$F$12+СВЦЭМ!$D$10+'СЕТ СН'!$F$6-'СЕТ СН'!$F$22</f>
        <v>1384.45036886</v>
      </c>
      <c r="E30" s="36">
        <f>SUMIFS(СВЦЭМ!$C$39:$C$782,СВЦЭМ!$A$39:$A$782,$A30,СВЦЭМ!$B$39:$B$782,E$11)+'СЕТ СН'!$F$12+СВЦЭМ!$D$10+'СЕТ СН'!$F$6-'СЕТ СН'!$F$22</f>
        <v>1386.2424016100001</v>
      </c>
      <c r="F30" s="36">
        <f>SUMIFS(СВЦЭМ!$C$39:$C$782,СВЦЭМ!$A$39:$A$782,$A30,СВЦЭМ!$B$39:$B$782,F$11)+'СЕТ СН'!$F$12+СВЦЭМ!$D$10+'СЕТ СН'!$F$6-'СЕТ СН'!$F$22</f>
        <v>1375.53925151</v>
      </c>
      <c r="G30" s="36">
        <f>SUMIFS(СВЦЭМ!$C$39:$C$782,СВЦЭМ!$A$39:$A$782,$A30,СВЦЭМ!$B$39:$B$782,G$11)+'СЕТ СН'!$F$12+СВЦЭМ!$D$10+'СЕТ СН'!$F$6-'СЕТ СН'!$F$22</f>
        <v>1334.12104946</v>
      </c>
      <c r="H30" s="36">
        <f>SUMIFS(СВЦЭМ!$C$39:$C$782,СВЦЭМ!$A$39:$A$782,$A30,СВЦЭМ!$B$39:$B$782,H$11)+'СЕТ СН'!$F$12+СВЦЭМ!$D$10+'СЕТ СН'!$F$6-'СЕТ СН'!$F$22</f>
        <v>1297.3274465100001</v>
      </c>
      <c r="I30" s="36">
        <f>SUMIFS(СВЦЭМ!$C$39:$C$782,СВЦЭМ!$A$39:$A$782,$A30,СВЦЭМ!$B$39:$B$782,I$11)+'СЕТ СН'!$F$12+СВЦЭМ!$D$10+'СЕТ СН'!$F$6-'СЕТ СН'!$F$22</f>
        <v>1267.1198558999999</v>
      </c>
      <c r="J30" s="36">
        <f>SUMIFS(СВЦЭМ!$C$39:$C$782,СВЦЭМ!$A$39:$A$782,$A30,СВЦЭМ!$B$39:$B$782,J$11)+'СЕТ СН'!$F$12+СВЦЭМ!$D$10+'СЕТ СН'!$F$6-'СЕТ СН'!$F$22</f>
        <v>1250.2530472200001</v>
      </c>
      <c r="K30" s="36">
        <f>SUMIFS(СВЦЭМ!$C$39:$C$782,СВЦЭМ!$A$39:$A$782,$A30,СВЦЭМ!$B$39:$B$782,K$11)+'СЕТ СН'!$F$12+СВЦЭМ!$D$10+'СЕТ СН'!$F$6-'СЕТ СН'!$F$22</f>
        <v>1249.9846574600001</v>
      </c>
      <c r="L30" s="36">
        <f>SUMIFS(СВЦЭМ!$C$39:$C$782,СВЦЭМ!$A$39:$A$782,$A30,СВЦЭМ!$B$39:$B$782,L$11)+'СЕТ СН'!$F$12+СВЦЭМ!$D$10+'СЕТ СН'!$F$6-'СЕТ СН'!$F$22</f>
        <v>1257.4783177500001</v>
      </c>
      <c r="M30" s="36">
        <f>SUMIFS(СВЦЭМ!$C$39:$C$782,СВЦЭМ!$A$39:$A$782,$A30,СВЦЭМ!$B$39:$B$782,M$11)+'СЕТ СН'!$F$12+СВЦЭМ!$D$10+'СЕТ СН'!$F$6-'СЕТ СН'!$F$22</f>
        <v>1266.31531855</v>
      </c>
      <c r="N30" s="36">
        <f>SUMIFS(СВЦЭМ!$C$39:$C$782,СВЦЭМ!$A$39:$A$782,$A30,СВЦЭМ!$B$39:$B$782,N$11)+'СЕТ СН'!$F$12+СВЦЭМ!$D$10+'СЕТ СН'!$F$6-'СЕТ СН'!$F$22</f>
        <v>1267.87764014</v>
      </c>
      <c r="O30" s="36">
        <f>SUMIFS(СВЦЭМ!$C$39:$C$782,СВЦЭМ!$A$39:$A$782,$A30,СВЦЭМ!$B$39:$B$782,O$11)+'СЕТ СН'!$F$12+СВЦЭМ!$D$10+'СЕТ СН'!$F$6-'СЕТ СН'!$F$22</f>
        <v>1302.84344072</v>
      </c>
      <c r="P30" s="36">
        <f>SUMIFS(СВЦЭМ!$C$39:$C$782,СВЦЭМ!$A$39:$A$782,$A30,СВЦЭМ!$B$39:$B$782,P$11)+'СЕТ СН'!$F$12+СВЦЭМ!$D$10+'СЕТ СН'!$F$6-'СЕТ СН'!$F$22</f>
        <v>1306.0608009499999</v>
      </c>
      <c r="Q30" s="36">
        <f>SUMIFS(СВЦЭМ!$C$39:$C$782,СВЦЭМ!$A$39:$A$782,$A30,СВЦЭМ!$B$39:$B$782,Q$11)+'СЕТ СН'!$F$12+СВЦЭМ!$D$10+'СЕТ СН'!$F$6-'СЕТ СН'!$F$22</f>
        <v>1299.0978780299999</v>
      </c>
      <c r="R30" s="36">
        <f>SUMIFS(СВЦЭМ!$C$39:$C$782,СВЦЭМ!$A$39:$A$782,$A30,СВЦЭМ!$B$39:$B$782,R$11)+'СЕТ СН'!$F$12+СВЦЭМ!$D$10+'СЕТ СН'!$F$6-'СЕТ СН'!$F$22</f>
        <v>1272.58639561</v>
      </c>
      <c r="S30" s="36">
        <f>SUMIFS(СВЦЭМ!$C$39:$C$782,СВЦЭМ!$A$39:$A$782,$A30,СВЦЭМ!$B$39:$B$782,S$11)+'СЕТ СН'!$F$12+СВЦЭМ!$D$10+'СЕТ СН'!$F$6-'СЕТ СН'!$F$22</f>
        <v>1250.0800386600001</v>
      </c>
      <c r="T30" s="36">
        <f>SUMIFS(СВЦЭМ!$C$39:$C$782,СВЦЭМ!$A$39:$A$782,$A30,СВЦЭМ!$B$39:$B$782,T$11)+'СЕТ СН'!$F$12+СВЦЭМ!$D$10+'СЕТ СН'!$F$6-'СЕТ СН'!$F$22</f>
        <v>1242.8847210199999</v>
      </c>
      <c r="U30" s="36">
        <f>SUMIFS(СВЦЭМ!$C$39:$C$782,СВЦЭМ!$A$39:$A$782,$A30,СВЦЭМ!$B$39:$B$782,U$11)+'СЕТ СН'!$F$12+СВЦЭМ!$D$10+'СЕТ СН'!$F$6-'СЕТ СН'!$F$22</f>
        <v>1247.57806059</v>
      </c>
      <c r="V30" s="36">
        <f>SUMIFS(СВЦЭМ!$C$39:$C$782,СВЦЭМ!$A$39:$A$782,$A30,СВЦЭМ!$B$39:$B$782,V$11)+'СЕТ СН'!$F$12+СВЦЭМ!$D$10+'СЕТ СН'!$F$6-'СЕТ СН'!$F$22</f>
        <v>1239.0988316200001</v>
      </c>
      <c r="W30" s="36">
        <f>SUMIFS(СВЦЭМ!$C$39:$C$782,СВЦЭМ!$A$39:$A$782,$A30,СВЦЭМ!$B$39:$B$782,W$11)+'СЕТ СН'!$F$12+СВЦЭМ!$D$10+'СЕТ СН'!$F$6-'СЕТ СН'!$F$22</f>
        <v>1250.1917386299999</v>
      </c>
      <c r="X30" s="36">
        <f>SUMIFS(СВЦЭМ!$C$39:$C$782,СВЦЭМ!$A$39:$A$782,$A30,СВЦЭМ!$B$39:$B$782,X$11)+'СЕТ СН'!$F$12+СВЦЭМ!$D$10+'СЕТ СН'!$F$6-'СЕТ СН'!$F$22</f>
        <v>1268.4625072399999</v>
      </c>
      <c r="Y30" s="36">
        <f>SUMIFS(СВЦЭМ!$C$39:$C$782,СВЦЭМ!$A$39:$A$782,$A30,СВЦЭМ!$B$39:$B$782,Y$11)+'СЕТ СН'!$F$12+СВЦЭМ!$D$10+'СЕТ СН'!$F$6-'СЕТ СН'!$F$22</f>
        <v>1278.6833389400001</v>
      </c>
    </row>
    <row r="31" spans="1:25" ht="15.75" x14ac:dyDescent="0.2">
      <c r="A31" s="35">
        <f t="shared" si="0"/>
        <v>44581</v>
      </c>
      <c r="B31" s="36">
        <f>SUMIFS(СВЦЭМ!$C$39:$C$782,СВЦЭМ!$A$39:$A$782,$A31,СВЦЭМ!$B$39:$B$782,B$11)+'СЕТ СН'!$F$12+СВЦЭМ!$D$10+'СЕТ СН'!$F$6-'СЕТ СН'!$F$22</f>
        <v>1308.54489246</v>
      </c>
      <c r="C31" s="36">
        <f>SUMIFS(СВЦЭМ!$C$39:$C$782,СВЦЭМ!$A$39:$A$782,$A31,СВЦЭМ!$B$39:$B$782,C$11)+'СЕТ СН'!$F$12+СВЦЭМ!$D$10+'СЕТ СН'!$F$6-'СЕТ СН'!$F$22</f>
        <v>1317.5208523000001</v>
      </c>
      <c r="D31" s="36">
        <f>SUMIFS(СВЦЭМ!$C$39:$C$782,СВЦЭМ!$A$39:$A$782,$A31,СВЦЭМ!$B$39:$B$782,D$11)+'СЕТ СН'!$F$12+СВЦЭМ!$D$10+'СЕТ СН'!$F$6-'СЕТ СН'!$F$22</f>
        <v>1361.79509573</v>
      </c>
      <c r="E31" s="36">
        <f>SUMIFS(СВЦЭМ!$C$39:$C$782,СВЦЭМ!$A$39:$A$782,$A31,СВЦЭМ!$B$39:$B$782,E$11)+'СЕТ СН'!$F$12+СВЦЭМ!$D$10+'СЕТ СН'!$F$6-'СЕТ СН'!$F$22</f>
        <v>1376.5882125000001</v>
      </c>
      <c r="F31" s="36">
        <f>SUMIFS(СВЦЭМ!$C$39:$C$782,СВЦЭМ!$A$39:$A$782,$A31,СВЦЭМ!$B$39:$B$782,F$11)+'СЕТ СН'!$F$12+СВЦЭМ!$D$10+'СЕТ СН'!$F$6-'СЕТ СН'!$F$22</f>
        <v>1367.8070055000001</v>
      </c>
      <c r="G31" s="36">
        <f>SUMIFS(СВЦЭМ!$C$39:$C$782,СВЦЭМ!$A$39:$A$782,$A31,СВЦЭМ!$B$39:$B$782,G$11)+'СЕТ СН'!$F$12+СВЦЭМ!$D$10+'СЕТ СН'!$F$6-'СЕТ СН'!$F$22</f>
        <v>1346.124084</v>
      </c>
      <c r="H31" s="36">
        <f>SUMIFS(СВЦЭМ!$C$39:$C$782,СВЦЭМ!$A$39:$A$782,$A31,СВЦЭМ!$B$39:$B$782,H$11)+'СЕТ СН'!$F$12+СВЦЭМ!$D$10+'СЕТ СН'!$F$6-'СЕТ СН'!$F$22</f>
        <v>1293.8941942599999</v>
      </c>
      <c r="I31" s="36">
        <f>SUMIFS(СВЦЭМ!$C$39:$C$782,СВЦЭМ!$A$39:$A$782,$A31,СВЦЭМ!$B$39:$B$782,I$11)+'СЕТ СН'!$F$12+СВЦЭМ!$D$10+'СЕТ СН'!$F$6-'СЕТ СН'!$F$22</f>
        <v>1266.50582676</v>
      </c>
      <c r="J31" s="36">
        <f>SUMIFS(СВЦЭМ!$C$39:$C$782,СВЦЭМ!$A$39:$A$782,$A31,СВЦЭМ!$B$39:$B$782,J$11)+'СЕТ СН'!$F$12+СВЦЭМ!$D$10+'СЕТ СН'!$F$6-'СЕТ СН'!$F$22</f>
        <v>1253.7176707200001</v>
      </c>
      <c r="K31" s="36">
        <f>SUMIFS(СВЦЭМ!$C$39:$C$782,СВЦЭМ!$A$39:$A$782,$A31,СВЦЭМ!$B$39:$B$782,K$11)+'СЕТ СН'!$F$12+СВЦЭМ!$D$10+'СЕТ СН'!$F$6-'СЕТ СН'!$F$22</f>
        <v>1249.6436809700001</v>
      </c>
      <c r="L31" s="36">
        <f>SUMIFS(СВЦЭМ!$C$39:$C$782,СВЦЭМ!$A$39:$A$782,$A31,СВЦЭМ!$B$39:$B$782,L$11)+'СЕТ СН'!$F$12+СВЦЭМ!$D$10+'СЕТ СН'!$F$6-'СЕТ СН'!$F$22</f>
        <v>1250.5954430700001</v>
      </c>
      <c r="M31" s="36">
        <f>SUMIFS(СВЦЭМ!$C$39:$C$782,СВЦЭМ!$A$39:$A$782,$A31,СВЦЭМ!$B$39:$B$782,M$11)+'СЕТ СН'!$F$12+СВЦЭМ!$D$10+'СЕТ СН'!$F$6-'СЕТ СН'!$F$22</f>
        <v>1255.7832028299999</v>
      </c>
      <c r="N31" s="36">
        <f>SUMIFS(СВЦЭМ!$C$39:$C$782,СВЦЭМ!$A$39:$A$782,$A31,СВЦЭМ!$B$39:$B$782,N$11)+'СЕТ СН'!$F$12+СВЦЭМ!$D$10+'СЕТ СН'!$F$6-'СЕТ СН'!$F$22</f>
        <v>1283.4294118800001</v>
      </c>
      <c r="O31" s="36">
        <f>SUMIFS(СВЦЭМ!$C$39:$C$782,СВЦЭМ!$A$39:$A$782,$A31,СВЦЭМ!$B$39:$B$782,O$11)+'СЕТ СН'!$F$12+СВЦЭМ!$D$10+'СЕТ СН'!$F$6-'СЕТ СН'!$F$22</f>
        <v>1303.62616564</v>
      </c>
      <c r="P31" s="36">
        <f>SUMIFS(СВЦЭМ!$C$39:$C$782,СВЦЭМ!$A$39:$A$782,$A31,СВЦЭМ!$B$39:$B$782,P$11)+'СЕТ СН'!$F$12+СВЦЭМ!$D$10+'СЕТ СН'!$F$6-'СЕТ СН'!$F$22</f>
        <v>1301.3590981</v>
      </c>
      <c r="Q31" s="36">
        <f>SUMIFS(СВЦЭМ!$C$39:$C$782,СВЦЭМ!$A$39:$A$782,$A31,СВЦЭМ!$B$39:$B$782,Q$11)+'СЕТ СН'!$F$12+СВЦЭМ!$D$10+'СЕТ СН'!$F$6-'СЕТ СН'!$F$22</f>
        <v>1289.79867575</v>
      </c>
      <c r="R31" s="36">
        <f>SUMIFS(СВЦЭМ!$C$39:$C$782,СВЦЭМ!$A$39:$A$782,$A31,СВЦЭМ!$B$39:$B$782,R$11)+'СЕТ СН'!$F$12+СВЦЭМ!$D$10+'СЕТ СН'!$F$6-'СЕТ СН'!$F$22</f>
        <v>1264.72036017</v>
      </c>
      <c r="S31" s="36">
        <f>SUMIFS(СВЦЭМ!$C$39:$C$782,СВЦЭМ!$A$39:$A$782,$A31,СВЦЭМ!$B$39:$B$782,S$11)+'СЕТ СН'!$F$12+СВЦЭМ!$D$10+'СЕТ СН'!$F$6-'СЕТ СН'!$F$22</f>
        <v>1241.57725364</v>
      </c>
      <c r="T31" s="36">
        <f>SUMIFS(СВЦЭМ!$C$39:$C$782,СВЦЭМ!$A$39:$A$782,$A31,СВЦЭМ!$B$39:$B$782,T$11)+'СЕТ СН'!$F$12+СВЦЭМ!$D$10+'СЕТ СН'!$F$6-'СЕТ СН'!$F$22</f>
        <v>1235.98810931</v>
      </c>
      <c r="U31" s="36">
        <f>SUMIFS(СВЦЭМ!$C$39:$C$782,СВЦЭМ!$A$39:$A$782,$A31,СВЦЭМ!$B$39:$B$782,U$11)+'СЕТ СН'!$F$12+СВЦЭМ!$D$10+'СЕТ СН'!$F$6-'СЕТ СН'!$F$22</f>
        <v>1249.3510756400001</v>
      </c>
      <c r="V31" s="36">
        <f>SUMIFS(СВЦЭМ!$C$39:$C$782,СВЦЭМ!$A$39:$A$782,$A31,СВЦЭМ!$B$39:$B$782,V$11)+'СЕТ СН'!$F$12+СВЦЭМ!$D$10+'СЕТ СН'!$F$6-'СЕТ СН'!$F$22</f>
        <v>1257.27820849</v>
      </c>
      <c r="W31" s="36">
        <f>SUMIFS(СВЦЭМ!$C$39:$C$782,СВЦЭМ!$A$39:$A$782,$A31,СВЦЭМ!$B$39:$B$782,W$11)+'СЕТ СН'!$F$12+СВЦЭМ!$D$10+'СЕТ СН'!$F$6-'СЕТ СН'!$F$22</f>
        <v>1271.6299767600001</v>
      </c>
      <c r="X31" s="36">
        <f>SUMIFS(СВЦЭМ!$C$39:$C$782,СВЦЭМ!$A$39:$A$782,$A31,СВЦЭМ!$B$39:$B$782,X$11)+'СЕТ СН'!$F$12+СВЦЭМ!$D$10+'СЕТ СН'!$F$6-'СЕТ СН'!$F$22</f>
        <v>1296.9758778400001</v>
      </c>
      <c r="Y31" s="36">
        <f>SUMIFS(СВЦЭМ!$C$39:$C$782,СВЦЭМ!$A$39:$A$782,$A31,СВЦЭМ!$B$39:$B$782,Y$11)+'СЕТ СН'!$F$12+СВЦЭМ!$D$10+'СЕТ СН'!$F$6-'СЕТ СН'!$F$22</f>
        <v>1330.4218002</v>
      </c>
    </row>
    <row r="32" spans="1:25" ht="15.75" x14ac:dyDescent="0.2">
      <c r="A32" s="35">
        <f t="shared" si="0"/>
        <v>44582</v>
      </c>
      <c r="B32" s="36">
        <f>SUMIFS(СВЦЭМ!$C$39:$C$782,СВЦЭМ!$A$39:$A$782,$A32,СВЦЭМ!$B$39:$B$782,B$11)+'СЕТ СН'!$F$12+СВЦЭМ!$D$10+'СЕТ СН'!$F$6-'СЕТ СН'!$F$22</f>
        <v>1308.75987506</v>
      </c>
      <c r="C32" s="36">
        <f>SUMIFS(СВЦЭМ!$C$39:$C$782,СВЦЭМ!$A$39:$A$782,$A32,СВЦЭМ!$B$39:$B$782,C$11)+'СЕТ СН'!$F$12+СВЦЭМ!$D$10+'СЕТ СН'!$F$6-'СЕТ СН'!$F$22</f>
        <v>1307.67086122</v>
      </c>
      <c r="D32" s="36">
        <f>SUMIFS(СВЦЭМ!$C$39:$C$782,СВЦЭМ!$A$39:$A$782,$A32,СВЦЭМ!$B$39:$B$782,D$11)+'СЕТ СН'!$F$12+СВЦЭМ!$D$10+'СЕТ СН'!$F$6-'СЕТ СН'!$F$22</f>
        <v>1330.3790986399999</v>
      </c>
      <c r="E32" s="36">
        <f>SUMIFS(СВЦЭМ!$C$39:$C$782,СВЦЭМ!$A$39:$A$782,$A32,СВЦЭМ!$B$39:$B$782,E$11)+'СЕТ СН'!$F$12+СВЦЭМ!$D$10+'СЕТ СН'!$F$6-'СЕТ СН'!$F$22</f>
        <v>1320.83316937</v>
      </c>
      <c r="F32" s="36">
        <f>SUMIFS(СВЦЭМ!$C$39:$C$782,СВЦЭМ!$A$39:$A$782,$A32,СВЦЭМ!$B$39:$B$782,F$11)+'СЕТ СН'!$F$12+СВЦЭМ!$D$10+'СЕТ СН'!$F$6-'СЕТ СН'!$F$22</f>
        <v>1316.5194617699999</v>
      </c>
      <c r="G32" s="36">
        <f>SUMIFS(СВЦЭМ!$C$39:$C$782,СВЦЭМ!$A$39:$A$782,$A32,СВЦЭМ!$B$39:$B$782,G$11)+'СЕТ СН'!$F$12+СВЦЭМ!$D$10+'СЕТ СН'!$F$6-'СЕТ СН'!$F$22</f>
        <v>1308.32057848</v>
      </c>
      <c r="H32" s="36">
        <f>SUMIFS(СВЦЭМ!$C$39:$C$782,СВЦЭМ!$A$39:$A$782,$A32,СВЦЭМ!$B$39:$B$782,H$11)+'СЕТ СН'!$F$12+СВЦЭМ!$D$10+'СЕТ СН'!$F$6-'СЕТ СН'!$F$22</f>
        <v>1266.74127294</v>
      </c>
      <c r="I32" s="36">
        <f>SUMIFS(СВЦЭМ!$C$39:$C$782,СВЦЭМ!$A$39:$A$782,$A32,СВЦЭМ!$B$39:$B$782,I$11)+'СЕТ СН'!$F$12+СВЦЭМ!$D$10+'СЕТ СН'!$F$6-'СЕТ СН'!$F$22</f>
        <v>1275.05774548</v>
      </c>
      <c r="J32" s="36">
        <f>SUMIFS(СВЦЭМ!$C$39:$C$782,СВЦЭМ!$A$39:$A$782,$A32,СВЦЭМ!$B$39:$B$782,J$11)+'СЕТ СН'!$F$12+СВЦЭМ!$D$10+'СЕТ СН'!$F$6-'СЕТ СН'!$F$22</f>
        <v>1271.59905456</v>
      </c>
      <c r="K32" s="36">
        <f>SUMIFS(СВЦЭМ!$C$39:$C$782,СВЦЭМ!$A$39:$A$782,$A32,СВЦЭМ!$B$39:$B$782,K$11)+'СЕТ СН'!$F$12+СВЦЭМ!$D$10+'СЕТ СН'!$F$6-'СЕТ СН'!$F$22</f>
        <v>1240.8383101300001</v>
      </c>
      <c r="L32" s="36">
        <f>SUMIFS(СВЦЭМ!$C$39:$C$782,СВЦЭМ!$A$39:$A$782,$A32,СВЦЭМ!$B$39:$B$782,L$11)+'СЕТ СН'!$F$12+СВЦЭМ!$D$10+'СЕТ СН'!$F$6-'СЕТ СН'!$F$22</f>
        <v>1240.8261218800001</v>
      </c>
      <c r="M32" s="36">
        <f>SUMIFS(СВЦЭМ!$C$39:$C$782,СВЦЭМ!$A$39:$A$782,$A32,СВЦЭМ!$B$39:$B$782,M$11)+'СЕТ СН'!$F$12+СВЦЭМ!$D$10+'СЕТ СН'!$F$6-'СЕТ СН'!$F$22</f>
        <v>1266.2117803799999</v>
      </c>
      <c r="N32" s="36">
        <f>SUMIFS(СВЦЭМ!$C$39:$C$782,СВЦЭМ!$A$39:$A$782,$A32,СВЦЭМ!$B$39:$B$782,N$11)+'СЕТ СН'!$F$12+СВЦЭМ!$D$10+'СЕТ СН'!$F$6-'СЕТ СН'!$F$22</f>
        <v>1289.6679769699999</v>
      </c>
      <c r="O32" s="36">
        <f>SUMIFS(СВЦЭМ!$C$39:$C$782,СВЦЭМ!$A$39:$A$782,$A32,СВЦЭМ!$B$39:$B$782,O$11)+'СЕТ СН'!$F$12+СВЦЭМ!$D$10+'СЕТ СН'!$F$6-'СЕТ СН'!$F$22</f>
        <v>1323.23707616</v>
      </c>
      <c r="P32" s="36">
        <f>SUMIFS(СВЦЭМ!$C$39:$C$782,СВЦЭМ!$A$39:$A$782,$A32,СВЦЭМ!$B$39:$B$782,P$11)+'СЕТ СН'!$F$12+СВЦЭМ!$D$10+'СЕТ СН'!$F$6-'СЕТ СН'!$F$22</f>
        <v>1320.8051728099999</v>
      </c>
      <c r="Q32" s="36">
        <f>SUMIFS(СВЦЭМ!$C$39:$C$782,СВЦЭМ!$A$39:$A$782,$A32,СВЦЭМ!$B$39:$B$782,Q$11)+'СЕТ СН'!$F$12+СВЦЭМ!$D$10+'СЕТ СН'!$F$6-'СЕТ СН'!$F$22</f>
        <v>1309.1960834500001</v>
      </c>
      <c r="R32" s="36">
        <f>SUMIFS(СВЦЭМ!$C$39:$C$782,СВЦЭМ!$A$39:$A$782,$A32,СВЦЭМ!$B$39:$B$782,R$11)+'СЕТ СН'!$F$12+СВЦЭМ!$D$10+'СЕТ СН'!$F$6-'СЕТ СН'!$F$22</f>
        <v>1288.48738013</v>
      </c>
      <c r="S32" s="36">
        <f>SUMIFS(СВЦЭМ!$C$39:$C$782,СВЦЭМ!$A$39:$A$782,$A32,СВЦЭМ!$B$39:$B$782,S$11)+'СЕТ СН'!$F$12+СВЦЭМ!$D$10+'СЕТ СН'!$F$6-'СЕТ СН'!$F$22</f>
        <v>1249.0424575899999</v>
      </c>
      <c r="T32" s="36">
        <f>SUMIFS(СВЦЭМ!$C$39:$C$782,СВЦЭМ!$A$39:$A$782,$A32,СВЦЭМ!$B$39:$B$782,T$11)+'СЕТ СН'!$F$12+СВЦЭМ!$D$10+'СЕТ СН'!$F$6-'СЕТ СН'!$F$22</f>
        <v>1234.54947055</v>
      </c>
      <c r="U32" s="36">
        <f>SUMIFS(СВЦЭМ!$C$39:$C$782,СВЦЭМ!$A$39:$A$782,$A32,СВЦЭМ!$B$39:$B$782,U$11)+'СЕТ СН'!$F$12+СВЦЭМ!$D$10+'СЕТ СН'!$F$6-'СЕТ СН'!$F$22</f>
        <v>1243.2021191000001</v>
      </c>
      <c r="V32" s="36">
        <f>SUMIFS(СВЦЭМ!$C$39:$C$782,СВЦЭМ!$A$39:$A$782,$A32,СВЦЭМ!$B$39:$B$782,V$11)+'СЕТ СН'!$F$12+СВЦЭМ!$D$10+'СЕТ СН'!$F$6-'СЕТ СН'!$F$22</f>
        <v>1248.1585774299999</v>
      </c>
      <c r="W32" s="36">
        <f>SUMIFS(СВЦЭМ!$C$39:$C$782,СВЦЭМ!$A$39:$A$782,$A32,СВЦЭМ!$B$39:$B$782,W$11)+'СЕТ СН'!$F$12+СВЦЭМ!$D$10+'СЕТ СН'!$F$6-'СЕТ СН'!$F$22</f>
        <v>1272.0947100799999</v>
      </c>
      <c r="X32" s="36">
        <f>SUMIFS(СВЦЭМ!$C$39:$C$782,СВЦЭМ!$A$39:$A$782,$A32,СВЦЭМ!$B$39:$B$782,X$11)+'СЕТ СН'!$F$12+СВЦЭМ!$D$10+'СЕТ СН'!$F$6-'СЕТ СН'!$F$22</f>
        <v>1296.39191069</v>
      </c>
      <c r="Y32" s="36">
        <f>SUMIFS(СВЦЭМ!$C$39:$C$782,СВЦЭМ!$A$39:$A$782,$A32,СВЦЭМ!$B$39:$B$782,Y$11)+'СЕТ СН'!$F$12+СВЦЭМ!$D$10+'СЕТ СН'!$F$6-'СЕТ СН'!$F$22</f>
        <v>1335.9501496800001</v>
      </c>
    </row>
    <row r="33" spans="1:25" ht="15.75" x14ac:dyDescent="0.2">
      <c r="A33" s="35">
        <f t="shared" si="0"/>
        <v>44583</v>
      </c>
      <c r="B33" s="36">
        <f>SUMIFS(СВЦЭМ!$C$39:$C$782,СВЦЭМ!$A$39:$A$782,$A33,СВЦЭМ!$B$39:$B$782,B$11)+'СЕТ СН'!$F$12+СВЦЭМ!$D$10+'СЕТ СН'!$F$6-'СЕТ СН'!$F$22</f>
        <v>1360.3118097199999</v>
      </c>
      <c r="C33" s="36">
        <f>SUMIFS(СВЦЭМ!$C$39:$C$782,СВЦЭМ!$A$39:$A$782,$A33,СВЦЭМ!$B$39:$B$782,C$11)+'СЕТ СН'!$F$12+СВЦЭМ!$D$10+'СЕТ СН'!$F$6-'СЕТ СН'!$F$22</f>
        <v>1367.8556790299999</v>
      </c>
      <c r="D33" s="36">
        <f>SUMIFS(СВЦЭМ!$C$39:$C$782,СВЦЭМ!$A$39:$A$782,$A33,СВЦЭМ!$B$39:$B$782,D$11)+'СЕТ СН'!$F$12+СВЦЭМ!$D$10+'СЕТ СН'!$F$6-'СЕТ СН'!$F$22</f>
        <v>1385.36016047</v>
      </c>
      <c r="E33" s="36">
        <f>SUMIFS(СВЦЭМ!$C$39:$C$782,СВЦЭМ!$A$39:$A$782,$A33,СВЦЭМ!$B$39:$B$782,E$11)+'СЕТ СН'!$F$12+СВЦЭМ!$D$10+'СЕТ СН'!$F$6-'СЕТ СН'!$F$22</f>
        <v>1396.3293698</v>
      </c>
      <c r="F33" s="36">
        <f>SUMIFS(СВЦЭМ!$C$39:$C$782,СВЦЭМ!$A$39:$A$782,$A33,СВЦЭМ!$B$39:$B$782,F$11)+'СЕТ СН'!$F$12+СВЦЭМ!$D$10+'СЕТ СН'!$F$6-'СЕТ СН'!$F$22</f>
        <v>1392.58401441</v>
      </c>
      <c r="G33" s="36">
        <f>SUMIFS(СВЦЭМ!$C$39:$C$782,СВЦЭМ!$A$39:$A$782,$A33,СВЦЭМ!$B$39:$B$782,G$11)+'СЕТ СН'!$F$12+СВЦЭМ!$D$10+'СЕТ СН'!$F$6-'СЕТ СН'!$F$22</f>
        <v>1381.7475514</v>
      </c>
      <c r="H33" s="36">
        <f>SUMIFS(СВЦЭМ!$C$39:$C$782,СВЦЭМ!$A$39:$A$782,$A33,СВЦЭМ!$B$39:$B$782,H$11)+'СЕТ СН'!$F$12+СВЦЭМ!$D$10+'СЕТ СН'!$F$6-'СЕТ СН'!$F$22</f>
        <v>1321.08262554</v>
      </c>
      <c r="I33" s="36">
        <f>SUMIFS(СВЦЭМ!$C$39:$C$782,СВЦЭМ!$A$39:$A$782,$A33,СВЦЭМ!$B$39:$B$782,I$11)+'СЕТ СН'!$F$12+СВЦЭМ!$D$10+'СЕТ СН'!$F$6-'СЕТ СН'!$F$22</f>
        <v>1298.43053904</v>
      </c>
      <c r="J33" s="36">
        <f>SUMIFS(СВЦЭМ!$C$39:$C$782,СВЦЭМ!$A$39:$A$782,$A33,СВЦЭМ!$B$39:$B$782,J$11)+'СЕТ СН'!$F$12+СВЦЭМ!$D$10+'СЕТ СН'!$F$6-'СЕТ СН'!$F$22</f>
        <v>1257.1034918299999</v>
      </c>
      <c r="K33" s="36">
        <f>SUMIFS(СВЦЭМ!$C$39:$C$782,СВЦЭМ!$A$39:$A$782,$A33,СВЦЭМ!$B$39:$B$782,K$11)+'СЕТ СН'!$F$12+СВЦЭМ!$D$10+'СЕТ СН'!$F$6-'СЕТ СН'!$F$22</f>
        <v>1241.29620507</v>
      </c>
      <c r="L33" s="36">
        <f>SUMIFS(СВЦЭМ!$C$39:$C$782,СВЦЭМ!$A$39:$A$782,$A33,СВЦЭМ!$B$39:$B$782,L$11)+'СЕТ СН'!$F$12+СВЦЭМ!$D$10+'СЕТ СН'!$F$6-'СЕТ СН'!$F$22</f>
        <v>1245.7568070699999</v>
      </c>
      <c r="M33" s="36">
        <f>SUMIFS(СВЦЭМ!$C$39:$C$782,СВЦЭМ!$A$39:$A$782,$A33,СВЦЭМ!$B$39:$B$782,M$11)+'СЕТ СН'!$F$12+СВЦЭМ!$D$10+'СЕТ СН'!$F$6-'СЕТ СН'!$F$22</f>
        <v>1248.47702723</v>
      </c>
      <c r="N33" s="36">
        <f>SUMIFS(СВЦЭМ!$C$39:$C$782,СВЦЭМ!$A$39:$A$782,$A33,СВЦЭМ!$B$39:$B$782,N$11)+'СЕТ СН'!$F$12+СВЦЭМ!$D$10+'СЕТ СН'!$F$6-'СЕТ СН'!$F$22</f>
        <v>1270.5618116099999</v>
      </c>
      <c r="O33" s="36">
        <f>SUMIFS(СВЦЭМ!$C$39:$C$782,СВЦЭМ!$A$39:$A$782,$A33,СВЦЭМ!$B$39:$B$782,O$11)+'СЕТ СН'!$F$12+СВЦЭМ!$D$10+'СЕТ СН'!$F$6-'СЕТ СН'!$F$22</f>
        <v>1314.1257207000001</v>
      </c>
      <c r="P33" s="36">
        <f>SUMIFS(СВЦЭМ!$C$39:$C$782,СВЦЭМ!$A$39:$A$782,$A33,СВЦЭМ!$B$39:$B$782,P$11)+'СЕТ СН'!$F$12+СВЦЭМ!$D$10+'СЕТ СН'!$F$6-'СЕТ СН'!$F$22</f>
        <v>1323.4538188399999</v>
      </c>
      <c r="Q33" s="36">
        <f>SUMIFS(СВЦЭМ!$C$39:$C$782,СВЦЭМ!$A$39:$A$782,$A33,СВЦЭМ!$B$39:$B$782,Q$11)+'СЕТ СН'!$F$12+СВЦЭМ!$D$10+'СЕТ СН'!$F$6-'СЕТ СН'!$F$22</f>
        <v>1316.9435787699999</v>
      </c>
      <c r="R33" s="36">
        <f>SUMIFS(СВЦЭМ!$C$39:$C$782,СВЦЭМ!$A$39:$A$782,$A33,СВЦЭМ!$B$39:$B$782,R$11)+'СЕТ СН'!$F$12+СВЦЭМ!$D$10+'СЕТ СН'!$F$6-'СЕТ СН'!$F$22</f>
        <v>1289.0538386400001</v>
      </c>
      <c r="S33" s="36">
        <f>SUMIFS(СВЦЭМ!$C$39:$C$782,СВЦЭМ!$A$39:$A$782,$A33,СВЦЭМ!$B$39:$B$782,S$11)+'СЕТ СН'!$F$12+СВЦЭМ!$D$10+'СЕТ СН'!$F$6-'СЕТ СН'!$F$22</f>
        <v>1242.5760333000001</v>
      </c>
      <c r="T33" s="36">
        <f>SUMIFS(СВЦЭМ!$C$39:$C$782,СВЦЭМ!$A$39:$A$782,$A33,СВЦЭМ!$B$39:$B$782,T$11)+'СЕТ СН'!$F$12+СВЦЭМ!$D$10+'СЕТ СН'!$F$6-'СЕТ СН'!$F$22</f>
        <v>1237.9158858600001</v>
      </c>
      <c r="U33" s="36">
        <f>SUMIFS(СВЦЭМ!$C$39:$C$782,СВЦЭМ!$A$39:$A$782,$A33,СВЦЭМ!$B$39:$B$782,U$11)+'СЕТ СН'!$F$12+СВЦЭМ!$D$10+'СЕТ СН'!$F$6-'СЕТ СН'!$F$22</f>
        <v>1252.7290954499999</v>
      </c>
      <c r="V33" s="36">
        <f>SUMIFS(СВЦЭМ!$C$39:$C$782,СВЦЭМ!$A$39:$A$782,$A33,СВЦЭМ!$B$39:$B$782,V$11)+'СЕТ СН'!$F$12+СВЦЭМ!$D$10+'СЕТ СН'!$F$6-'СЕТ СН'!$F$22</f>
        <v>1261.6571513399999</v>
      </c>
      <c r="W33" s="36">
        <f>SUMIFS(СВЦЭМ!$C$39:$C$782,СВЦЭМ!$A$39:$A$782,$A33,СВЦЭМ!$B$39:$B$782,W$11)+'СЕТ СН'!$F$12+СВЦЭМ!$D$10+'СЕТ СН'!$F$6-'СЕТ СН'!$F$22</f>
        <v>1270.4723527599999</v>
      </c>
      <c r="X33" s="36">
        <f>SUMIFS(СВЦЭМ!$C$39:$C$782,СВЦЭМ!$A$39:$A$782,$A33,СВЦЭМ!$B$39:$B$782,X$11)+'СЕТ СН'!$F$12+СВЦЭМ!$D$10+'СЕТ СН'!$F$6-'СЕТ СН'!$F$22</f>
        <v>1303.5412403600001</v>
      </c>
      <c r="Y33" s="36">
        <f>SUMIFS(СВЦЭМ!$C$39:$C$782,СВЦЭМ!$A$39:$A$782,$A33,СВЦЭМ!$B$39:$B$782,Y$11)+'СЕТ СН'!$F$12+СВЦЭМ!$D$10+'СЕТ СН'!$F$6-'СЕТ СН'!$F$22</f>
        <v>1334.87997133</v>
      </c>
    </row>
    <row r="34" spans="1:25" ht="15.75" x14ac:dyDescent="0.2">
      <c r="A34" s="35">
        <f t="shared" si="0"/>
        <v>44584</v>
      </c>
      <c r="B34" s="36">
        <f>SUMIFS(СВЦЭМ!$C$39:$C$782,СВЦЭМ!$A$39:$A$782,$A34,СВЦЭМ!$B$39:$B$782,B$11)+'СЕТ СН'!$F$12+СВЦЭМ!$D$10+'СЕТ СН'!$F$6-'СЕТ СН'!$F$22</f>
        <v>1373.5998060899999</v>
      </c>
      <c r="C34" s="36">
        <f>SUMIFS(СВЦЭМ!$C$39:$C$782,СВЦЭМ!$A$39:$A$782,$A34,СВЦЭМ!$B$39:$B$782,C$11)+'СЕТ СН'!$F$12+СВЦЭМ!$D$10+'СЕТ СН'!$F$6-'СЕТ СН'!$F$22</f>
        <v>1393.3999766100001</v>
      </c>
      <c r="D34" s="36">
        <f>SUMIFS(СВЦЭМ!$C$39:$C$782,СВЦЭМ!$A$39:$A$782,$A34,СВЦЭМ!$B$39:$B$782,D$11)+'СЕТ СН'!$F$12+СВЦЭМ!$D$10+'СЕТ СН'!$F$6-'СЕТ СН'!$F$22</f>
        <v>1401.3672749100001</v>
      </c>
      <c r="E34" s="36">
        <f>SUMIFS(СВЦЭМ!$C$39:$C$782,СВЦЭМ!$A$39:$A$782,$A34,СВЦЭМ!$B$39:$B$782,E$11)+'СЕТ СН'!$F$12+СВЦЭМ!$D$10+'СЕТ СН'!$F$6-'СЕТ СН'!$F$22</f>
        <v>1400.40469996</v>
      </c>
      <c r="F34" s="36">
        <f>SUMIFS(СВЦЭМ!$C$39:$C$782,СВЦЭМ!$A$39:$A$782,$A34,СВЦЭМ!$B$39:$B$782,F$11)+'СЕТ СН'!$F$12+СВЦЭМ!$D$10+'СЕТ СН'!$F$6-'СЕТ СН'!$F$22</f>
        <v>1412.8718690400001</v>
      </c>
      <c r="G34" s="36">
        <f>SUMIFS(СВЦЭМ!$C$39:$C$782,СВЦЭМ!$A$39:$A$782,$A34,СВЦЭМ!$B$39:$B$782,G$11)+'СЕТ СН'!$F$12+СВЦЭМ!$D$10+'СЕТ СН'!$F$6-'СЕТ СН'!$F$22</f>
        <v>1402.84672428</v>
      </c>
      <c r="H34" s="36">
        <f>SUMIFS(СВЦЭМ!$C$39:$C$782,СВЦЭМ!$A$39:$A$782,$A34,СВЦЭМ!$B$39:$B$782,H$11)+'СЕТ СН'!$F$12+СВЦЭМ!$D$10+'СЕТ СН'!$F$6-'СЕТ СН'!$F$22</f>
        <v>1363.5807032499999</v>
      </c>
      <c r="I34" s="36">
        <f>SUMIFS(СВЦЭМ!$C$39:$C$782,СВЦЭМ!$A$39:$A$782,$A34,СВЦЭМ!$B$39:$B$782,I$11)+'СЕТ СН'!$F$12+СВЦЭМ!$D$10+'СЕТ СН'!$F$6-'СЕТ СН'!$F$22</f>
        <v>1349.7481718199999</v>
      </c>
      <c r="J34" s="36">
        <f>SUMIFS(СВЦЭМ!$C$39:$C$782,СВЦЭМ!$A$39:$A$782,$A34,СВЦЭМ!$B$39:$B$782,J$11)+'СЕТ СН'!$F$12+СВЦЭМ!$D$10+'СЕТ СН'!$F$6-'СЕТ СН'!$F$22</f>
        <v>1291.96061558</v>
      </c>
      <c r="K34" s="36">
        <f>SUMIFS(СВЦЭМ!$C$39:$C$782,СВЦЭМ!$A$39:$A$782,$A34,СВЦЭМ!$B$39:$B$782,K$11)+'СЕТ СН'!$F$12+СВЦЭМ!$D$10+'СЕТ СН'!$F$6-'СЕТ СН'!$F$22</f>
        <v>1280.21649486</v>
      </c>
      <c r="L34" s="36">
        <f>SUMIFS(СВЦЭМ!$C$39:$C$782,СВЦЭМ!$A$39:$A$782,$A34,СВЦЭМ!$B$39:$B$782,L$11)+'СЕТ СН'!$F$12+СВЦЭМ!$D$10+'СЕТ СН'!$F$6-'СЕТ СН'!$F$22</f>
        <v>1290.2479368100001</v>
      </c>
      <c r="M34" s="36">
        <f>SUMIFS(СВЦЭМ!$C$39:$C$782,СВЦЭМ!$A$39:$A$782,$A34,СВЦЭМ!$B$39:$B$782,M$11)+'СЕТ СН'!$F$12+СВЦЭМ!$D$10+'СЕТ СН'!$F$6-'СЕТ СН'!$F$22</f>
        <v>1283.4496017700001</v>
      </c>
      <c r="N34" s="36">
        <f>SUMIFS(СВЦЭМ!$C$39:$C$782,СВЦЭМ!$A$39:$A$782,$A34,СВЦЭМ!$B$39:$B$782,N$11)+'СЕТ СН'!$F$12+СВЦЭМ!$D$10+'СЕТ СН'!$F$6-'СЕТ СН'!$F$22</f>
        <v>1327.15510498</v>
      </c>
      <c r="O34" s="36">
        <f>SUMIFS(СВЦЭМ!$C$39:$C$782,СВЦЭМ!$A$39:$A$782,$A34,СВЦЭМ!$B$39:$B$782,O$11)+'СЕТ СН'!$F$12+СВЦЭМ!$D$10+'СЕТ СН'!$F$6-'СЕТ СН'!$F$22</f>
        <v>1364.5502244500001</v>
      </c>
      <c r="P34" s="36">
        <f>SUMIFS(СВЦЭМ!$C$39:$C$782,СВЦЭМ!$A$39:$A$782,$A34,СВЦЭМ!$B$39:$B$782,P$11)+'СЕТ СН'!$F$12+СВЦЭМ!$D$10+'СЕТ СН'!$F$6-'СЕТ СН'!$F$22</f>
        <v>1356.66822078</v>
      </c>
      <c r="Q34" s="36">
        <f>SUMIFS(СВЦЭМ!$C$39:$C$782,СВЦЭМ!$A$39:$A$782,$A34,СВЦЭМ!$B$39:$B$782,Q$11)+'СЕТ СН'!$F$12+СВЦЭМ!$D$10+'СЕТ СН'!$F$6-'СЕТ СН'!$F$22</f>
        <v>1361.0784789100001</v>
      </c>
      <c r="R34" s="36">
        <f>SUMIFS(СВЦЭМ!$C$39:$C$782,СВЦЭМ!$A$39:$A$782,$A34,СВЦЭМ!$B$39:$B$782,R$11)+'СЕТ СН'!$F$12+СВЦЭМ!$D$10+'СЕТ СН'!$F$6-'СЕТ СН'!$F$22</f>
        <v>1345.56198451</v>
      </c>
      <c r="S34" s="36">
        <f>SUMIFS(СВЦЭМ!$C$39:$C$782,СВЦЭМ!$A$39:$A$782,$A34,СВЦЭМ!$B$39:$B$782,S$11)+'СЕТ СН'!$F$12+СВЦЭМ!$D$10+'СЕТ СН'!$F$6-'СЕТ СН'!$F$22</f>
        <v>1284.3755637199999</v>
      </c>
      <c r="T34" s="36">
        <f>SUMIFS(СВЦЭМ!$C$39:$C$782,СВЦЭМ!$A$39:$A$782,$A34,СВЦЭМ!$B$39:$B$782,T$11)+'СЕТ СН'!$F$12+СВЦЭМ!$D$10+'СЕТ СН'!$F$6-'СЕТ СН'!$F$22</f>
        <v>1265.94890601</v>
      </c>
      <c r="U34" s="36">
        <f>SUMIFS(СВЦЭМ!$C$39:$C$782,СВЦЭМ!$A$39:$A$782,$A34,СВЦЭМ!$B$39:$B$782,U$11)+'СЕТ СН'!$F$12+СВЦЭМ!$D$10+'СЕТ СН'!$F$6-'СЕТ СН'!$F$22</f>
        <v>1285.9110472</v>
      </c>
      <c r="V34" s="36">
        <f>SUMIFS(СВЦЭМ!$C$39:$C$782,СВЦЭМ!$A$39:$A$782,$A34,СВЦЭМ!$B$39:$B$782,V$11)+'СЕТ СН'!$F$12+СВЦЭМ!$D$10+'СЕТ СН'!$F$6-'СЕТ СН'!$F$22</f>
        <v>1310.91293842</v>
      </c>
      <c r="W34" s="36">
        <f>SUMIFS(СВЦЭМ!$C$39:$C$782,СВЦЭМ!$A$39:$A$782,$A34,СВЦЭМ!$B$39:$B$782,W$11)+'СЕТ СН'!$F$12+СВЦЭМ!$D$10+'СЕТ СН'!$F$6-'СЕТ СН'!$F$22</f>
        <v>1316.1845070100001</v>
      </c>
      <c r="X34" s="36">
        <f>SUMIFS(СВЦЭМ!$C$39:$C$782,СВЦЭМ!$A$39:$A$782,$A34,СВЦЭМ!$B$39:$B$782,X$11)+'СЕТ СН'!$F$12+СВЦЭМ!$D$10+'СЕТ СН'!$F$6-'СЕТ СН'!$F$22</f>
        <v>1354.5631686700001</v>
      </c>
      <c r="Y34" s="36">
        <f>SUMIFS(СВЦЭМ!$C$39:$C$782,СВЦЭМ!$A$39:$A$782,$A34,СВЦЭМ!$B$39:$B$782,Y$11)+'СЕТ СН'!$F$12+СВЦЭМ!$D$10+'СЕТ СН'!$F$6-'СЕТ СН'!$F$22</f>
        <v>1381.95524931</v>
      </c>
    </row>
    <row r="35" spans="1:25" ht="15.75" x14ac:dyDescent="0.2">
      <c r="A35" s="35">
        <f t="shared" si="0"/>
        <v>44585</v>
      </c>
      <c r="B35" s="36">
        <f>SUMIFS(СВЦЭМ!$C$39:$C$782,СВЦЭМ!$A$39:$A$782,$A35,СВЦЭМ!$B$39:$B$782,B$11)+'СЕТ СН'!$F$12+СВЦЭМ!$D$10+'СЕТ СН'!$F$6-'СЕТ СН'!$F$22</f>
        <v>1415.9916548799999</v>
      </c>
      <c r="C35" s="36">
        <f>SUMIFS(СВЦЭМ!$C$39:$C$782,СВЦЭМ!$A$39:$A$782,$A35,СВЦЭМ!$B$39:$B$782,C$11)+'СЕТ СН'!$F$12+СВЦЭМ!$D$10+'СЕТ СН'!$F$6-'СЕТ СН'!$F$22</f>
        <v>1402.4731909100001</v>
      </c>
      <c r="D35" s="36">
        <f>SUMIFS(СВЦЭМ!$C$39:$C$782,СВЦЭМ!$A$39:$A$782,$A35,СВЦЭМ!$B$39:$B$782,D$11)+'СЕТ СН'!$F$12+СВЦЭМ!$D$10+'СЕТ СН'!$F$6-'СЕТ СН'!$F$22</f>
        <v>1396.4903442100001</v>
      </c>
      <c r="E35" s="36">
        <f>SUMIFS(СВЦЭМ!$C$39:$C$782,СВЦЭМ!$A$39:$A$782,$A35,СВЦЭМ!$B$39:$B$782,E$11)+'СЕТ СН'!$F$12+СВЦЭМ!$D$10+'СЕТ СН'!$F$6-'СЕТ СН'!$F$22</f>
        <v>1394.77526137</v>
      </c>
      <c r="F35" s="36">
        <f>SUMIFS(СВЦЭМ!$C$39:$C$782,СВЦЭМ!$A$39:$A$782,$A35,СВЦЭМ!$B$39:$B$782,F$11)+'СЕТ СН'!$F$12+СВЦЭМ!$D$10+'СЕТ СН'!$F$6-'СЕТ СН'!$F$22</f>
        <v>1389.0839172799999</v>
      </c>
      <c r="G35" s="36">
        <f>SUMIFS(СВЦЭМ!$C$39:$C$782,СВЦЭМ!$A$39:$A$782,$A35,СВЦЭМ!$B$39:$B$782,G$11)+'СЕТ СН'!$F$12+СВЦЭМ!$D$10+'СЕТ СН'!$F$6-'СЕТ СН'!$F$22</f>
        <v>1355.2300181600001</v>
      </c>
      <c r="H35" s="36">
        <f>SUMIFS(СВЦЭМ!$C$39:$C$782,СВЦЭМ!$A$39:$A$782,$A35,СВЦЭМ!$B$39:$B$782,H$11)+'СЕТ СН'!$F$12+СВЦЭМ!$D$10+'СЕТ СН'!$F$6-'СЕТ СН'!$F$22</f>
        <v>1295.65264596</v>
      </c>
      <c r="I35" s="36">
        <f>SUMIFS(СВЦЭМ!$C$39:$C$782,СВЦЭМ!$A$39:$A$782,$A35,СВЦЭМ!$B$39:$B$782,I$11)+'СЕТ СН'!$F$12+СВЦЭМ!$D$10+'СЕТ СН'!$F$6-'СЕТ СН'!$F$22</f>
        <v>1290.2266763600001</v>
      </c>
      <c r="J35" s="36">
        <f>SUMIFS(СВЦЭМ!$C$39:$C$782,СВЦЭМ!$A$39:$A$782,$A35,СВЦЭМ!$B$39:$B$782,J$11)+'СЕТ СН'!$F$12+СВЦЭМ!$D$10+'СЕТ СН'!$F$6-'СЕТ СН'!$F$22</f>
        <v>1281.64027313</v>
      </c>
      <c r="K35" s="36">
        <f>SUMIFS(СВЦЭМ!$C$39:$C$782,СВЦЭМ!$A$39:$A$782,$A35,СВЦЭМ!$B$39:$B$782,K$11)+'СЕТ СН'!$F$12+СВЦЭМ!$D$10+'СЕТ СН'!$F$6-'СЕТ СН'!$F$22</f>
        <v>1291.10587601</v>
      </c>
      <c r="L35" s="36">
        <f>SUMIFS(СВЦЭМ!$C$39:$C$782,СВЦЭМ!$A$39:$A$782,$A35,СВЦЭМ!$B$39:$B$782,L$11)+'СЕТ СН'!$F$12+СВЦЭМ!$D$10+'СЕТ СН'!$F$6-'СЕТ СН'!$F$22</f>
        <v>1302.0087107500001</v>
      </c>
      <c r="M35" s="36">
        <f>SUMIFS(СВЦЭМ!$C$39:$C$782,СВЦЭМ!$A$39:$A$782,$A35,СВЦЭМ!$B$39:$B$782,M$11)+'СЕТ СН'!$F$12+СВЦЭМ!$D$10+'СЕТ СН'!$F$6-'СЕТ СН'!$F$22</f>
        <v>1311.7085195899999</v>
      </c>
      <c r="N35" s="36">
        <f>SUMIFS(СВЦЭМ!$C$39:$C$782,СВЦЭМ!$A$39:$A$782,$A35,СВЦЭМ!$B$39:$B$782,N$11)+'СЕТ СН'!$F$12+СВЦЭМ!$D$10+'СЕТ СН'!$F$6-'СЕТ СН'!$F$22</f>
        <v>1328.79144664</v>
      </c>
      <c r="O35" s="36">
        <f>SUMIFS(СВЦЭМ!$C$39:$C$782,СВЦЭМ!$A$39:$A$782,$A35,СВЦЭМ!$B$39:$B$782,O$11)+'СЕТ СН'!$F$12+СВЦЭМ!$D$10+'СЕТ СН'!$F$6-'СЕТ СН'!$F$22</f>
        <v>1368.4655928</v>
      </c>
      <c r="P35" s="36">
        <f>SUMIFS(СВЦЭМ!$C$39:$C$782,СВЦЭМ!$A$39:$A$782,$A35,СВЦЭМ!$B$39:$B$782,P$11)+'СЕТ СН'!$F$12+СВЦЭМ!$D$10+'СЕТ СН'!$F$6-'СЕТ СН'!$F$22</f>
        <v>1370.6254774199999</v>
      </c>
      <c r="Q35" s="36">
        <f>SUMIFS(СВЦЭМ!$C$39:$C$782,СВЦЭМ!$A$39:$A$782,$A35,СВЦЭМ!$B$39:$B$782,Q$11)+'СЕТ СН'!$F$12+СВЦЭМ!$D$10+'СЕТ СН'!$F$6-'СЕТ СН'!$F$22</f>
        <v>1375.45014528</v>
      </c>
      <c r="R35" s="36">
        <f>SUMIFS(СВЦЭМ!$C$39:$C$782,СВЦЭМ!$A$39:$A$782,$A35,СВЦЭМ!$B$39:$B$782,R$11)+'СЕТ СН'!$F$12+СВЦЭМ!$D$10+'СЕТ СН'!$F$6-'СЕТ СН'!$F$22</f>
        <v>1337.3005025699999</v>
      </c>
      <c r="S35" s="36">
        <f>SUMIFS(СВЦЭМ!$C$39:$C$782,СВЦЭМ!$A$39:$A$782,$A35,СВЦЭМ!$B$39:$B$782,S$11)+'СЕТ СН'!$F$12+СВЦЭМ!$D$10+'СЕТ СН'!$F$6-'СЕТ СН'!$F$22</f>
        <v>1290.39285094</v>
      </c>
      <c r="T35" s="36">
        <f>SUMIFS(СВЦЭМ!$C$39:$C$782,СВЦЭМ!$A$39:$A$782,$A35,СВЦЭМ!$B$39:$B$782,T$11)+'СЕТ СН'!$F$12+СВЦЭМ!$D$10+'СЕТ СН'!$F$6-'СЕТ СН'!$F$22</f>
        <v>1284.8770337999999</v>
      </c>
      <c r="U35" s="36">
        <f>SUMIFS(СВЦЭМ!$C$39:$C$782,СВЦЭМ!$A$39:$A$782,$A35,СВЦЭМ!$B$39:$B$782,U$11)+'СЕТ СН'!$F$12+СВЦЭМ!$D$10+'СЕТ СН'!$F$6-'СЕТ СН'!$F$22</f>
        <v>1292.82522322</v>
      </c>
      <c r="V35" s="36">
        <f>SUMIFS(СВЦЭМ!$C$39:$C$782,СВЦЭМ!$A$39:$A$782,$A35,СВЦЭМ!$B$39:$B$782,V$11)+'СЕТ СН'!$F$12+СВЦЭМ!$D$10+'СЕТ СН'!$F$6-'СЕТ СН'!$F$22</f>
        <v>1309.91005595</v>
      </c>
      <c r="W35" s="36">
        <f>SUMIFS(СВЦЭМ!$C$39:$C$782,СВЦЭМ!$A$39:$A$782,$A35,СВЦЭМ!$B$39:$B$782,W$11)+'СЕТ СН'!$F$12+СВЦЭМ!$D$10+'СЕТ СН'!$F$6-'СЕТ СН'!$F$22</f>
        <v>1319.30987246</v>
      </c>
      <c r="X35" s="36">
        <f>SUMIFS(СВЦЭМ!$C$39:$C$782,СВЦЭМ!$A$39:$A$782,$A35,СВЦЭМ!$B$39:$B$782,X$11)+'СЕТ СН'!$F$12+СВЦЭМ!$D$10+'СЕТ СН'!$F$6-'СЕТ СН'!$F$22</f>
        <v>1344.2408984599999</v>
      </c>
      <c r="Y35" s="36">
        <f>SUMIFS(СВЦЭМ!$C$39:$C$782,СВЦЭМ!$A$39:$A$782,$A35,СВЦЭМ!$B$39:$B$782,Y$11)+'СЕТ СН'!$F$12+СВЦЭМ!$D$10+'СЕТ СН'!$F$6-'СЕТ СН'!$F$22</f>
        <v>1369.63212707</v>
      </c>
    </row>
    <row r="36" spans="1:25" ht="15.75" x14ac:dyDescent="0.2">
      <c r="A36" s="35">
        <f t="shared" si="0"/>
        <v>44586</v>
      </c>
      <c r="B36" s="36">
        <f>SUMIFS(СВЦЭМ!$C$39:$C$782,СВЦЭМ!$A$39:$A$782,$A36,СВЦЭМ!$B$39:$B$782,B$11)+'СЕТ СН'!$F$12+СВЦЭМ!$D$10+'СЕТ СН'!$F$6-'СЕТ СН'!$F$22</f>
        <v>1356.34389263</v>
      </c>
      <c r="C36" s="36">
        <f>SUMIFS(СВЦЭМ!$C$39:$C$782,СВЦЭМ!$A$39:$A$782,$A36,СВЦЭМ!$B$39:$B$782,C$11)+'СЕТ СН'!$F$12+СВЦЭМ!$D$10+'СЕТ СН'!$F$6-'СЕТ СН'!$F$22</f>
        <v>1392.2397852500001</v>
      </c>
      <c r="D36" s="36">
        <f>SUMIFS(СВЦЭМ!$C$39:$C$782,СВЦЭМ!$A$39:$A$782,$A36,СВЦЭМ!$B$39:$B$782,D$11)+'СЕТ СН'!$F$12+СВЦЭМ!$D$10+'СЕТ СН'!$F$6-'СЕТ СН'!$F$22</f>
        <v>1415.10288784</v>
      </c>
      <c r="E36" s="36">
        <f>SUMIFS(СВЦЭМ!$C$39:$C$782,СВЦЭМ!$A$39:$A$782,$A36,СВЦЭМ!$B$39:$B$782,E$11)+'СЕТ СН'!$F$12+СВЦЭМ!$D$10+'СЕТ СН'!$F$6-'СЕТ СН'!$F$22</f>
        <v>1412.9568888900001</v>
      </c>
      <c r="F36" s="36">
        <f>SUMIFS(СВЦЭМ!$C$39:$C$782,СВЦЭМ!$A$39:$A$782,$A36,СВЦЭМ!$B$39:$B$782,F$11)+'СЕТ СН'!$F$12+СВЦЭМ!$D$10+'СЕТ СН'!$F$6-'СЕТ СН'!$F$22</f>
        <v>1404.8777982199999</v>
      </c>
      <c r="G36" s="36">
        <f>SUMIFS(СВЦЭМ!$C$39:$C$782,СВЦЭМ!$A$39:$A$782,$A36,СВЦЭМ!$B$39:$B$782,G$11)+'СЕТ СН'!$F$12+СВЦЭМ!$D$10+'СЕТ СН'!$F$6-'СЕТ СН'!$F$22</f>
        <v>1365.0590973000001</v>
      </c>
      <c r="H36" s="36">
        <f>SUMIFS(СВЦЭМ!$C$39:$C$782,СВЦЭМ!$A$39:$A$782,$A36,СВЦЭМ!$B$39:$B$782,H$11)+'СЕТ СН'!$F$12+СВЦЭМ!$D$10+'СЕТ СН'!$F$6-'СЕТ СН'!$F$22</f>
        <v>1289.5148153600001</v>
      </c>
      <c r="I36" s="36">
        <f>SUMIFS(СВЦЭМ!$C$39:$C$782,СВЦЭМ!$A$39:$A$782,$A36,СВЦЭМ!$B$39:$B$782,I$11)+'СЕТ СН'!$F$12+СВЦЭМ!$D$10+'СЕТ СН'!$F$6-'СЕТ СН'!$F$22</f>
        <v>1269.9058802700001</v>
      </c>
      <c r="J36" s="36">
        <f>SUMIFS(СВЦЭМ!$C$39:$C$782,СВЦЭМ!$A$39:$A$782,$A36,СВЦЭМ!$B$39:$B$782,J$11)+'СЕТ СН'!$F$12+СВЦЭМ!$D$10+'СЕТ СН'!$F$6-'СЕТ СН'!$F$22</f>
        <v>1249.4892462400001</v>
      </c>
      <c r="K36" s="36">
        <f>SUMIFS(СВЦЭМ!$C$39:$C$782,СВЦЭМ!$A$39:$A$782,$A36,СВЦЭМ!$B$39:$B$782,K$11)+'СЕТ СН'!$F$12+СВЦЭМ!$D$10+'СЕТ СН'!$F$6-'СЕТ СН'!$F$22</f>
        <v>1248.8704835799999</v>
      </c>
      <c r="L36" s="36">
        <f>SUMIFS(СВЦЭМ!$C$39:$C$782,СВЦЭМ!$A$39:$A$782,$A36,СВЦЭМ!$B$39:$B$782,L$11)+'СЕТ СН'!$F$12+СВЦЭМ!$D$10+'СЕТ СН'!$F$6-'СЕТ СН'!$F$22</f>
        <v>1256.1265860999999</v>
      </c>
      <c r="M36" s="36">
        <f>SUMIFS(СВЦЭМ!$C$39:$C$782,СВЦЭМ!$A$39:$A$782,$A36,СВЦЭМ!$B$39:$B$782,M$11)+'СЕТ СН'!$F$12+СВЦЭМ!$D$10+'СЕТ СН'!$F$6-'СЕТ СН'!$F$22</f>
        <v>1264.2853248199999</v>
      </c>
      <c r="N36" s="36">
        <f>SUMIFS(СВЦЭМ!$C$39:$C$782,СВЦЭМ!$A$39:$A$782,$A36,СВЦЭМ!$B$39:$B$782,N$11)+'СЕТ СН'!$F$12+СВЦЭМ!$D$10+'СЕТ СН'!$F$6-'СЕТ СН'!$F$22</f>
        <v>1294.47661397</v>
      </c>
      <c r="O36" s="36">
        <f>SUMIFS(СВЦЭМ!$C$39:$C$782,СВЦЭМ!$A$39:$A$782,$A36,СВЦЭМ!$B$39:$B$782,O$11)+'СЕТ СН'!$F$12+СВЦЭМ!$D$10+'СЕТ СН'!$F$6-'СЕТ СН'!$F$22</f>
        <v>1329.63606058</v>
      </c>
      <c r="P36" s="36">
        <f>SUMIFS(СВЦЭМ!$C$39:$C$782,СВЦЭМ!$A$39:$A$782,$A36,СВЦЭМ!$B$39:$B$782,P$11)+'СЕТ СН'!$F$12+СВЦЭМ!$D$10+'СЕТ СН'!$F$6-'СЕТ СН'!$F$22</f>
        <v>1337.36810395</v>
      </c>
      <c r="Q36" s="36">
        <f>SUMIFS(СВЦЭМ!$C$39:$C$782,СВЦЭМ!$A$39:$A$782,$A36,СВЦЭМ!$B$39:$B$782,Q$11)+'СЕТ СН'!$F$12+СВЦЭМ!$D$10+'СЕТ СН'!$F$6-'СЕТ СН'!$F$22</f>
        <v>1332.27428231</v>
      </c>
      <c r="R36" s="36">
        <f>SUMIFS(СВЦЭМ!$C$39:$C$782,СВЦЭМ!$A$39:$A$782,$A36,СВЦЭМ!$B$39:$B$782,R$11)+'СЕТ СН'!$F$12+СВЦЭМ!$D$10+'СЕТ СН'!$F$6-'СЕТ СН'!$F$22</f>
        <v>1296.6656004399999</v>
      </c>
      <c r="S36" s="36">
        <f>SUMIFS(СВЦЭМ!$C$39:$C$782,СВЦЭМ!$A$39:$A$782,$A36,СВЦЭМ!$B$39:$B$782,S$11)+'СЕТ СН'!$F$12+СВЦЭМ!$D$10+'СЕТ СН'!$F$6-'СЕТ СН'!$F$22</f>
        <v>1253.0244015999999</v>
      </c>
      <c r="T36" s="36">
        <f>SUMIFS(СВЦЭМ!$C$39:$C$782,СВЦЭМ!$A$39:$A$782,$A36,СВЦЭМ!$B$39:$B$782,T$11)+'СЕТ СН'!$F$12+СВЦЭМ!$D$10+'СЕТ СН'!$F$6-'СЕТ СН'!$F$22</f>
        <v>1249.9539580200001</v>
      </c>
      <c r="U36" s="36">
        <f>SUMIFS(СВЦЭМ!$C$39:$C$782,СВЦЭМ!$A$39:$A$782,$A36,СВЦЭМ!$B$39:$B$782,U$11)+'СЕТ СН'!$F$12+СВЦЭМ!$D$10+'СЕТ СН'!$F$6-'СЕТ СН'!$F$22</f>
        <v>1264.70321251</v>
      </c>
      <c r="V36" s="36">
        <f>SUMIFS(СВЦЭМ!$C$39:$C$782,СВЦЭМ!$A$39:$A$782,$A36,СВЦЭМ!$B$39:$B$782,V$11)+'СЕТ СН'!$F$12+СВЦЭМ!$D$10+'СЕТ СН'!$F$6-'СЕТ СН'!$F$22</f>
        <v>1281.5481423900001</v>
      </c>
      <c r="W36" s="36">
        <f>SUMIFS(СВЦЭМ!$C$39:$C$782,СВЦЭМ!$A$39:$A$782,$A36,СВЦЭМ!$B$39:$B$782,W$11)+'СЕТ СН'!$F$12+СВЦЭМ!$D$10+'СЕТ СН'!$F$6-'СЕТ СН'!$F$22</f>
        <v>1295.7314503800001</v>
      </c>
      <c r="X36" s="36">
        <f>SUMIFS(СВЦЭМ!$C$39:$C$782,СВЦЭМ!$A$39:$A$782,$A36,СВЦЭМ!$B$39:$B$782,X$11)+'СЕТ СН'!$F$12+СВЦЭМ!$D$10+'СЕТ СН'!$F$6-'СЕТ СН'!$F$22</f>
        <v>1317.8537693799999</v>
      </c>
      <c r="Y36" s="36">
        <f>SUMIFS(СВЦЭМ!$C$39:$C$782,СВЦЭМ!$A$39:$A$782,$A36,СВЦЭМ!$B$39:$B$782,Y$11)+'СЕТ СН'!$F$12+СВЦЭМ!$D$10+'СЕТ СН'!$F$6-'СЕТ СН'!$F$22</f>
        <v>1355.3065904699999</v>
      </c>
    </row>
    <row r="37" spans="1:25" ht="15.75" x14ac:dyDescent="0.2">
      <c r="A37" s="35">
        <f t="shared" si="0"/>
        <v>44587</v>
      </c>
      <c r="B37" s="36">
        <f>SUMIFS(СВЦЭМ!$C$39:$C$782,СВЦЭМ!$A$39:$A$782,$A37,СВЦЭМ!$B$39:$B$782,B$11)+'СЕТ СН'!$F$12+СВЦЭМ!$D$10+'СЕТ СН'!$F$6-'СЕТ СН'!$F$22</f>
        <v>1307.03764443</v>
      </c>
      <c r="C37" s="36">
        <f>SUMIFS(СВЦЭМ!$C$39:$C$782,СВЦЭМ!$A$39:$A$782,$A37,СВЦЭМ!$B$39:$B$782,C$11)+'СЕТ СН'!$F$12+СВЦЭМ!$D$10+'СЕТ СН'!$F$6-'СЕТ СН'!$F$22</f>
        <v>1362.9631438399999</v>
      </c>
      <c r="D37" s="36">
        <f>SUMIFS(СВЦЭМ!$C$39:$C$782,СВЦЭМ!$A$39:$A$782,$A37,СВЦЭМ!$B$39:$B$782,D$11)+'СЕТ СН'!$F$12+СВЦЭМ!$D$10+'СЕТ СН'!$F$6-'СЕТ СН'!$F$22</f>
        <v>1389.84394286</v>
      </c>
      <c r="E37" s="36">
        <f>SUMIFS(СВЦЭМ!$C$39:$C$782,СВЦЭМ!$A$39:$A$782,$A37,СВЦЭМ!$B$39:$B$782,E$11)+'СЕТ СН'!$F$12+СВЦЭМ!$D$10+'СЕТ СН'!$F$6-'СЕТ СН'!$F$22</f>
        <v>1393.7938730200001</v>
      </c>
      <c r="F37" s="36">
        <f>SUMIFS(СВЦЭМ!$C$39:$C$782,СВЦЭМ!$A$39:$A$782,$A37,СВЦЭМ!$B$39:$B$782,F$11)+'СЕТ СН'!$F$12+СВЦЭМ!$D$10+'СЕТ СН'!$F$6-'СЕТ СН'!$F$22</f>
        <v>1382.1679083500001</v>
      </c>
      <c r="G37" s="36">
        <f>SUMIFS(СВЦЭМ!$C$39:$C$782,СВЦЭМ!$A$39:$A$782,$A37,СВЦЭМ!$B$39:$B$782,G$11)+'СЕТ СН'!$F$12+СВЦЭМ!$D$10+'СЕТ СН'!$F$6-'СЕТ СН'!$F$22</f>
        <v>1346.80160557</v>
      </c>
      <c r="H37" s="36">
        <f>SUMIFS(СВЦЭМ!$C$39:$C$782,СВЦЭМ!$A$39:$A$782,$A37,СВЦЭМ!$B$39:$B$782,H$11)+'СЕТ СН'!$F$12+СВЦЭМ!$D$10+'СЕТ СН'!$F$6-'СЕТ СН'!$F$22</f>
        <v>1297.5989779199999</v>
      </c>
      <c r="I37" s="36">
        <f>SUMIFS(СВЦЭМ!$C$39:$C$782,СВЦЭМ!$A$39:$A$782,$A37,СВЦЭМ!$B$39:$B$782,I$11)+'СЕТ СН'!$F$12+СВЦЭМ!$D$10+'СЕТ СН'!$F$6-'СЕТ СН'!$F$22</f>
        <v>1289.5847139499999</v>
      </c>
      <c r="J37" s="36">
        <f>SUMIFS(СВЦЭМ!$C$39:$C$782,СВЦЭМ!$A$39:$A$782,$A37,СВЦЭМ!$B$39:$B$782,J$11)+'СЕТ СН'!$F$12+СВЦЭМ!$D$10+'СЕТ СН'!$F$6-'СЕТ СН'!$F$22</f>
        <v>1283.2925247600001</v>
      </c>
      <c r="K37" s="36">
        <f>SUMIFS(СВЦЭМ!$C$39:$C$782,СВЦЭМ!$A$39:$A$782,$A37,СВЦЭМ!$B$39:$B$782,K$11)+'СЕТ СН'!$F$12+СВЦЭМ!$D$10+'СЕТ СН'!$F$6-'СЕТ СН'!$F$22</f>
        <v>1272.4195608</v>
      </c>
      <c r="L37" s="36">
        <f>SUMIFS(СВЦЭМ!$C$39:$C$782,СВЦЭМ!$A$39:$A$782,$A37,СВЦЭМ!$B$39:$B$782,L$11)+'СЕТ СН'!$F$12+СВЦЭМ!$D$10+'СЕТ СН'!$F$6-'СЕТ СН'!$F$22</f>
        <v>1277.11400918</v>
      </c>
      <c r="M37" s="36">
        <f>SUMIFS(СВЦЭМ!$C$39:$C$782,СВЦЭМ!$A$39:$A$782,$A37,СВЦЭМ!$B$39:$B$782,M$11)+'СЕТ СН'!$F$12+СВЦЭМ!$D$10+'СЕТ СН'!$F$6-'СЕТ СН'!$F$22</f>
        <v>1274.53894264</v>
      </c>
      <c r="N37" s="36">
        <f>SUMIFS(СВЦЭМ!$C$39:$C$782,СВЦЭМ!$A$39:$A$782,$A37,СВЦЭМ!$B$39:$B$782,N$11)+'СЕТ СН'!$F$12+СВЦЭМ!$D$10+'СЕТ СН'!$F$6-'СЕТ СН'!$F$22</f>
        <v>1305.913896</v>
      </c>
      <c r="O37" s="36">
        <f>SUMIFS(СВЦЭМ!$C$39:$C$782,СВЦЭМ!$A$39:$A$782,$A37,СВЦЭМ!$B$39:$B$782,O$11)+'СЕТ СН'!$F$12+СВЦЭМ!$D$10+'СЕТ СН'!$F$6-'СЕТ СН'!$F$22</f>
        <v>1336.29310177</v>
      </c>
      <c r="P37" s="36">
        <f>SUMIFS(СВЦЭМ!$C$39:$C$782,СВЦЭМ!$A$39:$A$782,$A37,СВЦЭМ!$B$39:$B$782,P$11)+'СЕТ СН'!$F$12+СВЦЭМ!$D$10+'СЕТ СН'!$F$6-'СЕТ СН'!$F$22</f>
        <v>1340.80016385</v>
      </c>
      <c r="Q37" s="36">
        <f>SUMIFS(СВЦЭМ!$C$39:$C$782,СВЦЭМ!$A$39:$A$782,$A37,СВЦЭМ!$B$39:$B$782,Q$11)+'СЕТ СН'!$F$12+СВЦЭМ!$D$10+'СЕТ СН'!$F$6-'СЕТ СН'!$F$22</f>
        <v>1344.9523346999999</v>
      </c>
      <c r="R37" s="36">
        <f>SUMIFS(СВЦЭМ!$C$39:$C$782,СВЦЭМ!$A$39:$A$782,$A37,СВЦЭМ!$B$39:$B$782,R$11)+'СЕТ СН'!$F$12+СВЦЭМ!$D$10+'СЕТ СН'!$F$6-'СЕТ СН'!$F$22</f>
        <v>1307.85169885</v>
      </c>
      <c r="S37" s="36">
        <f>SUMIFS(СВЦЭМ!$C$39:$C$782,СВЦЭМ!$A$39:$A$782,$A37,СВЦЭМ!$B$39:$B$782,S$11)+'СЕТ СН'!$F$12+СВЦЭМ!$D$10+'СЕТ СН'!$F$6-'СЕТ СН'!$F$22</f>
        <v>1281.8927107100001</v>
      </c>
      <c r="T37" s="36">
        <f>SUMIFS(СВЦЭМ!$C$39:$C$782,СВЦЭМ!$A$39:$A$782,$A37,СВЦЭМ!$B$39:$B$782,T$11)+'СЕТ СН'!$F$12+СВЦЭМ!$D$10+'СЕТ СН'!$F$6-'СЕТ СН'!$F$22</f>
        <v>1286.32529793</v>
      </c>
      <c r="U37" s="36">
        <f>SUMIFS(СВЦЭМ!$C$39:$C$782,СВЦЭМ!$A$39:$A$782,$A37,СВЦЭМ!$B$39:$B$782,U$11)+'СЕТ СН'!$F$12+СВЦЭМ!$D$10+'СЕТ СН'!$F$6-'СЕТ СН'!$F$22</f>
        <v>1282.3398614600001</v>
      </c>
      <c r="V37" s="36">
        <f>SUMIFS(СВЦЭМ!$C$39:$C$782,СВЦЭМ!$A$39:$A$782,$A37,СВЦЭМ!$B$39:$B$782,V$11)+'СЕТ СН'!$F$12+СВЦЭМ!$D$10+'СЕТ СН'!$F$6-'СЕТ СН'!$F$22</f>
        <v>1298.5772416899999</v>
      </c>
      <c r="W37" s="36">
        <f>SUMIFS(СВЦЭМ!$C$39:$C$782,СВЦЭМ!$A$39:$A$782,$A37,СВЦЭМ!$B$39:$B$782,W$11)+'СЕТ СН'!$F$12+СВЦЭМ!$D$10+'СЕТ СН'!$F$6-'СЕТ СН'!$F$22</f>
        <v>1327.8807235100001</v>
      </c>
      <c r="X37" s="36">
        <f>SUMIFS(СВЦЭМ!$C$39:$C$782,СВЦЭМ!$A$39:$A$782,$A37,СВЦЭМ!$B$39:$B$782,X$11)+'СЕТ СН'!$F$12+СВЦЭМ!$D$10+'СЕТ СН'!$F$6-'СЕТ СН'!$F$22</f>
        <v>1350.16718036</v>
      </c>
      <c r="Y37" s="36">
        <f>SUMIFS(СВЦЭМ!$C$39:$C$782,СВЦЭМ!$A$39:$A$782,$A37,СВЦЭМ!$B$39:$B$782,Y$11)+'СЕТ СН'!$F$12+СВЦЭМ!$D$10+'СЕТ СН'!$F$6-'СЕТ СН'!$F$22</f>
        <v>1358.8422912799999</v>
      </c>
    </row>
    <row r="38" spans="1:25" ht="15.75" x14ac:dyDescent="0.2">
      <c r="A38" s="35">
        <f t="shared" si="0"/>
        <v>44588</v>
      </c>
      <c r="B38" s="36">
        <f>SUMIFS(СВЦЭМ!$C$39:$C$782,СВЦЭМ!$A$39:$A$782,$A38,СВЦЭМ!$B$39:$B$782,B$11)+'СЕТ СН'!$F$12+СВЦЭМ!$D$10+'СЕТ СН'!$F$6-'СЕТ СН'!$F$22</f>
        <v>1377.70967468</v>
      </c>
      <c r="C38" s="36">
        <f>SUMIFS(СВЦЭМ!$C$39:$C$782,СВЦЭМ!$A$39:$A$782,$A38,СВЦЭМ!$B$39:$B$782,C$11)+'СЕТ СН'!$F$12+СВЦЭМ!$D$10+'СЕТ СН'!$F$6-'СЕТ СН'!$F$22</f>
        <v>1398.2697462399999</v>
      </c>
      <c r="D38" s="36">
        <f>SUMIFS(СВЦЭМ!$C$39:$C$782,СВЦЭМ!$A$39:$A$782,$A38,СВЦЭМ!$B$39:$B$782,D$11)+'СЕТ СН'!$F$12+СВЦЭМ!$D$10+'СЕТ СН'!$F$6-'СЕТ СН'!$F$22</f>
        <v>1406.1458528800001</v>
      </c>
      <c r="E38" s="36">
        <f>SUMIFS(СВЦЭМ!$C$39:$C$782,СВЦЭМ!$A$39:$A$782,$A38,СВЦЭМ!$B$39:$B$782,E$11)+'СЕТ СН'!$F$12+СВЦЭМ!$D$10+'СЕТ СН'!$F$6-'СЕТ СН'!$F$22</f>
        <v>1412.85334625</v>
      </c>
      <c r="F38" s="36">
        <f>SUMIFS(СВЦЭМ!$C$39:$C$782,СВЦЭМ!$A$39:$A$782,$A38,СВЦЭМ!$B$39:$B$782,F$11)+'СЕТ СН'!$F$12+СВЦЭМ!$D$10+'СЕТ СН'!$F$6-'СЕТ СН'!$F$22</f>
        <v>1393.30731096</v>
      </c>
      <c r="G38" s="36">
        <f>SUMIFS(СВЦЭМ!$C$39:$C$782,СВЦЭМ!$A$39:$A$782,$A38,СВЦЭМ!$B$39:$B$782,G$11)+'СЕТ СН'!$F$12+СВЦЭМ!$D$10+'СЕТ СН'!$F$6-'СЕТ СН'!$F$22</f>
        <v>1367.62002274</v>
      </c>
      <c r="H38" s="36">
        <f>SUMIFS(СВЦЭМ!$C$39:$C$782,СВЦЭМ!$A$39:$A$782,$A38,СВЦЭМ!$B$39:$B$782,H$11)+'СЕТ СН'!$F$12+СВЦЭМ!$D$10+'СЕТ СН'!$F$6-'СЕТ СН'!$F$22</f>
        <v>1310.3111991999999</v>
      </c>
      <c r="I38" s="36">
        <f>SUMIFS(СВЦЭМ!$C$39:$C$782,СВЦЭМ!$A$39:$A$782,$A38,СВЦЭМ!$B$39:$B$782,I$11)+'СЕТ СН'!$F$12+СВЦЭМ!$D$10+'СЕТ СН'!$F$6-'СЕТ СН'!$F$22</f>
        <v>1286.43335009</v>
      </c>
      <c r="J38" s="36">
        <f>SUMIFS(СВЦЭМ!$C$39:$C$782,СВЦЭМ!$A$39:$A$782,$A38,СВЦЭМ!$B$39:$B$782,J$11)+'СЕТ СН'!$F$12+СВЦЭМ!$D$10+'СЕТ СН'!$F$6-'СЕТ СН'!$F$22</f>
        <v>1270.7587180600001</v>
      </c>
      <c r="K38" s="36">
        <f>SUMIFS(СВЦЭМ!$C$39:$C$782,СВЦЭМ!$A$39:$A$782,$A38,СВЦЭМ!$B$39:$B$782,K$11)+'СЕТ СН'!$F$12+СВЦЭМ!$D$10+'СЕТ СН'!$F$6-'СЕТ СН'!$F$22</f>
        <v>1277.74208516</v>
      </c>
      <c r="L38" s="36">
        <f>SUMIFS(СВЦЭМ!$C$39:$C$782,СВЦЭМ!$A$39:$A$782,$A38,СВЦЭМ!$B$39:$B$782,L$11)+'СЕТ СН'!$F$12+СВЦЭМ!$D$10+'СЕТ СН'!$F$6-'СЕТ СН'!$F$22</f>
        <v>1301.3182990099999</v>
      </c>
      <c r="M38" s="36">
        <f>SUMIFS(СВЦЭМ!$C$39:$C$782,СВЦЭМ!$A$39:$A$782,$A38,СВЦЭМ!$B$39:$B$782,M$11)+'СЕТ СН'!$F$12+СВЦЭМ!$D$10+'СЕТ СН'!$F$6-'СЕТ СН'!$F$22</f>
        <v>1309.7998966600001</v>
      </c>
      <c r="N38" s="36">
        <f>SUMIFS(СВЦЭМ!$C$39:$C$782,СВЦЭМ!$A$39:$A$782,$A38,СВЦЭМ!$B$39:$B$782,N$11)+'СЕТ СН'!$F$12+СВЦЭМ!$D$10+'СЕТ СН'!$F$6-'СЕТ СН'!$F$22</f>
        <v>1318.9314476700001</v>
      </c>
      <c r="O38" s="36">
        <f>SUMIFS(СВЦЭМ!$C$39:$C$782,СВЦЭМ!$A$39:$A$782,$A38,СВЦЭМ!$B$39:$B$782,O$11)+'СЕТ СН'!$F$12+СВЦЭМ!$D$10+'СЕТ СН'!$F$6-'СЕТ СН'!$F$22</f>
        <v>1379.5910690600001</v>
      </c>
      <c r="P38" s="36">
        <f>SUMIFS(СВЦЭМ!$C$39:$C$782,СВЦЭМ!$A$39:$A$782,$A38,СВЦЭМ!$B$39:$B$782,P$11)+'СЕТ СН'!$F$12+СВЦЭМ!$D$10+'СЕТ СН'!$F$6-'СЕТ СН'!$F$22</f>
        <v>1389.6823005000001</v>
      </c>
      <c r="Q38" s="36">
        <f>SUMIFS(СВЦЭМ!$C$39:$C$782,СВЦЭМ!$A$39:$A$782,$A38,СВЦЭМ!$B$39:$B$782,Q$11)+'СЕТ СН'!$F$12+СВЦЭМ!$D$10+'СЕТ СН'!$F$6-'СЕТ СН'!$F$22</f>
        <v>1395.4557566799999</v>
      </c>
      <c r="R38" s="36">
        <f>SUMIFS(СВЦЭМ!$C$39:$C$782,СВЦЭМ!$A$39:$A$782,$A38,СВЦЭМ!$B$39:$B$782,R$11)+'СЕТ СН'!$F$12+СВЦЭМ!$D$10+'СЕТ СН'!$F$6-'СЕТ СН'!$F$22</f>
        <v>1374.2310208599999</v>
      </c>
      <c r="S38" s="36">
        <f>SUMIFS(СВЦЭМ!$C$39:$C$782,СВЦЭМ!$A$39:$A$782,$A38,СВЦЭМ!$B$39:$B$782,S$11)+'СЕТ СН'!$F$12+СВЦЭМ!$D$10+'СЕТ СН'!$F$6-'СЕТ СН'!$F$22</f>
        <v>1334.6446634599999</v>
      </c>
      <c r="T38" s="36">
        <f>SUMIFS(СВЦЭМ!$C$39:$C$782,СВЦЭМ!$A$39:$A$782,$A38,СВЦЭМ!$B$39:$B$782,T$11)+'СЕТ СН'!$F$12+СВЦЭМ!$D$10+'СЕТ СН'!$F$6-'СЕТ СН'!$F$22</f>
        <v>1307.4959177800001</v>
      </c>
      <c r="U38" s="36">
        <f>SUMIFS(СВЦЭМ!$C$39:$C$782,СВЦЭМ!$A$39:$A$782,$A38,СВЦЭМ!$B$39:$B$782,U$11)+'СЕТ СН'!$F$12+СВЦЭМ!$D$10+'СЕТ СН'!$F$6-'СЕТ СН'!$F$22</f>
        <v>1309.0611319699999</v>
      </c>
      <c r="V38" s="36">
        <f>SUMIFS(СВЦЭМ!$C$39:$C$782,СВЦЭМ!$A$39:$A$782,$A38,СВЦЭМ!$B$39:$B$782,V$11)+'СЕТ СН'!$F$12+СВЦЭМ!$D$10+'СЕТ СН'!$F$6-'СЕТ СН'!$F$22</f>
        <v>1299.77944617</v>
      </c>
      <c r="W38" s="36">
        <f>SUMIFS(СВЦЭМ!$C$39:$C$782,СВЦЭМ!$A$39:$A$782,$A38,СВЦЭМ!$B$39:$B$782,W$11)+'СЕТ СН'!$F$12+СВЦЭМ!$D$10+'СЕТ СН'!$F$6-'СЕТ СН'!$F$22</f>
        <v>1306.3724715999999</v>
      </c>
      <c r="X38" s="36">
        <f>SUMIFS(СВЦЭМ!$C$39:$C$782,СВЦЭМ!$A$39:$A$782,$A38,СВЦЭМ!$B$39:$B$782,X$11)+'СЕТ СН'!$F$12+СВЦЭМ!$D$10+'СЕТ СН'!$F$6-'СЕТ СН'!$F$22</f>
        <v>1331.1289137000001</v>
      </c>
      <c r="Y38" s="36">
        <f>SUMIFS(СВЦЭМ!$C$39:$C$782,СВЦЭМ!$A$39:$A$782,$A38,СВЦЭМ!$B$39:$B$782,Y$11)+'СЕТ СН'!$F$12+СВЦЭМ!$D$10+'СЕТ СН'!$F$6-'СЕТ СН'!$F$22</f>
        <v>1361.7493467900001</v>
      </c>
    </row>
    <row r="39" spans="1:25" ht="15.75" x14ac:dyDescent="0.2">
      <c r="A39" s="35">
        <f t="shared" si="0"/>
        <v>44589</v>
      </c>
      <c r="B39" s="36">
        <f>SUMIFS(СВЦЭМ!$C$39:$C$782,СВЦЭМ!$A$39:$A$782,$A39,СВЦЭМ!$B$39:$B$782,B$11)+'СЕТ СН'!$F$12+СВЦЭМ!$D$10+'СЕТ СН'!$F$6-'СЕТ СН'!$F$22</f>
        <v>1371.1043677800001</v>
      </c>
      <c r="C39" s="36">
        <f>SUMIFS(СВЦЭМ!$C$39:$C$782,СВЦЭМ!$A$39:$A$782,$A39,СВЦЭМ!$B$39:$B$782,C$11)+'СЕТ СН'!$F$12+СВЦЭМ!$D$10+'СЕТ СН'!$F$6-'СЕТ СН'!$F$22</f>
        <v>1390.24685535</v>
      </c>
      <c r="D39" s="36">
        <f>SUMIFS(СВЦЭМ!$C$39:$C$782,СВЦЭМ!$A$39:$A$782,$A39,СВЦЭМ!$B$39:$B$782,D$11)+'СЕТ СН'!$F$12+СВЦЭМ!$D$10+'СЕТ СН'!$F$6-'СЕТ СН'!$F$22</f>
        <v>1413.40886241</v>
      </c>
      <c r="E39" s="36">
        <f>SUMIFS(СВЦЭМ!$C$39:$C$782,СВЦЭМ!$A$39:$A$782,$A39,СВЦЭМ!$B$39:$B$782,E$11)+'СЕТ СН'!$F$12+СВЦЭМ!$D$10+'СЕТ СН'!$F$6-'СЕТ СН'!$F$22</f>
        <v>1415.70567153</v>
      </c>
      <c r="F39" s="36">
        <f>SUMIFS(СВЦЭМ!$C$39:$C$782,СВЦЭМ!$A$39:$A$782,$A39,СВЦЭМ!$B$39:$B$782,F$11)+'СЕТ СН'!$F$12+СВЦЭМ!$D$10+'СЕТ СН'!$F$6-'СЕТ СН'!$F$22</f>
        <v>1390.5413448500001</v>
      </c>
      <c r="G39" s="36">
        <f>SUMIFS(СВЦЭМ!$C$39:$C$782,СВЦЭМ!$A$39:$A$782,$A39,СВЦЭМ!$B$39:$B$782,G$11)+'СЕТ СН'!$F$12+СВЦЭМ!$D$10+'СЕТ СН'!$F$6-'СЕТ СН'!$F$22</f>
        <v>1365.5373124099999</v>
      </c>
      <c r="H39" s="36">
        <f>SUMIFS(СВЦЭМ!$C$39:$C$782,СВЦЭМ!$A$39:$A$782,$A39,СВЦЭМ!$B$39:$B$782,H$11)+'СЕТ СН'!$F$12+СВЦЭМ!$D$10+'СЕТ СН'!$F$6-'СЕТ СН'!$F$22</f>
        <v>1320.4803507399999</v>
      </c>
      <c r="I39" s="36">
        <f>SUMIFS(СВЦЭМ!$C$39:$C$782,СВЦЭМ!$A$39:$A$782,$A39,СВЦЭМ!$B$39:$B$782,I$11)+'СЕТ СН'!$F$12+СВЦЭМ!$D$10+'СЕТ СН'!$F$6-'СЕТ СН'!$F$22</f>
        <v>1292.8200923900001</v>
      </c>
      <c r="J39" s="36">
        <f>SUMIFS(СВЦЭМ!$C$39:$C$782,СВЦЭМ!$A$39:$A$782,$A39,СВЦЭМ!$B$39:$B$782,J$11)+'СЕТ СН'!$F$12+СВЦЭМ!$D$10+'СЕТ СН'!$F$6-'СЕТ СН'!$F$22</f>
        <v>1288.06357131</v>
      </c>
      <c r="K39" s="36">
        <f>SUMIFS(СВЦЭМ!$C$39:$C$782,СВЦЭМ!$A$39:$A$782,$A39,СВЦЭМ!$B$39:$B$782,K$11)+'СЕТ СН'!$F$12+СВЦЭМ!$D$10+'СЕТ СН'!$F$6-'СЕТ СН'!$F$22</f>
        <v>1245.9362638499999</v>
      </c>
      <c r="L39" s="36">
        <f>SUMIFS(СВЦЭМ!$C$39:$C$782,СВЦЭМ!$A$39:$A$782,$A39,СВЦЭМ!$B$39:$B$782,L$11)+'СЕТ СН'!$F$12+СВЦЭМ!$D$10+'СЕТ СН'!$F$6-'СЕТ СН'!$F$22</f>
        <v>1256.9098025600001</v>
      </c>
      <c r="M39" s="36">
        <f>SUMIFS(СВЦЭМ!$C$39:$C$782,СВЦЭМ!$A$39:$A$782,$A39,СВЦЭМ!$B$39:$B$782,M$11)+'СЕТ СН'!$F$12+СВЦЭМ!$D$10+'СЕТ СН'!$F$6-'СЕТ СН'!$F$22</f>
        <v>1268.6495982900001</v>
      </c>
      <c r="N39" s="36">
        <f>SUMIFS(СВЦЭМ!$C$39:$C$782,СВЦЭМ!$A$39:$A$782,$A39,СВЦЭМ!$B$39:$B$782,N$11)+'СЕТ СН'!$F$12+СВЦЭМ!$D$10+'СЕТ СН'!$F$6-'СЕТ СН'!$F$22</f>
        <v>1303.12289932</v>
      </c>
      <c r="O39" s="36">
        <f>SUMIFS(СВЦЭМ!$C$39:$C$782,СВЦЭМ!$A$39:$A$782,$A39,СВЦЭМ!$B$39:$B$782,O$11)+'СЕТ СН'!$F$12+СВЦЭМ!$D$10+'СЕТ СН'!$F$6-'СЕТ СН'!$F$22</f>
        <v>1337.0399877300001</v>
      </c>
      <c r="P39" s="36">
        <f>SUMIFS(СВЦЭМ!$C$39:$C$782,СВЦЭМ!$A$39:$A$782,$A39,СВЦЭМ!$B$39:$B$782,P$11)+'СЕТ СН'!$F$12+СВЦЭМ!$D$10+'СЕТ СН'!$F$6-'СЕТ СН'!$F$22</f>
        <v>1352.97341018</v>
      </c>
      <c r="Q39" s="36">
        <f>SUMIFS(СВЦЭМ!$C$39:$C$782,СВЦЭМ!$A$39:$A$782,$A39,СВЦЭМ!$B$39:$B$782,Q$11)+'СЕТ СН'!$F$12+СВЦЭМ!$D$10+'СЕТ СН'!$F$6-'СЕТ СН'!$F$22</f>
        <v>1359.58350423</v>
      </c>
      <c r="R39" s="36">
        <f>SUMIFS(СВЦЭМ!$C$39:$C$782,СВЦЭМ!$A$39:$A$782,$A39,СВЦЭМ!$B$39:$B$782,R$11)+'СЕТ СН'!$F$12+СВЦЭМ!$D$10+'СЕТ СН'!$F$6-'СЕТ СН'!$F$22</f>
        <v>1329.8034807700001</v>
      </c>
      <c r="S39" s="36">
        <f>SUMIFS(СВЦЭМ!$C$39:$C$782,СВЦЭМ!$A$39:$A$782,$A39,СВЦЭМ!$B$39:$B$782,S$11)+'СЕТ СН'!$F$12+СВЦЭМ!$D$10+'СЕТ СН'!$F$6-'СЕТ СН'!$F$22</f>
        <v>1302.33756819</v>
      </c>
      <c r="T39" s="36">
        <f>SUMIFS(СВЦЭМ!$C$39:$C$782,СВЦЭМ!$A$39:$A$782,$A39,СВЦЭМ!$B$39:$B$782,T$11)+'СЕТ СН'!$F$12+СВЦЭМ!$D$10+'СЕТ СН'!$F$6-'СЕТ СН'!$F$22</f>
        <v>1302.4297219800001</v>
      </c>
      <c r="U39" s="36">
        <f>SUMIFS(СВЦЭМ!$C$39:$C$782,СВЦЭМ!$A$39:$A$782,$A39,СВЦЭМ!$B$39:$B$782,U$11)+'СЕТ СН'!$F$12+СВЦЭМ!$D$10+'СЕТ СН'!$F$6-'СЕТ СН'!$F$22</f>
        <v>1313.2014535200001</v>
      </c>
      <c r="V39" s="36">
        <f>SUMIFS(СВЦЭМ!$C$39:$C$782,СВЦЭМ!$A$39:$A$782,$A39,СВЦЭМ!$B$39:$B$782,V$11)+'СЕТ СН'!$F$12+СВЦЭМ!$D$10+'СЕТ СН'!$F$6-'СЕТ СН'!$F$22</f>
        <v>1295.0206247799999</v>
      </c>
      <c r="W39" s="36">
        <f>SUMIFS(СВЦЭМ!$C$39:$C$782,СВЦЭМ!$A$39:$A$782,$A39,СВЦЭМ!$B$39:$B$782,W$11)+'СЕТ СН'!$F$12+СВЦЭМ!$D$10+'СЕТ СН'!$F$6-'СЕТ СН'!$F$22</f>
        <v>1329.96346367</v>
      </c>
      <c r="X39" s="36">
        <f>SUMIFS(СВЦЭМ!$C$39:$C$782,СВЦЭМ!$A$39:$A$782,$A39,СВЦЭМ!$B$39:$B$782,X$11)+'СЕТ СН'!$F$12+СВЦЭМ!$D$10+'СЕТ СН'!$F$6-'СЕТ СН'!$F$22</f>
        <v>1325.0416253200001</v>
      </c>
      <c r="Y39" s="36">
        <f>SUMIFS(СВЦЭМ!$C$39:$C$782,СВЦЭМ!$A$39:$A$782,$A39,СВЦЭМ!$B$39:$B$782,Y$11)+'СЕТ СН'!$F$12+СВЦЭМ!$D$10+'СЕТ СН'!$F$6-'СЕТ СН'!$F$22</f>
        <v>1352.2037454900001</v>
      </c>
    </row>
    <row r="40" spans="1:25" ht="15.75" x14ac:dyDescent="0.2">
      <c r="A40" s="35">
        <f t="shared" si="0"/>
        <v>44590</v>
      </c>
      <c r="B40" s="36">
        <f>SUMIFS(СВЦЭМ!$C$39:$C$782,СВЦЭМ!$A$39:$A$782,$A40,СВЦЭМ!$B$39:$B$782,B$11)+'СЕТ СН'!$F$12+СВЦЭМ!$D$10+'СЕТ СН'!$F$6-'СЕТ СН'!$F$22</f>
        <v>1372.2813851400001</v>
      </c>
      <c r="C40" s="36">
        <f>SUMIFS(СВЦЭМ!$C$39:$C$782,СВЦЭМ!$A$39:$A$782,$A40,СВЦЭМ!$B$39:$B$782,C$11)+'СЕТ СН'!$F$12+СВЦЭМ!$D$10+'СЕТ СН'!$F$6-'СЕТ СН'!$F$22</f>
        <v>1334.1720563599999</v>
      </c>
      <c r="D40" s="36">
        <f>SUMIFS(СВЦЭМ!$C$39:$C$782,СВЦЭМ!$A$39:$A$782,$A40,СВЦЭМ!$B$39:$B$782,D$11)+'СЕТ СН'!$F$12+СВЦЭМ!$D$10+'СЕТ СН'!$F$6-'СЕТ СН'!$F$22</f>
        <v>1361.3847090199999</v>
      </c>
      <c r="E40" s="36">
        <f>SUMIFS(СВЦЭМ!$C$39:$C$782,СВЦЭМ!$A$39:$A$782,$A40,СВЦЭМ!$B$39:$B$782,E$11)+'СЕТ СН'!$F$12+СВЦЭМ!$D$10+'СЕТ СН'!$F$6-'СЕТ СН'!$F$22</f>
        <v>1371.4581931299999</v>
      </c>
      <c r="F40" s="36">
        <f>SUMIFS(СВЦЭМ!$C$39:$C$782,СВЦЭМ!$A$39:$A$782,$A40,СВЦЭМ!$B$39:$B$782,F$11)+'СЕТ СН'!$F$12+СВЦЭМ!$D$10+'СЕТ СН'!$F$6-'СЕТ СН'!$F$22</f>
        <v>1352.36039667</v>
      </c>
      <c r="G40" s="36">
        <f>SUMIFS(СВЦЭМ!$C$39:$C$782,СВЦЭМ!$A$39:$A$782,$A40,СВЦЭМ!$B$39:$B$782,G$11)+'СЕТ СН'!$F$12+СВЦЭМ!$D$10+'СЕТ СН'!$F$6-'СЕТ СН'!$F$22</f>
        <v>1340.1479490500001</v>
      </c>
      <c r="H40" s="36">
        <f>SUMIFS(СВЦЭМ!$C$39:$C$782,СВЦЭМ!$A$39:$A$782,$A40,СВЦЭМ!$B$39:$B$782,H$11)+'СЕТ СН'!$F$12+СВЦЭМ!$D$10+'СЕТ СН'!$F$6-'СЕТ СН'!$F$22</f>
        <v>1293.2698200499999</v>
      </c>
      <c r="I40" s="36">
        <f>SUMIFS(СВЦЭМ!$C$39:$C$782,СВЦЭМ!$A$39:$A$782,$A40,СВЦЭМ!$B$39:$B$782,I$11)+'СЕТ СН'!$F$12+СВЦЭМ!$D$10+'СЕТ СН'!$F$6-'СЕТ СН'!$F$22</f>
        <v>1264.0446936600001</v>
      </c>
      <c r="J40" s="36">
        <f>SUMIFS(СВЦЭМ!$C$39:$C$782,СВЦЭМ!$A$39:$A$782,$A40,СВЦЭМ!$B$39:$B$782,J$11)+'СЕТ СН'!$F$12+СВЦЭМ!$D$10+'СЕТ СН'!$F$6-'СЕТ СН'!$F$22</f>
        <v>1235.0511797900001</v>
      </c>
      <c r="K40" s="36">
        <f>SUMIFS(СВЦЭМ!$C$39:$C$782,СВЦЭМ!$A$39:$A$782,$A40,СВЦЭМ!$B$39:$B$782,K$11)+'СЕТ СН'!$F$12+СВЦЭМ!$D$10+'СЕТ СН'!$F$6-'СЕТ СН'!$F$22</f>
        <v>1237.07497509</v>
      </c>
      <c r="L40" s="36">
        <f>SUMIFS(СВЦЭМ!$C$39:$C$782,СВЦЭМ!$A$39:$A$782,$A40,СВЦЭМ!$B$39:$B$782,L$11)+'СЕТ СН'!$F$12+СВЦЭМ!$D$10+'СЕТ СН'!$F$6-'СЕТ СН'!$F$22</f>
        <v>1229.89062573</v>
      </c>
      <c r="M40" s="36">
        <f>SUMIFS(СВЦЭМ!$C$39:$C$782,СВЦЭМ!$A$39:$A$782,$A40,СВЦЭМ!$B$39:$B$782,M$11)+'СЕТ СН'!$F$12+СВЦЭМ!$D$10+'СЕТ СН'!$F$6-'СЕТ СН'!$F$22</f>
        <v>1215.5911305300001</v>
      </c>
      <c r="N40" s="36">
        <f>SUMIFS(СВЦЭМ!$C$39:$C$782,СВЦЭМ!$A$39:$A$782,$A40,СВЦЭМ!$B$39:$B$782,N$11)+'СЕТ СН'!$F$12+СВЦЭМ!$D$10+'СЕТ СН'!$F$6-'СЕТ СН'!$F$22</f>
        <v>1246.13560265</v>
      </c>
      <c r="O40" s="36">
        <f>SUMIFS(СВЦЭМ!$C$39:$C$782,СВЦЭМ!$A$39:$A$782,$A40,СВЦЭМ!$B$39:$B$782,O$11)+'СЕТ СН'!$F$12+СВЦЭМ!$D$10+'СЕТ СН'!$F$6-'СЕТ СН'!$F$22</f>
        <v>1277.3498286900001</v>
      </c>
      <c r="P40" s="36">
        <f>SUMIFS(СВЦЭМ!$C$39:$C$782,СВЦЭМ!$A$39:$A$782,$A40,СВЦЭМ!$B$39:$B$782,P$11)+'СЕТ СН'!$F$12+СВЦЭМ!$D$10+'СЕТ СН'!$F$6-'СЕТ СН'!$F$22</f>
        <v>1293.3693763599999</v>
      </c>
      <c r="Q40" s="36">
        <f>SUMIFS(СВЦЭМ!$C$39:$C$782,СВЦЭМ!$A$39:$A$782,$A40,СВЦЭМ!$B$39:$B$782,Q$11)+'СЕТ СН'!$F$12+СВЦЭМ!$D$10+'СЕТ СН'!$F$6-'СЕТ СН'!$F$22</f>
        <v>1296.24830471</v>
      </c>
      <c r="R40" s="36">
        <f>SUMIFS(СВЦЭМ!$C$39:$C$782,СВЦЭМ!$A$39:$A$782,$A40,СВЦЭМ!$B$39:$B$782,R$11)+'СЕТ СН'!$F$12+СВЦЭМ!$D$10+'СЕТ СН'!$F$6-'СЕТ СН'!$F$22</f>
        <v>1273.7932416799999</v>
      </c>
      <c r="S40" s="36">
        <f>SUMIFS(СВЦЭМ!$C$39:$C$782,СВЦЭМ!$A$39:$A$782,$A40,СВЦЭМ!$B$39:$B$782,S$11)+'СЕТ СН'!$F$12+СВЦЭМ!$D$10+'СЕТ СН'!$F$6-'СЕТ СН'!$F$22</f>
        <v>1251.28254758</v>
      </c>
      <c r="T40" s="36">
        <f>SUMIFS(СВЦЭМ!$C$39:$C$782,СВЦЭМ!$A$39:$A$782,$A40,СВЦЭМ!$B$39:$B$782,T$11)+'СЕТ СН'!$F$12+СВЦЭМ!$D$10+'СЕТ СН'!$F$6-'СЕТ СН'!$F$22</f>
        <v>1236.2561506500001</v>
      </c>
      <c r="U40" s="36">
        <f>SUMIFS(СВЦЭМ!$C$39:$C$782,СВЦЭМ!$A$39:$A$782,$A40,СВЦЭМ!$B$39:$B$782,U$11)+'СЕТ СН'!$F$12+СВЦЭМ!$D$10+'СЕТ СН'!$F$6-'СЕТ СН'!$F$22</f>
        <v>1228.78057913</v>
      </c>
      <c r="V40" s="36">
        <f>SUMIFS(СВЦЭМ!$C$39:$C$782,СВЦЭМ!$A$39:$A$782,$A40,СВЦЭМ!$B$39:$B$782,V$11)+'СЕТ СН'!$F$12+СВЦЭМ!$D$10+'СЕТ СН'!$F$6-'СЕТ СН'!$F$22</f>
        <v>1235.6505385600001</v>
      </c>
      <c r="W40" s="36">
        <f>SUMIFS(СВЦЭМ!$C$39:$C$782,СВЦЭМ!$A$39:$A$782,$A40,СВЦЭМ!$B$39:$B$782,W$11)+'СЕТ СН'!$F$12+СВЦЭМ!$D$10+'СЕТ СН'!$F$6-'СЕТ СН'!$F$22</f>
        <v>1247.6261125000001</v>
      </c>
      <c r="X40" s="36">
        <f>SUMIFS(СВЦЭМ!$C$39:$C$782,СВЦЭМ!$A$39:$A$782,$A40,СВЦЭМ!$B$39:$B$782,X$11)+'СЕТ СН'!$F$12+СВЦЭМ!$D$10+'СЕТ СН'!$F$6-'СЕТ СН'!$F$22</f>
        <v>1245.04593138</v>
      </c>
      <c r="Y40" s="36">
        <f>SUMIFS(СВЦЭМ!$C$39:$C$782,СВЦЭМ!$A$39:$A$782,$A40,СВЦЭМ!$B$39:$B$782,Y$11)+'СЕТ СН'!$F$12+СВЦЭМ!$D$10+'СЕТ СН'!$F$6-'СЕТ СН'!$F$22</f>
        <v>1284.48637586</v>
      </c>
    </row>
    <row r="41" spans="1:25" ht="15.75" x14ac:dyDescent="0.2">
      <c r="A41" s="35">
        <f t="shared" si="0"/>
        <v>44591</v>
      </c>
      <c r="B41" s="36">
        <f>SUMIFS(СВЦЭМ!$C$39:$C$782,СВЦЭМ!$A$39:$A$782,$A41,СВЦЭМ!$B$39:$B$782,B$11)+'СЕТ СН'!$F$12+СВЦЭМ!$D$10+'СЕТ СН'!$F$6-'СЕТ СН'!$F$22</f>
        <v>1330.2459553599999</v>
      </c>
      <c r="C41" s="36">
        <f>SUMIFS(СВЦЭМ!$C$39:$C$782,СВЦЭМ!$A$39:$A$782,$A41,СВЦЭМ!$B$39:$B$782,C$11)+'СЕТ СН'!$F$12+СВЦЭМ!$D$10+'СЕТ СН'!$F$6-'СЕТ СН'!$F$22</f>
        <v>1343.7611953000001</v>
      </c>
      <c r="D41" s="36">
        <f>SUMIFS(СВЦЭМ!$C$39:$C$782,СВЦЭМ!$A$39:$A$782,$A41,СВЦЭМ!$B$39:$B$782,D$11)+'СЕТ СН'!$F$12+СВЦЭМ!$D$10+'СЕТ СН'!$F$6-'СЕТ СН'!$F$22</f>
        <v>1363.13673047</v>
      </c>
      <c r="E41" s="36">
        <f>SUMIFS(СВЦЭМ!$C$39:$C$782,СВЦЭМ!$A$39:$A$782,$A41,СВЦЭМ!$B$39:$B$782,E$11)+'СЕТ СН'!$F$12+СВЦЭМ!$D$10+'СЕТ СН'!$F$6-'СЕТ СН'!$F$22</f>
        <v>1365.68277777</v>
      </c>
      <c r="F41" s="36">
        <f>SUMIFS(СВЦЭМ!$C$39:$C$782,СВЦЭМ!$A$39:$A$782,$A41,СВЦЭМ!$B$39:$B$782,F$11)+'СЕТ СН'!$F$12+СВЦЭМ!$D$10+'СЕТ СН'!$F$6-'СЕТ СН'!$F$22</f>
        <v>1361.9960670099999</v>
      </c>
      <c r="G41" s="36">
        <f>SUMIFS(СВЦЭМ!$C$39:$C$782,СВЦЭМ!$A$39:$A$782,$A41,СВЦЭМ!$B$39:$B$782,G$11)+'СЕТ СН'!$F$12+СВЦЭМ!$D$10+'СЕТ СН'!$F$6-'СЕТ СН'!$F$22</f>
        <v>1320.5504882</v>
      </c>
      <c r="H41" s="36">
        <f>SUMIFS(СВЦЭМ!$C$39:$C$782,СВЦЭМ!$A$39:$A$782,$A41,СВЦЭМ!$B$39:$B$782,H$11)+'СЕТ СН'!$F$12+СВЦЭМ!$D$10+'СЕТ СН'!$F$6-'СЕТ СН'!$F$22</f>
        <v>1318.7814232000001</v>
      </c>
      <c r="I41" s="36">
        <f>SUMIFS(СВЦЭМ!$C$39:$C$782,СВЦЭМ!$A$39:$A$782,$A41,СВЦЭМ!$B$39:$B$782,I$11)+'СЕТ СН'!$F$12+СВЦЭМ!$D$10+'СЕТ СН'!$F$6-'СЕТ СН'!$F$22</f>
        <v>1277.23551471</v>
      </c>
      <c r="J41" s="36">
        <f>SUMIFS(СВЦЭМ!$C$39:$C$782,СВЦЭМ!$A$39:$A$782,$A41,СВЦЭМ!$B$39:$B$782,J$11)+'СЕТ СН'!$F$12+СВЦЭМ!$D$10+'СЕТ СН'!$F$6-'СЕТ СН'!$F$22</f>
        <v>1250.65682431</v>
      </c>
      <c r="K41" s="36">
        <f>SUMIFS(СВЦЭМ!$C$39:$C$782,СВЦЭМ!$A$39:$A$782,$A41,СВЦЭМ!$B$39:$B$782,K$11)+'СЕТ СН'!$F$12+СВЦЭМ!$D$10+'СЕТ СН'!$F$6-'СЕТ СН'!$F$22</f>
        <v>1249.33953471</v>
      </c>
      <c r="L41" s="36">
        <f>SUMIFS(СВЦЭМ!$C$39:$C$782,СВЦЭМ!$A$39:$A$782,$A41,СВЦЭМ!$B$39:$B$782,L$11)+'СЕТ СН'!$F$12+СВЦЭМ!$D$10+'СЕТ СН'!$F$6-'СЕТ СН'!$F$22</f>
        <v>1247.2596202100001</v>
      </c>
      <c r="M41" s="36">
        <f>SUMIFS(СВЦЭМ!$C$39:$C$782,СВЦЭМ!$A$39:$A$782,$A41,СВЦЭМ!$B$39:$B$782,M$11)+'СЕТ СН'!$F$12+СВЦЭМ!$D$10+'СЕТ СН'!$F$6-'СЕТ СН'!$F$22</f>
        <v>1238.5435401500001</v>
      </c>
      <c r="N41" s="36">
        <f>SUMIFS(СВЦЭМ!$C$39:$C$782,СВЦЭМ!$A$39:$A$782,$A41,СВЦЭМ!$B$39:$B$782,N$11)+'СЕТ СН'!$F$12+СВЦЭМ!$D$10+'СЕТ СН'!$F$6-'СЕТ СН'!$F$22</f>
        <v>1262.71242876</v>
      </c>
      <c r="O41" s="36">
        <f>SUMIFS(СВЦЭМ!$C$39:$C$782,СВЦЭМ!$A$39:$A$782,$A41,СВЦЭМ!$B$39:$B$782,O$11)+'СЕТ СН'!$F$12+СВЦЭМ!$D$10+'СЕТ СН'!$F$6-'СЕТ СН'!$F$22</f>
        <v>1292.4289533900001</v>
      </c>
      <c r="P41" s="36">
        <f>SUMIFS(СВЦЭМ!$C$39:$C$782,СВЦЭМ!$A$39:$A$782,$A41,СВЦЭМ!$B$39:$B$782,P$11)+'СЕТ СН'!$F$12+СВЦЭМ!$D$10+'СЕТ СН'!$F$6-'СЕТ СН'!$F$22</f>
        <v>1306.8530542400001</v>
      </c>
      <c r="Q41" s="36">
        <f>SUMIFS(СВЦЭМ!$C$39:$C$782,СВЦЭМ!$A$39:$A$782,$A41,СВЦЭМ!$B$39:$B$782,Q$11)+'СЕТ СН'!$F$12+СВЦЭМ!$D$10+'СЕТ СН'!$F$6-'СЕТ СН'!$F$22</f>
        <v>1299.1772870499999</v>
      </c>
      <c r="R41" s="36">
        <f>SUMIFS(СВЦЭМ!$C$39:$C$782,СВЦЭМ!$A$39:$A$782,$A41,СВЦЭМ!$B$39:$B$782,R$11)+'СЕТ СН'!$F$12+СВЦЭМ!$D$10+'СЕТ СН'!$F$6-'СЕТ СН'!$F$22</f>
        <v>1264.36761207</v>
      </c>
      <c r="S41" s="36">
        <f>SUMIFS(СВЦЭМ!$C$39:$C$782,СВЦЭМ!$A$39:$A$782,$A41,СВЦЭМ!$B$39:$B$782,S$11)+'СЕТ СН'!$F$12+СВЦЭМ!$D$10+'СЕТ СН'!$F$6-'СЕТ СН'!$F$22</f>
        <v>1230.83761826</v>
      </c>
      <c r="T41" s="36">
        <f>SUMIFS(СВЦЭМ!$C$39:$C$782,СВЦЭМ!$A$39:$A$782,$A41,СВЦЭМ!$B$39:$B$782,T$11)+'СЕТ СН'!$F$12+СВЦЭМ!$D$10+'СЕТ СН'!$F$6-'СЕТ СН'!$F$22</f>
        <v>1206.5000627100001</v>
      </c>
      <c r="U41" s="36">
        <f>SUMIFS(СВЦЭМ!$C$39:$C$782,СВЦЭМ!$A$39:$A$782,$A41,СВЦЭМ!$B$39:$B$782,U$11)+'СЕТ СН'!$F$12+СВЦЭМ!$D$10+'СЕТ СН'!$F$6-'СЕТ СН'!$F$22</f>
        <v>1261.8521518699999</v>
      </c>
      <c r="V41" s="36">
        <f>SUMIFS(СВЦЭМ!$C$39:$C$782,СВЦЭМ!$A$39:$A$782,$A41,СВЦЭМ!$B$39:$B$782,V$11)+'СЕТ СН'!$F$12+СВЦЭМ!$D$10+'СЕТ СН'!$F$6-'СЕТ СН'!$F$22</f>
        <v>1274.7286582199999</v>
      </c>
      <c r="W41" s="36">
        <f>SUMIFS(СВЦЭМ!$C$39:$C$782,СВЦЭМ!$A$39:$A$782,$A41,СВЦЭМ!$B$39:$B$782,W$11)+'СЕТ СН'!$F$12+СВЦЭМ!$D$10+'СЕТ СН'!$F$6-'СЕТ СН'!$F$22</f>
        <v>1287.7027355499999</v>
      </c>
      <c r="X41" s="36">
        <f>SUMIFS(СВЦЭМ!$C$39:$C$782,СВЦЭМ!$A$39:$A$782,$A41,СВЦЭМ!$B$39:$B$782,X$11)+'СЕТ СН'!$F$12+СВЦЭМ!$D$10+'СЕТ СН'!$F$6-'СЕТ СН'!$F$22</f>
        <v>1279.0708388600001</v>
      </c>
      <c r="Y41" s="36">
        <f>SUMIFS(СВЦЭМ!$C$39:$C$782,СВЦЭМ!$A$39:$A$782,$A41,СВЦЭМ!$B$39:$B$782,Y$11)+'СЕТ СН'!$F$12+СВЦЭМ!$D$10+'СЕТ СН'!$F$6-'СЕТ СН'!$F$22</f>
        <v>1332.7090732300001</v>
      </c>
    </row>
    <row r="42" spans="1:25" ht="15.75" x14ac:dyDescent="0.2">
      <c r="A42" s="35">
        <f t="shared" si="0"/>
        <v>44592</v>
      </c>
      <c r="B42" s="36">
        <f>SUMIFS(СВЦЭМ!$C$39:$C$782,СВЦЭМ!$A$39:$A$782,$A42,СВЦЭМ!$B$39:$B$782,B$11)+'СЕТ СН'!$F$12+СВЦЭМ!$D$10+'СЕТ СН'!$F$6-'СЕТ СН'!$F$22</f>
        <v>1317.49874009</v>
      </c>
      <c r="C42" s="36">
        <f>SUMIFS(СВЦЭМ!$C$39:$C$782,СВЦЭМ!$A$39:$A$782,$A42,СВЦЭМ!$B$39:$B$782,C$11)+'СЕТ СН'!$F$12+СВЦЭМ!$D$10+'СЕТ СН'!$F$6-'СЕТ СН'!$F$22</f>
        <v>1338.5319848199999</v>
      </c>
      <c r="D42" s="36">
        <f>SUMIFS(СВЦЭМ!$C$39:$C$782,СВЦЭМ!$A$39:$A$782,$A42,СВЦЭМ!$B$39:$B$782,D$11)+'СЕТ СН'!$F$12+СВЦЭМ!$D$10+'СЕТ СН'!$F$6-'СЕТ СН'!$F$22</f>
        <v>1360.29309124</v>
      </c>
      <c r="E42" s="36">
        <f>SUMIFS(СВЦЭМ!$C$39:$C$782,СВЦЭМ!$A$39:$A$782,$A42,СВЦЭМ!$B$39:$B$782,E$11)+'СЕТ СН'!$F$12+СВЦЭМ!$D$10+'СЕТ СН'!$F$6-'СЕТ СН'!$F$22</f>
        <v>1360.6077997800001</v>
      </c>
      <c r="F42" s="36">
        <f>SUMIFS(СВЦЭМ!$C$39:$C$782,СВЦЭМ!$A$39:$A$782,$A42,СВЦЭМ!$B$39:$B$782,F$11)+'СЕТ СН'!$F$12+СВЦЭМ!$D$10+'СЕТ СН'!$F$6-'СЕТ СН'!$F$22</f>
        <v>1334.4287471600001</v>
      </c>
      <c r="G42" s="36">
        <f>SUMIFS(СВЦЭМ!$C$39:$C$782,СВЦЭМ!$A$39:$A$782,$A42,СВЦЭМ!$B$39:$B$782,G$11)+'СЕТ СН'!$F$12+СВЦЭМ!$D$10+'СЕТ СН'!$F$6-'СЕТ СН'!$F$22</f>
        <v>1312.77781884</v>
      </c>
      <c r="H42" s="36">
        <f>SUMIFS(СВЦЭМ!$C$39:$C$782,СВЦЭМ!$A$39:$A$782,$A42,СВЦЭМ!$B$39:$B$782,H$11)+'СЕТ СН'!$F$12+СВЦЭМ!$D$10+'СЕТ СН'!$F$6-'СЕТ СН'!$F$22</f>
        <v>1296.4316758699999</v>
      </c>
      <c r="I42" s="36">
        <f>SUMIFS(СВЦЭМ!$C$39:$C$782,СВЦЭМ!$A$39:$A$782,$A42,СВЦЭМ!$B$39:$B$782,I$11)+'СЕТ СН'!$F$12+СВЦЭМ!$D$10+'СЕТ СН'!$F$6-'СЕТ СН'!$F$22</f>
        <v>1254.61834024</v>
      </c>
      <c r="J42" s="36">
        <f>SUMIFS(СВЦЭМ!$C$39:$C$782,СВЦЭМ!$A$39:$A$782,$A42,СВЦЭМ!$B$39:$B$782,J$11)+'СЕТ СН'!$F$12+СВЦЭМ!$D$10+'СЕТ СН'!$F$6-'СЕТ СН'!$F$22</f>
        <v>1256.70989014</v>
      </c>
      <c r="K42" s="36">
        <f>SUMIFS(СВЦЭМ!$C$39:$C$782,СВЦЭМ!$A$39:$A$782,$A42,СВЦЭМ!$B$39:$B$782,K$11)+'СЕТ СН'!$F$12+СВЦЭМ!$D$10+'СЕТ СН'!$F$6-'СЕТ СН'!$F$22</f>
        <v>1268.9209869599999</v>
      </c>
      <c r="L42" s="36">
        <f>SUMIFS(СВЦЭМ!$C$39:$C$782,СВЦЭМ!$A$39:$A$782,$A42,СВЦЭМ!$B$39:$B$782,L$11)+'СЕТ СН'!$F$12+СВЦЭМ!$D$10+'СЕТ СН'!$F$6-'СЕТ СН'!$F$22</f>
        <v>1268.9029684899999</v>
      </c>
      <c r="M42" s="36">
        <f>SUMIFS(СВЦЭМ!$C$39:$C$782,СВЦЭМ!$A$39:$A$782,$A42,СВЦЭМ!$B$39:$B$782,M$11)+'СЕТ СН'!$F$12+СВЦЭМ!$D$10+'СЕТ СН'!$F$6-'СЕТ СН'!$F$22</f>
        <v>1255.6516095500001</v>
      </c>
      <c r="N42" s="36">
        <f>SUMIFS(СВЦЭМ!$C$39:$C$782,СВЦЭМ!$A$39:$A$782,$A42,СВЦЭМ!$B$39:$B$782,N$11)+'СЕТ СН'!$F$12+СВЦЭМ!$D$10+'СЕТ СН'!$F$6-'СЕТ СН'!$F$22</f>
        <v>1276.16615884</v>
      </c>
      <c r="O42" s="36">
        <f>SUMIFS(СВЦЭМ!$C$39:$C$782,СВЦЭМ!$A$39:$A$782,$A42,СВЦЭМ!$B$39:$B$782,O$11)+'СЕТ СН'!$F$12+СВЦЭМ!$D$10+'СЕТ СН'!$F$6-'СЕТ СН'!$F$22</f>
        <v>1324.4325686100001</v>
      </c>
      <c r="P42" s="36">
        <f>SUMIFS(СВЦЭМ!$C$39:$C$782,СВЦЭМ!$A$39:$A$782,$A42,СВЦЭМ!$B$39:$B$782,P$11)+'СЕТ СН'!$F$12+СВЦЭМ!$D$10+'СЕТ СН'!$F$6-'СЕТ СН'!$F$22</f>
        <v>1328.35890019</v>
      </c>
      <c r="Q42" s="36">
        <f>SUMIFS(СВЦЭМ!$C$39:$C$782,СВЦЭМ!$A$39:$A$782,$A42,СВЦЭМ!$B$39:$B$782,Q$11)+'СЕТ СН'!$F$12+СВЦЭМ!$D$10+'СЕТ СН'!$F$6-'СЕТ СН'!$F$22</f>
        <v>1314.58040678</v>
      </c>
      <c r="R42" s="36">
        <f>SUMIFS(СВЦЭМ!$C$39:$C$782,СВЦЭМ!$A$39:$A$782,$A42,СВЦЭМ!$B$39:$B$782,R$11)+'СЕТ СН'!$F$12+СВЦЭМ!$D$10+'СЕТ СН'!$F$6-'СЕТ СН'!$F$22</f>
        <v>1299.43842625</v>
      </c>
      <c r="S42" s="36">
        <f>SUMIFS(СВЦЭМ!$C$39:$C$782,СВЦЭМ!$A$39:$A$782,$A42,СВЦЭМ!$B$39:$B$782,S$11)+'СЕТ СН'!$F$12+СВЦЭМ!$D$10+'СЕТ СН'!$F$6-'СЕТ СН'!$F$22</f>
        <v>1271.1664112000001</v>
      </c>
      <c r="T42" s="36">
        <f>SUMIFS(СВЦЭМ!$C$39:$C$782,СВЦЭМ!$A$39:$A$782,$A42,СВЦЭМ!$B$39:$B$782,T$11)+'СЕТ СН'!$F$12+СВЦЭМ!$D$10+'СЕТ СН'!$F$6-'СЕТ СН'!$F$22</f>
        <v>1264.2771320700001</v>
      </c>
      <c r="U42" s="36">
        <f>SUMIFS(СВЦЭМ!$C$39:$C$782,СВЦЭМ!$A$39:$A$782,$A42,СВЦЭМ!$B$39:$B$782,U$11)+'СЕТ СН'!$F$12+СВЦЭМ!$D$10+'СЕТ СН'!$F$6-'СЕТ СН'!$F$22</f>
        <v>1258.12871855</v>
      </c>
      <c r="V42" s="36">
        <f>SUMIFS(СВЦЭМ!$C$39:$C$782,СВЦЭМ!$A$39:$A$782,$A42,СВЦЭМ!$B$39:$B$782,V$11)+'СЕТ СН'!$F$12+СВЦЭМ!$D$10+'СЕТ СН'!$F$6-'СЕТ СН'!$F$22</f>
        <v>1276.9678248600001</v>
      </c>
      <c r="W42" s="36">
        <f>SUMIFS(СВЦЭМ!$C$39:$C$782,СВЦЭМ!$A$39:$A$782,$A42,СВЦЭМ!$B$39:$B$782,W$11)+'СЕТ СН'!$F$12+СВЦЭМ!$D$10+'СЕТ СН'!$F$6-'СЕТ СН'!$F$22</f>
        <v>1280.0645414400001</v>
      </c>
      <c r="X42" s="36">
        <f>SUMIFS(СВЦЭМ!$C$39:$C$782,СВЦЭМ!$A$39:$A$782,$A42,СВЦЭМ!$B$39:$B$782,X$11)+'СЕТ СН'!$F$12+СВЦЭМ!$D$10+'СЕТ СН'!$F$6-'СЕТ СН'!$F$22</f>
        <v>1290.07363861</v>
      </c>
      <c r="Y42" s="36">
        <f>SUMIFS(СВЦЭМ!$C$39:$C$782,СВЦЭМ!$A$39:$A$782,$A42,СВЦЭМ!$B$39:$B$782,Y$11)+'СЕТ СН'!$F$12+СВЦЭМ!$D$10+'СЕТ СН'!$F$6-'СЕТ СН'!$F$22</f>
        <v>1345.9719578300001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01.01.2022</v>
      </c>
      <c r="B48" s="36">
        <f>SUMIFS(СВЦЭМ!$C$39:$C$782,СВЦЭМ!$A$39:$A$782,$A48,СВЦЭМ!$B$39:$B$782,B$47)+'СЕТ СН'!$G$12+СВЦЭМ!$D$10+'СЕТ СН'!$G$6-'СЕТ СН'!$G$22</f>
        <v>1450.2674918099999</v>
      </c>
      <c r="C48" s="36">
        <f>SUMIFS(СВЦЭМ!$C$39:$C$782,СВЦЭМ!$A$39:$A$782,$A48,СВЦЭМ!$B$39:$B$782,C$47)+'СЕТ СН'!$G$12+СВЦЭМ!$D$10+'СЕТ СН'!$G$6-'СЕТ СН'!$G$22</f>
        <v>1463.2147170000001</v>
      </c>
      <c r="D48" s="36">
        <f>SUMIFS(СВЦЭМ!$C$39:$C$782,СВЦЭМ!$A$39:$A$782,$A48,СВЦЭМ!$B$39:$B$782,D$47)+'СЕТ СН'!$G$12+СВЦЭМ!$D$10+'СЕТ СН'!$G$6-'СЕТ СН'!$G$22</f>
        <v>1483.49044699</v>
      </c>
      <c r="E48" s="36">
        <f>SUMIFS(СВЦЭМ!$C$39:$C$782,СВЦЭМ!$A$39:$A$782,$A48,СВЦЭМ!$B$39:$B$782,E$47)+'СЕТ СН'!$G$12+СВЦЭМ!$D$10+'СЕТ СН'!$G$6-'СЕТ СН'!$G$22</f>
        <v>1487.2982334200001</v>
      </c>
      <c r="F48" s="36">
        <f>SUMIFS(СВЦЭМ!$C$39:$C$782,СВЦЭМ!$A$39:$A$782,$A48,СВЦЭМ!$B$39:$B$782,F$47)+'СЕТ СН'!$G$12+СВЦЭМ!$D$10+'СЕТ СН'!$G$6-'СЕТ СН'!$G$22</f>
        <v>1496.76404202</v>
      </c>
      <c r="G48" s="36">
        <f>SUMIFS(СВЦЭМ!$C$39:$C$782,СВЦЭМ!$A$39:$A$782,$A48,СВЦЭМ!$B$39:$B$782,G$47)+'СЕТ СН'!$G$12+СВЦЭМ!$D$10+'СЕТ СН'!$G$6-'СЕТ СН'!$G$22</f>
        <v>1498.0899918600001</v>
      </c>
      <c r="H48" s="36">
        <f>SUMIFS(СВЦЭМ!$C$39:$C$782,СВЦЭМ!$A$39:$A$782,$A48,СВЦЭМ!$B$39:$B$782,H$47)+'СЕТ СН'!$G$12+СВЦЭМ!$D$10+'СЕТ СН'!$G$6-'СЕТ СН'!$G$22</f>
        <v>1472.06200453</v>
      </c>
      <c r="I48" s="36">
        <f>SUMIFS(СВЦЭМ!$C$39:$C$782,СВЦЭМ!$A$39:$A$782,$A48,СВЦЭМ!$B$39:$B$782,I$47)+'СЕТ СН'!$G$12+СВЦЭМ!$D$10+'СЕТ СН'!$G$6-'СЕТ СН'!$G$22</f>
        <v>1479.65965495</v>
      </c>
      <c r="J48" s="36">
        <f>SUMIFS(СВЦЭМ!$C$39:$C$782,СВЦЭМ!$A$39:$A$782,$A48,СВЦЭМ!$B$39:$B$782,J$47)+'СЕТ СН'!$G$12+СВЦЭМ!$D$10+'СЕТ СН'!$G$6-'СЕТ СН'!$G$22</f>
        <v>1474.71964929</v>
      </c>
      <c r="K48" s="36">
        <f>SUMIFS(СВЦЭМ!$C$39:$C$782,СВЦЭМ!$A$39:$A$782,$A48,СВЦЭМ!$B$39:$B$782,K$47)+'СЕТ СН'!$G$12+СВЦЭМ!$D$10+'СЕТ СН'!$G$6-'СЕТ СН'!$G$22</f>
        <v>1446.1773273900001</v>
      </c>
      <c r="L48" s="36">
        <f>SUMIFS(СВЦЭМ!$C$39:$C$782,СВЦЭМ!$A$39:$A$782,$A48,СВЦЭМ!$B$39:$B$782,L$47)+'СЕТ СН'!$G$12+СВЦЭМ!$D$10+'СЕТ СН'!$G$6-'СЕТ СН'!$G$22</f>
        <v>1432.06078533</v>
      </c>
      <c r="M48" s="36">
        <f>SUMIFS(СВЦЭМ!$C$39:$C$782,СВЦЭМ!$A$39:$A$782,$A48,СВЦЭМ!$B$39:$B$782,M$47)+'СЕТ СН'!$G$12+СВЦЭМ!$D$10+'СЕТ СН'!$G$6-'СЕТ СН'!$G$22</f>
        <v>1395.0190226699999</v>
      </c>
      <c r="N48" s="36">
        <f>SUMIFS(СВЦЭМ!$C$39:$C$782,СВЦЭМ!$A$39:$A$782,$A48,СВЦЭМ!$B$39:$B$782,N$47)+'СЕТ СН'!$G$12+СВЦЭМ!$D$10+'СЕТ СН'!$G$6-'СЕТ СН'!$G$22</f>
        <v>1391.2951492300001</v>
      </c>
      <c r="O48" s="36">
        <f>SUMIFS(СВЦЭМ!$C$39:$C$782,СВЦЭМ!$A$39:$A$782,$A48,СВЦЭМ!$B$39:$B$782,O$47)+'СЕТ СН'!$G$12+СВЦЭМ!$D$10+'СЕТ СН'!$G$6-'СЕТ СН'!$G$22</f>
        <v>1427.22077597</v>
      </c>
      <c r="P48" s="36">
        <f>SUMIFS(СВЦЭМ!$C$39:$C$782,СВЦЭМ!$A$39:$A$782,$A48,СВЦЭМ!$B$39:$B$782,P$47)+'СЕТ СН'!$G$12+СВЦЭМ!$D$10+'СЕТ СН'!$G$6-'СЕТ СН'!$G$22</f>
        <v>1448.0804966799999</v>
      </c>
      <c r="Q48" s="36">
        <f>SUMIFS(СВЦЭМ!$C$39:$C$782,СВЦЭМ!$A$39:$A$782,$A48,СВЦЭМ!$B$39:$B$782,Q$47)+'СЕТ СН'!$G$12+СВЦЭМ!$D$10+'СЕТ СН'!$G$6-'СЕТ СН'!$G$22</f>
        <v>1451.27242793</v>
      </c>
      <c r="R48" s="36">
        <f>SUMIFS(СВЦЭМ!$C$39:$C$782,СВЦЭМ!$A$39:$A$782,$A48,СВЦЭМ!$B$39:$B$782,R$47)+'СЕТ СН'!$G$12+СВЦЭМ!$D$10+'СЕТ СН'!$G$6-'СЕТ СН'!$G$22</f>
        <v>1402.55018189</v>
      </c>
      <c r="S48" s="36">
        <f>SUMIFS(СВЦЭМ!$C$39:$C$782,СВЦЭМ!$A$39:$A$782,$A48,СВЦЭМ!$B$39:$B$782,S$47)+'СЕТ СН'!$G$12+СВЦЭМ!$D$10+'СЕТ СН'!$G$6-'СЕТ СН'!$G$22</f>
        <v>1388.13010024</v>
      </c>
      <c r="T48" s="36">
        <f>SUMIFS(СВЦЭМ!$C$39:$C$782,СВЦЭМ!$A$39:$A$782,$A48,СВЦЭМ!$B$39:$B$782,T$47)+'СЕТ СН'!$G$12+СВЦЭМ!$D$10+'СЕТ СН'!$G$6-'СЕТ СН'!$G$22</f>
        <v>1387.6347983400001</v>
      </c>
      <c r="U48" s="36">
        <f>SUMIFS(СВЦЭМ!$C$39:$C$782,СВЦЭМ!$A$39:$A$782,$A48,СВЦЭМ!$B$39:$B$782,U$47)+'СЕТ СН'!$G$12+СВЦЭМ!$D$10+'СЕТ СН'!$G$6-'СЕТ СН'!$G$22</f>
        <v>1380.5847545300001</v>
      </c>
      <c r="V48" s="36">
        <f>SUMIFS(СВЦЭМ!$C$39:$C$782,СВЦЭМ!$A$39:$A$782,$A48,СВЦЭМ!$B$39:$B$782,V$47)+'СЕТ СН'!$G$12+СВЦЭМ!$D$10+'СЕТ СН'!$G$6-'СЕТ СН'!$G$22</f>
        <v>1386.53418272</v>
      </c>
      <c r="W48" s="36">
        <f>SUMIFS(СВЦЭМ!$C$39:$C$782,СВЦЭМ!$A$39:$A$782,$A48,СВЦЭМ!$B$39:$B$782,W$47)+'СЕТ СН'!$G$12+СВЦЭМ!$D$10+'СЕТ СН'!$G$6-'СЕТ СН'!$G$22</f>
        <v>1412.9814095900001</v>
      </c>
      <c r="X48" s="36">
        <f>SUMIFS(СВЦЭМ!$C$39:$C$782,СВЦЭМ!$A$39:$A$782,$A48,СВЦЭМ!$B$39:$B$782,X$47)+'СЕТ СН'!$G$12+СВЦЭМ!$D$10+'СЕТ СН'!$G$6-'СЕТ СН'!$G$22</f>
        <v>1425.9331315500001</v>
      </c>
      <c r="Y48" s="36">
        <f>SUMIFS(СВЦЭМ!$C$39:$C$782,СВЦЭМ!$A$39:$A$782,$A48,СВЦЭМ!$B$39:$B$782,Y$47)+'СЕТ СН'!$G$12+СВЦЭМ!$D$10+'СЕТ СН'!$G$6-'СЕТ СН'!$G$22</f>
        <v>1445.0064906299999</v>
      </c>
    </row>
    <row r="49" spans="1:25" ht="15.75" x14ac:dyDescent="0.2">
      <c r="A49" s="35">
        <f>A48+1</f>
        <v>44563</v>
      </c>
      <c r="B49" s="36">
        <f>SUMIFS(СВЦЭМ!$C$39:$C$782,СВЦЭМ!$A$39:$A$782,$A49,СВЦЭМ!$B$39:$B$782,B$47)+'СЕТ СН'!$G$12+СВЦЭМ!$D$10+'СЕТ СН'!$G$6-'СЕТ СН'!$G$22</f>
        <v>1423.9313019000001</v>
      </c>
      <c r="C49" s="36">
        <f>SUMIFS(СВЦЭМ!$C$39:$C$782,СВЦЭМ!$A$39:$A$782,$A49,СВЦЭМ!$B$39:$B$782,C$47)+'СЕТ СН'!$G$12+СВЦЭМ!$D$10+'СЕТ СН'!$G$6-'СЕТ СН'!$G$22</f>
        <v>1421.7276633700001</v>
      </c>
      <c r="D49" s="36">
        <f>SUMIFS(СВЦЭМ!$C$39:$C$782,СВЦЭМ!$A$39:$A$782,$A49,СВЦЭМ!$B$39:$B$782,D$47)+'СЕТ СН'!$G$12+СВЦЭМ!$D$10+'СЕТ СН'!$G$6-'СЕТ СН'!$G$22</f>
        <v>1454.7651992399999</v>
      </c>
      <c r="E49" s="36">
        <f>SUMIFS(СВЦЭМ!$C$39:$C$782,СВЦЭМ!$A$39:$A$782,$A49,СВЦЭМ!$B$39:$B$782,E$47)+'СЕТ СН'!$G$12+СВЦЭМ!$D$10+'СЕТ СН'!$G$6-'СЕТ СН'!$G$22</f>
        <v>1458.94255365</v>
      </c>
      <c r="F49" s="36">
        <f>SUMIFS(СВЦЭМ!$C$39:$C$782,СВЦЭМ!$A$39:$A$782,$A49,СВЦЭМ!$B$39:$B$782,F$47)+'СЕТ СН'!$G$12+СВЦЭМ!$D$10+'СЕТ СН'!$G$6-'СЕТ СН'!$G$22</f>
        <v>1450.4659872</v>
      </c>
      <c r="G49" s="36">
        <f>SUMIFS(СВЦЭМ!$C$39:$C$782,СВЦЭМ!$A$39:$A$782,$A49,СВЦЭМ!$B$39:$B$782,G$47)+'СЕТ СН'!$G$12+СВЦЭМ!$D$10+'СЕТ СН'!$G$6-'СЕТ СН'!$G$22</f>
        <v>1449.7554189800001</v>
      </c>
      <c r="H49" s="36">
        <f>SUMIFS(СВЦЭМ!$C$39:$C$782,СВЦЭМ!$A$39:$A$782,$A49,СВЦЭМ!$B$39:$B$782,H$47)+'СЕТ СН'!$G$12+СВЦЭМ!$D$10+'СЕТ СН'!$G$6-'СЕТ СН'!$G$22</f>
        <v>1433.44780722</v>
      </c>
      <c r="I49" s="36">
        <f>SUMIFS(СВЦЭМ!$C$39:$C$782,СВЦЭМ!$A$39:$A$782,$A49,СВЦЭМ!$B$39:$B$782,I$47)+'СЕТ СН'!$G$12+СВЦЭМ!$D$10+'СЕТ СН'!$G$6-'СЕТ СН'!$G$22</f>
        <v>1456.9717132400001</v>
      </c>
      <c r="J49" s="36">
        <f>SUMIFS(СВЦЭМ!$C$39:$C$782,СВЦЭМ!$A$39:$A$782,$A49,СВЦЭМ!$B$39:$B$782,J$47)+'СЕТ СН'!$G$12+СВЦЭМ!$D$10+'СЕТ СН'!$G$6-'СЕТ СН'!$G$22</f>
        <v>1445.18761249</v>
      </c>
      <c r="K49" s="36">
        <f>SUMIFS(СВЦЭМ!$C$39:$C$782,СВЦЭМ!$A$39:$A$782,$A49,СВЦЭМ!$B$39:$B$782,K$47)+'СЕТ СН'!$G$12+СВЦЭМ!$D$10+'СЕТ СН'!$G$6-'СЕТ СН'!$G$22</f>
        <v>1425.5119334200001</v>
      </c>
      <c r="L49" s="36">
        <f>SUMIFS(СВЦЭМ!$C$39:$C$782,СВЦЭМ!$A$39:$A$782,$A49,СВЦЭМ!$B$39:$B$782,L$47)+'СЕТ СН'!$G$12+СВЦЭМ!$D$10+'СЕТ СН'!$G$6-'СЕТ СН'!$G$22</f>
        <v>1408.0021003300001</v>
      </c>
      <c r="M49" s="36">
        <f>SUMIFS(СВЦЭМ!$C$39:$C$782,СВЦЭМ!$A$39:$A$782,$A49,СВЦЭМ!$B$39:$B$782,M$47)+'СЕТ СН'!$G$12+СВЦЭМ!$D$10+'СЕТ СН'!$G$6-'СЕТ СН'!$G$22</f>
        <v>1420.00725487</v>
      </c>
      <c r="N49" s="36">
        <f>SUMIFS(СВЦЭМ!$C$39:$C$782,СВЦЭМ!$A$39:$A$782,$A49,СВЦЭМ!$B$39:$B$782,N$47)+'СЕТ СН'!$G$12+СВЦЭМ!$D$10+'СЕТ СН'!$G$6-'СЕТ СН'!$G$22</f>
        <v>1434.1712088700001</v>
      </c>
      <c r="O49" s="36">
        <f>SUMIFS(СВЦЭМ!$C$39:$C$782,СВЦЭМ!$A$39:$A$782,$A49,СВЦЭМ!$B$39:$B$782,O$47)+'СЕТ СН'!$G$12+СВЦЭМ!$D$10+'СЕТ СН'!$G$6-'СЕТ СН'!$G$22</f>
        <v>1433.2399748099999</v>
      </c>
      <c r="P49" s="36">
        <f>SUMIFS(СВЦЭМ!$C$39:$C$782,СВЦЭМ!$A$39:$A$782,$A49,СВЦЭМ!$B$39:$B$782,P$47)+'СЕТ СН'!$G$12+СВЦЭМ!$D$10+'СЕТ СН'!$G$6-'СЕТ СН'!$G$22</f>
        <v>1437.72406598</v>
      </c>
      <c r="Q49" s="36">
        <f>SUMIFS(СВЦЭМ!$C$39:$C$782,СВЦЭМ!$A$39:$A$782,$A49,СВЦЭМ!$B$39:$B$782,Q$47)+'СЕТ СН'!$G$12+СВЦЭМ!$D$10+'СЕТ СН'!$G$6-'СЕТ СН'!$G$22</f>
        <v>1430.6539591200001</v>
      </c>
      <c r="R49" s="36">
        <f>SUMIFS(СВЦЭМ!$C$39:$C$782,СВЦЭМ!$A$39:$A$782,$A49,СВЦЭМ!$B$39:$B$782,R$47)+'СЕТ СН'!$G$12+СВЦЭМ!$D$10+'СЕТ СН'!$G$6-'СЕТ СН'!$G$22</f>
        <v>1413.6623905599999</v>
      </c>
      <c r="S49" s="36">
        <f>SUMIFS(СВЦЭМ!$C$39:$C$782,СВЦЭМ!$A$39:$A$782,$A49,СВЦЭМ!$B$39:$B$782,S$47)+'СЕТ СН'!$G$12+СВЦЭМ!$D$10+'СЕТ СН'!$G$6-'СЕТ СН'!$G$22</f>
        <v>1396.7152384000001</v>
      </c>
      <c r="T49" s="36">
        <f>SUMIFS(СВЦЭМ!$C$39:$C$782,СВЦЭМ!$A$39:$A$782,$A49,СВЦЭМ!$B$39:$B$782,T$47)+'СЕТ СН'!$G$12+СВЦЭМ!$D$10+'СЕТ СН'!$G$6-'СЕТ СН'!$G$22</f>
        <v>1394.12032013</v>
      </c>
      <c r="U49" s="36">
        <f>SUMIFS(СВЦЭМ!$C$39:$C$782,СВЦЭМ!$A$39:$A$782,$A49,СВЦЭМ!$B$39:$B$782,U$47)+'СЕТ СН'!$G$12+СВЦЭМ!$D$10+'СЕТ СН'!$G$6-'СЕТ СН'!$G$22</f>
        <v>1394.09541261</v>
      </c>
      <c r="V49" s="36">
        <f>SUMIFS(СВЦЭМ!$C$39:$C$782,СВЦЭМ!$A$39:$A$782,$A49,СВЦЭМ!$B$39:$B$782,V$47)+'СЕТ СН'!$G$12+СВЦЭМ!$D$10+'СЕТ СН'!$G$6-'СЕТ СН'!$G$22</f>
        <v>1396.9725458400001</v>
      </c>
      <c r="W49" s="36">
        <f>SUMIFS(СВЦЭМ!$C$39:$C$782,СВЦЭМ!$A$39:$A$782,$A49,СВЦЭМ!$B$39:$B$782,W$47)+'СЕТ СН'!$G$12+СВЦЭМ!$D$10+'СЕТ СН'!$G$6-'СЕТ СН'!$G$22</f>
        <v>1414.0643668099999</v>
      </c>
      <c r="X49" s="36">
        <f>SUMIFS(СВЦЭМ!$C$39:$C$782,СВЦЭМ!$A$39:$A$782,$A49,СВЦЭМ!$B$39:$B$782,X$47)+'СЕТ СН'!$G$12+СВЦЭМ!$D$10+'СЕТ СН'!$G$6-'СЕТ СН'!$G$22</f>
        <v>1457.95132085</v>
      </c>
      <c r="Y49" s="36">
        <f>SUMIFS(СВЦЭМ!$C$39:$C$782,СВЦЭМ!$A$39:$A$782,$A49,СВЦЭМ!$B$39:$B$782,Y$47)+'СЕТ СН'!$G$12+СВЦЭМ!$D$10+'СЕТ СН'!$G$6-'СЕТ СН'!$G$22</f>
        <v>1482.1237089199999</v>
      </c>
    </row>
    <row r="50" spans="1:25" ht="15.75" x14ac:dyDescent="0.2">
      <c r="A50" s="35">
        <f t="shared" ref="A50:A78" si="1">A49+1</f>
        <v>44564</v>
      </c>
      <c r="B50" s="36">
        <f>SUMIFS(СВЦЭМ!$C$39:$C$782,СВЦЭМ!$A$39:$A$782,$A50,СВЦЭМ!$B$39:$B$782,B$47)+'СЕТ СН'!$G$12+СВЦЭМ!$D$10+'СЕТ СН'!$G$6-'СЕТ СН'!$G$22</f>
        <v>1441.96314835</v>
      </c>
      <c r="C50" s="36">
        <f>SUMIFS(СВЦЭМ!$C$39:$C$782,СВЦЭМ!$A$39:$A$782,$A50,СВЦЭМ!$B$39:$B$782,C$47)+'СЕТ СН'!$G$12+СВЦЭМ!$D$10+'СЕТ СН'!$G$6-'СЕТ СН'!$G$22</f>
        <v>1433.8663454099999</v>
      </c>
      <c r="D50" s="36">
        <f>SUMIFS(СВЦЭМ!$C$39:$C$782,СВЦЭМ!$A$39:$A$782,$A50,СВЦЭМ!$B$39:$B$782,D$47)+'СЕТ СН'!$G$12+СВЦЭМ!$D$10+'СЕТ СН'!$G$6-'СЕТ СН'!$G$22</f>
        <v>1474.5453967400001</v>
      </c>
      <c r="E50" s="36">
        <f>SUMIFS(СВЦЭМ!$C$39:$C$782,СВЦЭМ!$A$39:$A$782,$A50,СВЦЭМ!$B$39:$B$782,E$47)+'СЕТ СН'!$G$12+СВЦЭМ!$D$10+'СЕТ СН'!$G$6-'СЕТ СН'!$G$22</f>
        <v>1481.7541808400001</v>
      </c>
      <c r="F50" s="36">
        <f>SUMIFS(СВЦЭМ!$C$39:$C$782,СВЦЭМ!$A$39:$A$782,$A50,СВЦЭМ!$B$39:$B$782,F$47)+'СЕТ СН'!$G$12+СВЦЭМ!$D$10+'СЕТ СН'!$G$6-'СЕТ СН'!$G$22</f>
        <v>1486.2044152200001</v>
      </c>
      <c r="G50" s="36">
        <f>SUMIFS(СВЦЭМ!$C$39:$C$782,СВЦЭМ!$A$39:$A$782,$A50,СВЦЭМ!$B$39:$B$782,G$47)+'СЕТ СН'!$G$12+СВЦЭМ!$D$10+'СЕТ СН'!$G$6-'СЕТ СН'!$G$22</f>
        <v>1481.0334713</v>
      </c>
      <c r="H50" s="36">
        <f>SUMIFS(СВЦЭМ!$C$39:$C$782,СВЦЭМ!$A$39:$A$782,$A50,СВЦЭМ!$B$39:$B$782,H$47)+'СЕТ СН'!$G$12+СВЦЭМ!$D$10+'СЕТ СН'!$G$6-'СЕТ СН'!$G$22</f>
        <v>1454.0155618399999</v>
      </c>
      <c r="I50" s="36">
        <f>SUMIFS(СВЦЭМ!$C$39:$C$782,СВЦЭМ!$A$39:$A$782,$A50,СВЦЭМ!$B$39:$B$782,I$47)+'СЕТ СН'!$G$12+СВЦЭМ!$D$10+'СЕТ СН'!$G$6-'СЕТ СН'!$G$22</f>
        <v>1463.75397114</v>
      </c>
      <c r="J50" s="36">
        <f>SUMIFS(СВЦЭМ!$C$39:$C$782,СВЦЭМ!$A$39:$A$782,$A50,СВЦЭМ!$B$39:$B$782,J$47)+'СЕТ СН'!$G$12+СВЦЭМ!$D$10+'СЕТ СН'!$G$6-'СЕТ СН'!$G$22</f>
        <v>1442.3544785500001</v>
      </c>
      <c r="K50" s="36">
        <f>SUMIFS(СВЦЭМ!$C$39:$C$782,СВЦЭМ!$A$39:$A$782,$A50,СВЦЭМ!$B$39:$B$782,K$47)+'СЕТ СН'!$G$12+СВЦЭМ!$D$10+'СЕТ СН'!$G$6-'СЕТ СН'!$G$22</f>
        <v>1417.1667671600001</v>
      </c>
      <c r="L50" s="36">
        <f>SUMIFS(СВЦЭМ!$C$39:$C$782,СВЦЭМ!$A$39:$A$782,$A50,СВЦЭМ!$B$39:$B$782,L$47)+'СЕТ СН'!$G$12+СВЦЭМ!$D$10+'СЕТ СН'!$G$6-'СЕТ СН'!$G$22</f>
        <v>1420.50243546</v>
      </c>
      <c r="M50" s="36">
        <f>SUMIFS(СВЦЭМ!$C$39:$C$782,СВЦЭМ!$A$39:$A$782,$A50,СВЦЭМ!$B$39:$B$782,M$47)+'СЕТ СН'!$G$12+СВЦЭМ!$D$10+'СЕТ СН'!$G$6-'СЕТ СН'!$G$22</f>
        <v>1437.4935295299999</v>
      </c>
      <c r="N50" s="36">
        <f>SUMIFS(СВЦЭМ!$C$39:$C$782,СВЦЭМ!$A$39:$A$782,$A50,СВЦЭМ!$B$39:$B$782,N$47)+'СЕТ СН'!$G$12+СВЦЭМ!$D$10+'СЕТ СН'!$G$6-'СЕТ СН'!$G$22</f>
        <v>1444.44786978</v>
      </c>
      <c r="O50" s="36">
        <f>SUMIFS(СВЦЭМ!$C$39:$C$782,СВЦЭМ!$A$39:$A$782,$A50,СВЦЭМ!$B$39:$B$782,O$47)+'СЕТ СН'!$G$12+СВЦЭМ!$D$10+'СЕТ СН'!$G$6-'СЕТ СН'!$G$22</f>
        <v>1477.6970839800001</v>
      </c>
      <c r="P50" s="36">
        <f>SUMIFS(СВЦЭМ!$C$39:$C$782,СВЦЭМ!$A$39:$A$782,$A50,СВЦЭМ!$B$39:$B$782,P$47)+'СЕТ СН'!$G$12+СВЦЭМ!$D$10+'СЕТ СН'!$G$6-'СЕТ СН'!$G$22</f>
        <v>1481.60668947</v>
      </c>
      <c r="Q50" s="36">
        <f>SUMIFS(СВЦЭМ!$C$39:$C$782,СВЦЭМ!$A$39:$A$782,$A50,СВЦЭМ!$B$39:$B$782,Q$47)+'СЕТ СН'!$G$12+СВЦЭМ!$D$10+'СЕТ СН'!$G$6-'СЕТ СН'!$G$22</f>
        <v>1477.1392840599999</v>
      </c>
      <c r="R50" s="36">
        <f>SUMIFS(СВЦЭМ!$C$39:$C$782,СВЦЭМ!$A$39:$A$782,$A50,СВЦЭМ!$B$39:$B$782,R$47)+'СЕТ СН'!$G$12+СВЦЭМ!$D$10+'СЕТ СН'!$G$6-'СЕТ СН'!$G$22</f>
        <v>1432.8277270900001</v>
      </c>
      <c r="S50" s="36">
        <f>SUMIFS(СВЦЭМ!$C$39:$C$782,СВЦЭМ!$A$39:$A$782,$A50,СВЦЭМ!$B$39:$B$782,S$47)+'СЕТ СН'!$G$12+СВЦЭМ!$D$10+'СЕТ СН'!$G$6-'СЕТ СН'!$G$22</f>
        <v>1407.83024424</v>
      </c>
      <c r="T50" s="36">
        <f>SUMIFS(СВЦЭМ!$C$39:$C$782,СВЦЭМ!$A$39:$A$782,$A50,СВЦЭМ!$B$39:$B$782,T$47)+'СЕТ СН'!$G$12+СВЦЭМ!$D$10+'СЕТ СН'!$G$6-'СЕТ СН'!$G$22</f>
        <v>1400.87677521</v>
      </c>
      <c r="U50" s="36">
        <f>SUMIFS(СВЦЭМ!$C$39:$C$782,СВЦЭМ!$A$39:$A$782,$A50,СВЦЭМ!$B$39:$B$782,U$47)+'СЕТ СН'!$G$12+СВЦЭМ!$D$10+'СЕТ СН'!$G$6-'СЕТ СН'!$G$22</f>
        <v>1409.5090032800001</v>
      </c>
      <c r="V50" s="36">
        <f>SUMIFS(СВЦЭМ!$C$39:$C$782,СВЦЭМ!$A$39:$A$782,$A50,СВЦЭМ!$B$39:$B$782,V$47)+'СЕТ СН'!$G$12+СВЦЭМ!$D$10+'СЕТ СН'!$G$6-'СЕТ СН'!$G$22</f>
        <v>1413.68313758</v>
      </c>
      <c r="W50" s="36">
        <f>SUMIFS(СВЦЭМ!$C$39:$C$782,СВЦЭМ!$A$39:$A$782,$A50,СВЦЭМ!$B$39:$B$782,W$47)+'СЕТ СН'!$G$12+СВЦЭМ!$D$10+'СЕТ СН'!$G$6-'СЕТ СН'!$G$22</f>
        <v>1433.5749324000001</v>
      </c>
      <c r="X50" s="36">
        <f>SUMIFS(СВЦЭМ!$C$39:$C$782,СВЦЭМ!$A$39:$A$782,$A50,СВЦЭМ!$B$39:$B$782,X$47)+'СЕТ СН'!$G$12+СВЦЭМ!$D$10+'СЕТ СН'!$G$6-'СЕТ СН'!$G$22</f>
        <v>1451.6612400900001</v>
      </c>
      <c r="Y50" s="36">
        <f>SUMIFS(СВЦЭМ!$C$39:$C$782,СВЦЭМ!$A$39:$A$782,$A50,СВЦЭМ!$B$39:$B$782,Y$47)+'СЕТ СН'!$G$12+СВЦЭМ!$D$10+'СЕТ СН'!$G$6-'СЕТ СН'!$G$22</f>
        <v>1455.9886555800001</v>
      </c>
    </row>
    <row r="51" spans="1:25" ht="15.75" x14ac:dyDescent="0.2">
      <c r="A51" s="35">
        <f t="shared" si="1"/>
        <v>44565</v>
      </c>
      <c r="B51" s="36">
        <f>SUMIFS(СВЦЭМ!$C$39:$C$782,СВЦЭМ!$A$39:$A$782,$A51,СВЦЭМ!$B$39:$B$782,B$47)+'СЕТ СН'!$G$12+СВЦЭМ!$D$10+'СЕТ СН'!$G$6-'СЕТ СН'!$G$22</f>
        <v>1343.6115933000001</v>
      </c>
      <c r="C51" s="36">
        <f>SUMIFS(СВЦЭМ!$C$39:$C$782,СВЦЭМ!$A$39:$A$782,$A51,СВЦЭМ!$B$39:$B$782,C$47)+'СЕТ СН'!$G$12+СВЦЭМ!$D$10+'СЕТ СН'!$G$6-'СЕТ СН'!$G$22</f>
        <v>1370.11301794</v>
      </c>
      <c r="D51" s="36">
        <f>SUMIFS(СВЦЭМ!$C$39:$C$782,СВЦЭМ!$A$39:$A$782,$A51,СВЦЭМ!$B$39:$B$782,D$47)+'СЕТ СН'!$G$12+СВЦЭМ!$D$10+'СЕТ СН'!$G$6-'СЕТ СН'!$G$22</f>
        <v>1420.1800694000001</v>
      </c>
      <c r="E51" s="36">
        <f>SUMIFS(СВЦЭМ!$C$39:$C$782,СВЦЭМ!$A$39:$A$782,$A51,СВЦЭМ!$B$39:$B$782,E$47)+'СЕТ СН'!$G$12+СВЦЭМ!$D$10+'СЕТ СН'!$G$6-'СЕТ СН'!$G$22</f>
        <v>1435.98890871</v>
      </c>
      <c r="F51" s="36">
        <f>SUMIFS(СВЦЭМ!$C$39:$C$782,СВЦЭМ!$A$39:$A$782,$A51,СВЦЭМ!$B$39:$B$782,F$47)+'СЕТ СН'!$G$12+СВЦЭМ!$D$10+'СЕТ СН'!$G$6-'СЕТ СН'!$G$22</f>
        <v>1433.9607914600001</v>
      </c>
      <c r="G51" s="36">
        <f>SUMIFS(СВЦЭМ!$C$39:$C$782,СВЦЭМ!$A$39:$A$782,$A51,СВЦЭМ!$B$39:$B$782,G$47)+'СЕТ СН'!$G$12+СВЦЭМ!$D$10+'СЕТ СН'!$G$6-'СЕТ СН'!$G$22</f>
        <v>1434.07820064</v>
      </c>
      <c r="H51" s="36">
        <f>SUMIFS(СВЦЭМ!$C$39:$C$782,СВЦЭМ!$A$39:$A$782,$A51,СВЦЭМ!$B$39:$B$782,H$47)+'СЕТ СН'!$G$12+СВЦЭМ!$D$10+'СЕТ СН'!$G$6-'СЕТ СН'!$G$22</f>
        <v>1409.1265778899999</v>
      </c>
      <c r="I51" s="36">
        <f>SUMIFS(СВЦЭМ!$C$39:$C$782,СВЦЭМ!$A$39:$A$782,$A51,СВЦЭМ!$B$39:$B$782,I$47)+'СЕТ СН'!$G$12+СВЦЭМ!$D$10+'СЕТ СН'!$G$6-'СЕТ СН'!$G$22</f>
        <v>1427.7705813299999</v>
      </c>
      <c r="J51" s="36">
        <f>SUMIFS(СВЦЭМ!$C$39:$C$782,СВЦЭМ!$A$39:$A$782,$A51,СВЦЭМ!$B$39:$B$782,J$47)+'СЕТ СН'!$G$12+СВЦЭМ!$D$10+'СЕТ СН'!$G$6-'СЕТ СН'!$G$22</f>
        <v>1417.6666233799999</v>
      </c>
      <c r="K51" s="36">
        <f>SUMIFS(СВЦЭМ!$C$39:$C$782,СВЦЭМ!$A$39:$A$782,$A51,СВЦЭМ!$B$39:$B$782,K$47)+'СЕТ СН'!$G$12+СВЦЭМ!$D$10+'СЕТ СН'!$G$6-'СЕТ СН'!$G$22</f>
        <v>1392.4930384700001</v>
      </c>
      <c r="L51" s="36">
        <f>SUMIFS(СВЦЭМ!$C$39:$C$782,СВЦЭМ!$A$39:$A$782,$A51,СВЦЭМ!$B$39:$B$782,L$47)+'СЕТ СН'!$G$12+СВЦЭМ!$D$10+'СЕТ СН'!$G$6-'СЕТ СН'!$G$22</f>
        <v>1404.5198517900001</v>
      </c>
      <c r="M51" s="36">
        <f>SUMIFS(СВЦЭМ!$C$39:$C$782,СВЦЭМ!$A$39:$A$782,$A51,СВЦЭМ!$B$39:$B$782,M$47)+'СЕТ СН'!$G$12+СВЦЭМ!$D$10+'СЕТ СН'!$G$6-'СЕТ СН'!$G$22</f>
        <v>1406.3697551099999</v>
      </c>
      <c r="N51" s="36">
        <f>SUMIFS(СВЦЭМ!$C$39:$C$782,СВЦЭМ!$A$39:$A$782,$A51,СВЦЭМ!$B$39:$B$782,N$47)+'СЕТ СН'!$G$12+СВЦЭМ!$D$10+'СЕТ СН'!$G$6-'СЕТ СН'!$G$22</f>
        <v>1415.12354235</v>
      </c>
      <c r="O51" s="36">
        <f>SUMIFS(СВЦЭМ!$C$39:$C$782,СВЦЭМ!$A$39:$A$782,$A51,СВЦЭМ!$B$39:$B$782,O$47)+'СЕТ СН'!$G$12+СВЦЭМ!$D$10+'СЕТ СН'!$G$6-'СЕТ СН'!$G$22</f>
        <v>1429.87327149</v>
      </c>
      <c r="P51" s="36">
        <f>SUMIFS(СВЦЭМ!$C$39:$C$782,СВЦЭМ!$A$39:$A$782,$A51,СВЦЭМ!$B$39:$B$782,P$47)+'СЕТ СН'!$G$12+СВЦЭМ!$D$10+'СЕТ СН'!$G$6-'СЕТ СН'!$G$22</f>
        <v>1434.3897077300001</v>
      </c>
      <c r="Q51" s="36">
        <f>SUMIFS(СВЦЭМ!$C$39:$C$782,СВЦЭМ!$A$39:$A$782,$A51,СВЦЭМ!$B$39:$B$782,Q$47)+'СЕТ СН'!$G$12+СВЦЭМ!$D$10+'СЕТ СН'!$G$6-'СЕТ СН'!$G$22</f>
        <v>1420.56420273</v>
      </c>
      <c r="R51" s="36">
        <f>SUMIFS(СВЦЭМ!$C$39:$C$782,СВЦЭМ!$A$39:$A$782,$A51,СВЦЭМ!$B$39:$B$782,R$47)+'СЕТ СН'!$G$12+СВЦЭМ!$D$10+'СЕТ СН'!$G$6-'СЕТ СН'!$G$22</f>
        <v>1384.6133249100001</v>
      </c>
      <c r="S51" s="36">
        <f>SUMIFS(СВЦЭМ!$C$39:$C$782,СВЦЭМ!$A$39:$A$782,$A51,СВЦЭМ!$B$39:$B$782,S$47)+'СЕТ СН'!$G$12+СВЦЭМ!$D$10+'СЕТ СН'!$G$6-'СЕТ СН'!$G$22</f>
        <v>1393.5856175700001</v>
      </c>
      <c r="T51" s="36">
        <f>SUMIFS(СВЦЭМ!$C$39:$C$782,СВЦЭМ!$A$39:$A$782,$A51,СВЦЭМ!$B$39:$B$782,T$47)+'СЕТ СН'!$G$12+СВЦЭМ!$D$10+'СЕТ СН'!$G$6-'СЕТ СН'!$G$22</f>
        <v>1389.5100657099999</v>
      </c>
      <c r="U51" s="36">
        <f>SUMIFS(СВЦЭМ!$C$39:$C$782,СВЦЭМ!$A$39:$A$782,$A51,СВЦЭМ!$B$39:$B$782,U$47)+'СЕТ СН'!$G$12+СВЦЭМ!$D$10+'СЕТ СН'!$G$6-'СЕТ СН'!$G$22</f>
        <v>1385.99903832</v>
      </c>
      <c r="V51" s="36">
        <f>SUMIFS(СВЦЭМ!$C$39:$C$782,СВЦЭМ!$A$39:$A$782,$A51,СВЦЭМ!$B$39:$B$782,V$47)+'СЕТ СН'!$G$12+СВЦЭМ!$D$10+'СЕТ СН'!$G$6-'СЕТ СН'!$G$22</f>
        <v>1376.26077508</v>
      </c>
      <c r="W51" s="36">
        <f>SUMIFS(СВЦЭМ!$C$39:$C$782,СВЦЭМ!$A$39:$A$782,$A51,СВЦЭМ!$B$39:$B$782,W$47)+'СЕТ СН'!$G$12+СВЦЭМ!$D$10+'СЕТ СН'!$G$6-'СЕТ СН'!$G$22</f>
        <v>1389.8005659200001</v>
      </c>
      <c r="X51" s="36">
        <f>SUMIFS(СВЦЭМ!$C$39:$C$782,СВЦЭМ!$A$39:$A$782,$A51,СВЦЭМ!$B$39:$B$782,X$47)+'СЕТ СН'!$G$12+СВЦЭМ!$D$10+'СЕТ СН'!$G$6-'СЕТ СН'!$G$22</f>
        <v>1400.7194747799999</v>
      </c>
      <c r="Y51" s="36">
        <f>SUMIFS(СВЦЭМ!$C$39:$C$782,СВЦЭМ!$A$39:$A$782,$A51,СВЦЭМ!$B$39:$B$782,Y$47)+'СЕТ СН'!$G$12+СВЦЭМ!$D$10+'СЕТ СН'!$G$6-'СЕТ СН'!$G$22</f>
        <v>1426.97136372</v>
      </c>
    </row>
    <row r="52" spans="1:25" ht="15.75" x14ac:dyDescent="0.2">
      <c r="A52" s="35">
        <f t="shared" si="1"/>
        <v>44566</v>
      </c>
      <c r="B52" s="36">
        <f>SUMIFS(СВЦЭМ!$C$39:$C$782,СВЦЭМ!$A$39:$A$782,$A52,СВЦЭМ!$B$39:$B$782,B$47)+'СЕТ СН'!$G$12+СВЦЭМ!$D$10+'СЕТ СН'!$G$6-'СЕТ СН'!$G$22</f>
        <v>1343.6941766800001</v>
      </c>
      <c r="C52" s="36">
        <f>SUMIFS(СВЦЭМ!$C$39:$C$782,СВЦЭМ!$A$39:$A$782,$A52,СВЦЭМ!$B$39:$B$782,C$47)+'СЕТ СН'!$G$12+СВЦЭМ!$D$10+'СЕТ СН'!$G$6-'СЕТ СН'!$G$22</f>
        <v>1360.72667123</v>
      </c>
      <c r="D52" s="36">
        <f>SUMIFS(СВЦЭМ!$C$39:$C$782,СВЦЭМ!$A$39:$A$782,$A52,СВЦЭМ!$B$39:$B$782,D$47)+'СЕТ СН'!$G$12+СВЦЭМ!$D$10+'СЕТ СН'!$G$6-'СЕТ СН'!$G$22</f>
        <v>1386.39668394</v>
      </c>
      <c r="E52" s="36">
        <f>SUMIFS(СВЦЭМ!$C$39:$C$782,СВЦЭМ!$A$39:$A$782,$A52,СВЦЭМ!$B$39:$B$782,E$47)+'СЕТ СН'!$G$12+СВЦЭМ!$D$10+'СЕТ СН'!$G$6-'СЕТ СН'!$G$22</f>
        <v>1399.7807533099999</v>
      </c>
      <c r="F52" s="36">
        <f>SUMIFS(СВЦЭМ!$C$39:$C$782,СВЦЭМ!$A$39:$A$782,$A52,СВЦЭМ!$B$39:$B$782,F$47)+'СЕТ СН'!$G$12+СВЦЭМ!$D$10+'СЕТ СН'!$G$6-'СЕТ СН'!$G$22</f>
        <v>1391.7722730200001</v>
      </c>
      <c r="G52" s="36">
        <f>SUMIFS(СВЦЭМ!$C$39:$C$782,СВЦЭМ!$A$39:$A$782,$A52,СВЦЭМ!$B$39:$B$782,G$47)+'СЕТ СН'!$G$12+СВЦЭМ!$D$10+'СЕТ СН'!$G$6-'СЕТ СН'!$G$22</f>
        <v>1376.26845708</v>
      </c>
      <c r="H52" s="36">
        <f>SUMIFS(СВЦЭМ!$C$39:$C$782,СВЦЭМ!$A$39:$A$782,$A52,СВЦЭМ!$B$39:$B$782,H$47)+'СЕТ СН'!$G$12+СВЦЭМ!$D$10+'СЕТ СН'!$G$6-'СЕТ СН'!$G$22</f>
        <v>1349.8096908099999</v>
      </c>
      <c r="I52" s="36">
        <f>SUMIFS(СВЦЭМ!$C$39:$C$782,СВЦЭМ!$A$39:$A$782,$A52,СВЦЭМ!$B$39:$B$782,I$47)+'СЕТ СН'!$G$12+СВЦЭМ!$D$10+'СЕТ СН'!$G$6-'СЕТ СН'!$G$22</f>
        <v>1342.8414057699999</v>
      </c>
      <c r="J52" s="36">
        <f>SUMIFS(СВЦЭМ!$C$39:$C$782,СВЦЭМ!$A$39:$A$782,$A52,СВЦЭМ!$B$39:$B$782,J$47)+'СЕТ СН'!$G$12+СВЦЭМ!$D$10+'СЕТ СН'!$G$6-'СЕТ СН'!$G$22</f>
        <v>1346.8672406200001</v>
      </c>
      <c r="K52" s="36">
        <f>SUMIFS(СВЦЭМ!$C$39:$C$782,СВЦЭМ!$A$39:$A$782,$A52,СВЦЭМ!$B$39:$B$782,K$47)+'СЕТ СН'!$G$12+СВЦЭМ!$D$10+'СЕТ СН'!$G$6-'СЕТ СН'!$G$22</f>
        <v>1338.4881046099999</v>
      </c>
      <c r="L52" s="36">
        <f>SUMIFS(СВЦЭМ!$C$39:$C$782,СВЦЭМ!$A$39:$A$782,$A52,СВЦЭМ!$B$39:$B$782,L$47)+'СЕТ СН'!$G$12+СВЦЭМ!$D$10+'СЕТ СН'!$G$6-'СЕТ СН'!$G$22</f>
        <v>1341.81291605</v>
      </c>
      <c r="M52" s="36">
        <f>SUMIFS(СВЦЭМ!$C$39:$C$782,СВЦЭМ!$A$39:$A$782,$A52,СВЦЭМ!$B$39:$B$782,M$47)+'СЕТ СН'!$G$12+СВЦЭМ!$D$10+'СЕТ СН'!$G$6-'СЕТ СН'!$G$22</f>
        <v>1332.1278786800001</v>
      </c>
      <c r="N52" s="36">
        <f>SUMIFS(СВЦЭМ!$C$39:$C$782,СВЦЭМ!$A$39:$A$782,$A52,СВЦЭМ!$B$39:$B$782,N$47)+'СЕТ СН'!$G$12+СВЦЭМ!$D$10+'СЕТ СН'!$G$6-'СЕТ СН'!$G$22</f>
        <v>1353.7890868500001</v>
      </c>
      <c r="O52" s="36">
        <f>SUMIFS(СВЦЭМ!$C$39:$C$782,СВЦЭМ!$A$39:$A$782,$A52,СВЦЭМ!$B$39:$B$782,O$47)+'СЕТ СН'!$G$12+СВЦЭМ!$D$10+'СЕТ СН'!$G$6-'СЕТ СН'!$G$22</f>
        <v>1385.0593853099999</v>
      </c>
      <c r="P52" s="36">
        <f>SUMIFS(СВЦЭМ!$C$39:$C$782,СВЦЭМ!$A$39:$A$782,$A52,СВЦЭМ!$B$39:$B$782,P$47)+'СЕТ СН'!$G$12+СВЦЭМ!$D$10+'СЕТ СН'!$G$6-'СЕТ СН'!$G$22</f>
        <v>1382.6014725699999</v>
      </c>
      <c r="Q52" s="36">
        <f>SUMIFS(СВЦЭМ!$C$39:$C$782,СВЦЭМ!$A$39:$A$782,$A52,СВЦЭМ!$B$39:$B$782,Q$47)+'СЕТ СН'!$G$12+СВЦЭМ!$D$10+'СЕТ СН'!$G$6-'СЕТ СН'!$G$22</f>
        <v>1376.8597651600001</v>
      </c>
      <c r="R52" s="36">
        <f>SUMIFS(СВЦЭМ!$C$39:$C$782,СВЦЭМ!$A$39:$A$782,$A52,СВЦЭМ!$B$39:$B$782,R$47)+'СЕТ СН'!$G$12+СВЦЭМ!$D$10+'СЕТ СН'!$G$6-'СЕТ СН'!$G$22</f>
        <v>1324.9867536100001</v>
      </c>
      <c r="S52" s="36">
        <f>SUMIFS(СВЦЭМ!$C$39:$C$782,СВЦЭМ!$A$39:$A$782,$A52,СВЦЭМ!$B$39:$B$782,S$47)+'СЕТ СН'!$G$12+СВЦЭМ!$D$10+'СЕТ СН'!$G$6-'СЕТ СН'!$G$22</f>
        <v>1319.07023043</v>
      </c>
      <c r="T52" s="36">
        <f>SUMIFS(СВЦЭМ!$C$39:$C$782,СВЦЭМ!$A$39:$A$782,$A52,СВЦЭМ!$B$39:$B$782,T$47)+'СЕТ СН'!$G$12+СВЦЭМ!$D$10+'СЕТ СН'!$G$6-'СЕТ СН'!$G$22</f>
        <v>1319.31431028</v>
      </c>
      <c r="U52" s="36">
        <f>SUMIFS(СВЦЭМ!$C$39:$C$782,СВЦЭМ!$A$39:$A$782,$A52,СВЦЭМ!$B$39:$B$782,U$47)+'СЕТ СН'!$G$12+СВЦЭМ!$D$10+'СЕТ СН'!$G$6-'СЕТ СН'!$G$22</f>
        <v>1316.34165424</v>
      </c>
      <c r="V52" s="36">
        <f>SUMIFS(СВЦЭМ!$C$39:$C$782,СВЦЭМ!$A$39:$A$782,$A52,СВЦЭМ!$B$39:$B$782,V$47)+'СЕТ СН'!$G$12+СВЦЭМ!$D$10+'СЕТ СН'!$G$6-'СЕТ СН'!$G$22</f>
        <v>1311.0731258000001</v>
      </c>
      <c r="W52" s="36">
        <f>SUMIFS(СВЦЭМ!$C$39:$C$782,СВЦЭМ!$A$39:$A$782,$A52,СВЦЭМ!$B$39:$B$782,W$47)+'СЕТ СН'!$G$12+СВЦЭМ!$D$10+'СЕТ СН'!$G$6-'СЕТ СН'!$G$22</f>
        <v>1350.4701361699999</v>
      </c>
      <c r="X52" s="36">
        <f>SUMIFS(СВЦЭМ!$C$39:$C$782,СВЦЭМ!$A$39:$A$782,$A52,СВЦЭМ!$B$39:$B$782,X$47)+'СЕТ СН'!$G$12+СВЦЭМ!$D$10+'СЕТ СН'!$G$6-'СЕТ СН'!$G$22</f>
        <v>1369.2724155799999</v>
      </c>
      <c r="Y52" s="36">
        <f>SUMIFS(СВЦЭМ!$C$39:$C$782,СВЦЭМ!$A$39:$A$782,$A52,СВЦЭМ!$B$39:$B$782,Y$47)+'СЕТ СН'!$G$12+СВЦЭМ!$D$10+'СЕТ СН'!$G$6-'СЕТ СН'!$G$22</f>
        <v>1388.6327606699999</v>
      </c>
    </row>
    <row r="53" spans="1:25" ht="15.75" x14ac:dyDescent="0.2">
      <c r="A53" s="35">
        <f t="shared" si="1"/>
        <v>44567</v>
      </c>
      <c r="B53" s="36">
        <f>SUMIFS(СВЦЭМ!$C$39:$C$782,СВЦЭМ!$A$39:$A$782,$A53,СВЦЭМ!$B$39:$B$782,B$47)+'СЕТ СН'!$G$12+СВЦЭМ!$D$10+'СЕТ СН'!$G$6-'СЕТ СН'!$G$22</f>
        <v>1363.65763315</v>
      </c>
      <c r="C53" s="36">
        <f>SUMIFS(СВЦЭМ!$C$39:$C$782,СВЦЭМ!$A$39:$A$782,$A53,СВЦЭМ!$B$39:$B$782,C$47)+'СЕТ СН'!$G$12+СВЦЭМ!$D$10+'СЕТ СН'!$G$6-'СЕТ СН'!$G$22</f>
        <v>1392.3489561900001</v>
      </c>
      <c r="D53" s="36">
        <f>SUMIFS(СВЦЭМ!$C$39:$C$782,СВЦЭМ!$A$39:$A$782,$A53,СВЦЭМ!$B$39:$B$782,D$47)+'СЕТ СН'!$G$12+СВЦЭМ!$D$10+'СЕТ СН'!$G$6-'СЕТ СН'!$G$22</f>
        <v>1402.03446134</v>
      </c>
      <c r="E53" s="36">
        <f>SUMIFS(СВЦЭМ!$C$39:$C$782,СВЦЭМ!$A$39:$A$782,$A53,СВЦЭМ!$B$39:$B$782,E$47)+'СЕТ СН'!$G$12+СВЦЭМ!$D$10+'СЕТ СН'!$G$6-'СЕТ СН'!$G$22</f>
        <v>1416.9862992400001</v>
      </c>
      <c r="F53" s="36">
        <f>SUMIFS(СВЦЭМ!$C$39:$C$782,СВЦЭМ!$A$39:$A$782,$A53,СВЦЭМ!$B$39:$B$782,F$47)+'СЕТ СН'!$G$12+СВЦЭМ!$D$10+'СЕТ СН'!$G$6-'СЕТ СН'!$G$22</f>
        <v>1416.40140103</v>
      </c>
      <c r="G53" s="36">
        <f>SUMIFS(СВЦЭМ!$C$39:$C$782,СВЦЭМ!$A$39:$A$782,$A53,СВЦЭМ!$B$39:$B$782,G$47)+'СЕТ СН'!$G$12+СВЦЭМ!$D$10+'СЕТ СН'!$G$6-'СЕТ СН'!$G$22</f>
        <v>1398.1414213400001</v>
      </c>
      <c r="H53" s="36">
        <f>SUMIFS(СВЦЭМ!$C$39:$C$782,СВЦЭМ!$A$39:$A$782,$A53,СВЦЭМ!$B$39:$B$782,H$47)+'СЕТ СН'!$G$12+СВЦЭМ!$D$10+'СЕТ СН'!$G$6-'СЕТ СН'!$G$22</f>
        <v>1367.1143943300001</v>
      </c>
      <c r="I53" s="36">
        <f>SUMIFS(СВЦЭМ!$C$39:$C$782,СВЦЭМ!$A$39:$A$782,$A53,СВЦЭМ!$B$39:$B$782,I$47)+'СЕТ СН'!$G$12+СВЦЭМ!$D$10+'СЕТ СН'!$G$6-'СЕТ СН'!$G$22</f>
        <v>1348.03978446</v>
      </c>
      <c r="J53" s="36">
        <f>SUMIFS(СВЦЭМ!$C$39:$C$782,СВЦЭМ!$A$39:$A$782,$A53,СВЦЭМ!$B$39:$B$782,J$47)+'СЕТ СН'!$G$12+СВЦЭМ!$D$10+'СЕТ СН'!$G$6-'СЕТ СН'!$G$22</f>
        <v>1327.4827593499999</v>
      </c>
      <c r="K53" s="36">
        <f>SUMIFS(СВЦЭМ!$C$39:$C$782,СВЦЭМ!$A$39:$A$782,$A53,СВЦЭМ!$B$39:$B$782,K$47)+'СЕТ СН'!$G$12+СВЦЭМ!$D$10+'СЕТ СН'!$G$6-'СЕТ СН'!$G$22</f>
        <v>1330.0106216199999</v>
      </c>
      <c r="L53" s="36">
        <f>SUMIFS(СВЦЭМ!$C$39:$C$782,СВЦЭМ!$A$39:$A$782,$A53,СВЦЭМ!$B$39:$B$782,L$47)+'СЕТ СН'!$G$12+СВЦЭМ!$D$10+'СЕТ СН'!$G$6-'СЕТ СН'!$G$22</f>
        <v>1352.55125198</v>
      </c>
      <c r="M53" s="36">
        <f>SUMIFS(СВЦЭМ!$C$39:$C$782,СВЦЭМ!$A$39:$A$782,$A53,СВЦЭМ!$B$39:$B$782,M$47)+'СЕТ СН'!$G$12+СВЦЭМ!$D$10+'СЕТ СН'!$G$6-'СЕТ СН'!$G$22</f>
        <v>1351.3510369600001</v>
      </c>
      <c r="N53" s="36">
        <f>SUMIFS(СВЦЭМ!$C$39:$C$782,СВЦЭМ!$A$39:$A$782,$A53,СВЦЭМ!$B$39:$B$782,N$47)+'СЕТ СН'!$G$12+СВЦЭМ!$D$10+'СЕТ СН'!$G$6-'СЕТ СН'!$G$22</f>
        <v>1382.08344081</v>
      </c>
      <c r="O53" s="36">
        <f>SUMIFS(СВЦЭМ!$C$39:$C$782,СВЦЭМ!$A$39:$A$782,$A53,СВЦЭМ!$B$39:$B$782,O$47)+'СЕТ СН'!$G$12+СВЦЭМ!$D$10+'СЕТ СН'!$G$6-'СЕТ СН'!$G$22</f>
        <v>1422.0414326</v>
      </c>
      <c r="P53" s="36">
        <f>SUMIFS(СВЦЭМ!$C$39:$C$782,СВЦЭМ!$A$39:$A$782,$A53,СВЦЭМ!$B$39:$B$782,P$47)+'СЕТ СН'!$G$12+СВЦЭМ!$D$10+'СЕТ СН'!$G$6-'СЕТ СН'!$G$22</f>
        <v>1431.78795292</v>
      </c>
      <c r="Q53" s="36">
        <f>SUMIFS(СВЦЭМ!$C$39:$C$782,СВЦЭМ!$A$39:$A$782,$A53,СВЦЭМ!$B$39:$B$782,Q$47)+'СЕТ СН'!$G$12+СВЦЭМ!$D$10+'СЕТ СН'!$G$6-'СЕТ СН'!$G$22</f>
        <v>1421.3774498600001</v>
      </c>
      <c r="R53" s="36">
        <f>SUMIFS(СВЦЭМ!$C$39:$C$782,СВЦЭМ!$A$39:$A$782,$A53,СВЦЭМ!$B$39:$B$782,R$47)+'СЕТ СН'!$G$12+СВЦЭМ!$D$10+'СЕТ СН'!$G$6-'СЕТ СН'!$G$22</f>
        <v>1373.14624918</v>
      </c>
      <c r="S53" s="36">
        <f>SUMIFS(СВЦЭМ!$C$39:$C$782,СВЦЭМ!$A$39:$A$782,$A53,СВЦЭМ!$B$39:$B$782,S$47)+'СЕТ СН'!$G$12+СВЦЭМ!$D$10+'СЕТ СН'!$G$6-'СЕТ СН'!$G$22</f>
        <v>1349.67644767</v>
      </c>
      <c r="T53" s="36">
        <f>SUMIFS(СВЦЭМ!$C$39:$C$782,СВЦЭМ!$A$39:$A$782,$A53,СВЦЭМ!$B$39:$B$782,T$47)+'СЕТ СН'!$G$12+СВЦЭМ!$D$10+'СЕТ СН'!$G$6-'СЕТ СН'!$G$22</f>
        <v>1343.79394862</v>
      </c>
      <c r="U53" s="36">
        <f>SUMIFS(СВЦЭМ!$C$39:$C$782,СВЦЭМ!$A$39:$A$782,$A53,СВЦЭМ!$B$39:$B$782,U$47)+'СЕТ СН'!$G$12+СВЦЭМ!$D$10+'СЕТ СН'!$G$6-'СЕТ СН'!$G$22</f>
        <v>1350.1265841899999</v>
      </c>
      <c r="V53" s="36">
        <f>SUMIFS(СВЦЭМ!$C$39:$C$782,СВЦЭМ!$A$39:$A$782,$A53,СВЦЭМ!$B$39:$B$782,V$47)+'СЕТ СН'!$G$12+СВЦЭМ!$D$10+'СЕТ СН'!$G$6-'СЕТ СН'!$G$22</f>
        <v>1356.0941482600001</v>
      </c>
      <c r="W53" s="36">
        <f>SUMIFS(СВЦЭМ!$C$39:$C$782,СВЦЭМ!$A$39:$A$782,$A53,СВЦЭМ!$B$39:$B$782,W$47)+'СЕТ СН'!$G$12+СВЦЭМ!$D$10+'СЕТ СН'!$G$6-'СЕТ СН'!$G$22</f>
        <v>1368.77375985</v>
      </c>
      <c r="X53" s="36">
        <f>SUMIFS(СВЦЭМ!$C$39:$C$782,СВЦЭМ!$A$39:$A$782,$A53,СВЦЭМ!$B$39:$B$782,X$47)+'СЕТ СН'!$G$12+СВЦЭМ!$D$10+'СЕТ СН'!$G$6-'СЕТ СН'!$G$22</f>
        <v>1389.2336147799999</v>
      </c>
      <c r="Y53" s="36">
        <f>SUMIFS(СВЦЭМ!$C$39:$C$782,СВЦЭМ!$A$39:$A$782,$A53,СВЦЭМ!$B$39:$B$782,Y$47)+'СЕТ СН'!$G$12+СВЦЭМ!$D$10+'СЕТ СН'!$G$6-'СЕТ СН'!$G$22</f>
        <v>1424.24916831</v>
      </c>
    </row>
    <row r="54" spans="1:25" ht="15.75" x14ac:dyDescent="0.2">
      <c r="A54" s="35">
        <f t="shared" si="1"/>
        <v>44568</v>
      </c>
      <c r="B54" s="36">
        <f>SUMIFS(СВЦЭМ!$C$39:$C$782,СВЦЭМ!$A$39:$A$782,$A54,СВЦЭМ!$B$39:$B$782,B$47)+'СЕТ СН'!$G$12+СВЦЭМ!$D$10+'СЕТ СН'!$G$6-'СЕТ СН'!$G$22</f>
        <v>1460.07624287</v>
      </c>
      <c r="C54" s="36">
        <f>SUMIFS(СВЦЭМ!$C$39:$C$782,СВЦЭМ!$A$39:$A$782,$A54,СВЦЭМ!$B$39:$B$782,C$47)+'СЕТ СН'!$G$12+СВЦЭМ!$D$10+'СЕТ СН'!$G$6-'СЕТ СН'!$G$22</f>
        <v>1434.5520239499999</v>
      </c>
      <c r="D54" s="36">
        <f>SUMIFS(СВЦЭМ!$C$39:$C$782,СВЦЭМ!$A$39:$A$782,$A54,СВЦЭМ!$B$39:$B$782,D$47)+'СЕТ СН'!$G$12+СВЦЭМ!$D$10+'СЕТ СН'!$G$6-'СЕТ СН'!$G$22</f>
        <v>1461.5481733399999</v>
      </c>
      <c r="E54" s="36">
        <f>SUMIFS(СВЦЭМ!$C$39:$C$782,СВЦЭМ!$A$39:$A$782,$A54,СВЦЭМ!$B$39:$B$782,E$47)+'СЕТ СН'!$G$12+СВЦЭМ!$D$10+'СЕТ СН'!$G$6-'СЕТ СН'!$G$22</f>
        <v>1457.1823544700001</v>
      </c>
      <c r="F54" s="36">
        <f>SUMIFS(СВЦЭМ!$C$39:$C$782,СВЦЭМ!$A$39:$A$782,$A54,СВЦЭМ!$B$39:$B$782,F$47)+'СЕТ СН'!$G$12+СВЦЭМ!$D$10+'СЕТ СН'!$G$6-'СЕТ СН'!$G$22</f>
        <v>1451.0544126100001</v>
      </c>
      <c r="G54" s="36">
        <f>SUMIFS(СВЦЭМ!$C$39:$C$782,СВЦЭМ!$A$39:$A$782,$A54,СВЦЭМ!$B$39:$B$782,G$47)+'СЕТ СН'!$G$12+СВЦЭМ!$D$10+'СЕТ СН'!$G$6-'СЕТ СН'!$G$22</f>
        <v>1448.3958779</v>
      </c>
      <c r="H54" s="36">
        <f>SUMIFS(СВЦЭМ!$C$39:$C$782,СВЦЭМ!$A$39:$A$782,$A54,СВЦЭМ!$B$39:$B$782,H$47)+'СЕТ СН'!$G$12+СВЦЭМ!$D$10+'СЕТ СН'!$G$6-'СЕТ СН'!$G$22</f>
        <v>1421.2102453100001</v>
      </c>
      <c r="I54" s="36">
        <f>SUMIFS(СВЦЭМ!$C$39:$C$782,СВЦЭМ!$A$39:$A$782,$A54,СВЦЭМ!$B$39:$B$782,I$47)+'СЕТ СН'!$G$12+СВЦЭМ!$D$10+'СЕТ СН'!$G$6-'СЕТ СН'!$G$22</f>
        <v>1407.1105434999999</v>
      </c>
      <c r="J54" s="36">
        <f>SUMIFS(СВЦЭМ!$C$39:$C$782,СВЦЭМ!$A$39:$A$782,$A54,СВЦЭМ!$B$39:$B$782,J$47)+'СЕТ СН'!$G$12+СВЦЭМ!$D$10+'СЕТ СН'!$G$6-'СЕТ СН'!$G$22</f>
        <v>1424.1895639100001</v>
      </c>
      <c r="K54" s="36">
        <f>SUMIFS(СВЦЭМ!$C$39:$C$782,СВЦЭМ!$A$39:$A$782,$A54,СВЦЭМ!$B$39:$B$782,K$47)+'СЕТ СН'!$G$12+СВЦЭМ!$D$10+'СЕТ СН'!$G$6-'СЕТ СН'!$G$22</f>
        <v>1392.65317848</v>
      </c>
      <c r="L54" s="36">
        <f>SUMIFS(СВЦЭМ!$C$39:$C$782,СВЦЭМ!$A$39:$A$782,$A54,СВЦЭМ!$B$39:$B$782,L$47)+'СЕТ СН'!$G$12+СВЦЭМ!$D$10+'СЕТ СН'!$G$6-'СЕТ СН'!$G$22</f>
        <v>1409.5125220800001</v>
      </c>
      <c r="M54" s="36">
        <f>SUMIFS(СВЦЭМ!$C$39:$C$782,СВЦЭМ!$A$39:$A$782,$A54,СВЦЭМ!$B$39:$B$782,M$47)+'СЕТ СН'!$G$12+СВЦЭМ!$D$10+'СЕТ СН'!$G$6-'СЕТ СН'!$G$22</f>
        <v>1379.24260895</v>
      </c>
      <c r="N54" s="36">
        <f>SUMIFS(СВЦЭМ!$C$39:$C$782,СВЦЭМ!$A$39:$A$782,$A54,СВЦЭМ!$B$39:$B$782,N$47)+'СЕТ СН'!$G$12+СВЦЭМ!$D$10+'СЕТ СН'!$G$6-'СЕТ СН'!$G$22</f>
        <v>1412.6639747900001</v>
      </c>
      <c r="O54" s="36">
        <f>SUMIFS(СВЦЭМ!$C$39:$C$782,СВЦЭМ!$A$39:$A$782,$A54,СВЦЭМ!$B$39:$B$782,O$47)+'СЕТ СН'!$G$12+СВЦЭМ!$D$10+'СЕТ СН'!$G$6-'СЕТ СН'!$G$22</f>
        <v>1438.3597331999999</v>
      </c>
      <c r="P54" s="36">
        <f>SUMIFS(СВЦЭМ!$C$39:$C$782,СВЦЭМ!$A$39:$A$782,$A54,СВЦЭМ!$B$39:$B$782,P$47)+'СЕТ СН'!$G$12+СВЦЭМ!$D$10+'СЕТ СН'!$G$6-'СЕТ СН'!$G$22</f>
        <v>1434.7871565299999</v>
      </c>
      <c r="Q54" s="36">
        <f>SUMIFS(СВЦЭМ!$C$39:$C$782,СВЦЭМ!$A$39:$A$782,$A54,СВЦЭМ!$B$39:$B$782,Q$47)+'СЕТ СН'!$G$12+СВЦЭМ!$D$10+'СЕТ СН'!$G$6-'СЕТ СН'!$G$22</f>
        <v>1427.6991580900001</v>
      </c>
      <c r="R54" s="36">
        <f>SUMIFS(СВЦЭМ!$C$39:$C$782,СВЦЭМ!$A$39:$A$782,$A54,СВЦЭМ!$B$39:$B$782,R$47)+'СЕТ СН'!$G$12+СВЦЭМ!$D$10+'СЕТ СН'!$G$6-'СЕТ СН'!$G$22</f>
        <v>1401.1797931399999</v>
      </c>
      <c r="S54" s="36">
        <f>SUMIFS(СВЦЭМ!$C$39:$C$782,СВЦЭМ!$A$39:$A$782,$A54,СВЦЭМ!$B$39:$B$782,S$47)+'СЕТ СН'!$G$12+СВЦЭМ!$D$10+'СЕТ СН'!$G$6-'СЕТ СН'!$G$22</f>
        <v>1367.47990987</v>
      </c>
      <c r="T54" s="36">
        <f>SUMIFS(СВЦЭМ!$C$39:$C$782,СВЦЭМ!$A$39:$A$782,$A54,СВЦЭМ!$B$39:$B$782,T$47)+'СЕТ СН'!$G$12+СВЦЭМ!$D$10+'СЕТ СН'!$G$6-'СЕТ СН'!$G$22</f>
        <v>1390.79943933</v>
      </c>
      <c r="U54" s="36">
        <f>SUMIFS(СВЦЭМ!$C$39:$C$782,СВЦЭМ!$A$39:$A$782,$A54,СВЦЭМ!$B$39:$B$782,U$47)+'СЕТ СН'!$G$12+СВЦЭМ!$D$10+'СЕТ СН'!$G$6-'СЕТ СН'!$G$22</f>
        <v>1391.5083748100001</v>
      </c>
      <c r="V54" s="36">
        <f>SUMIFS(СВЦЭМ!$C$39:$C$782,СВЦЭМ!$A$39:$A$782,$A54,СВЦЭМ!$B$39:$B$782,V$47)+'СЕТ СН'!$G$12+СВЦЭМ!$D$10+'СЕТ СН'!$G$6-'СЕТ СН'!$G$22</f>
        <v>1390.0097238999999</v>
      </c>
      <c r="W54" s="36">
        <f>SUMIFS(СВЦЭМ!$C$39:$C$782,СВЦЭМ!$A$39:$A$782,$A54,СВЦЭМ!$B$39:$B$782,W$47)+'СЕТ СН'!$G$12+СВЦЭМ!$D$10+'СЕТ СН'!$G$6-'СЕТ СН'!$G$22</f>
        <v>1394.5150023399999</v>
      </c>
      <c r="X54" s="36">
        <f>SUMIFS(СВЦЭМ!$C$39:$C$782,СВЦЭМ!$A$39:$A$782,$A54,СВЦЭМ!$B$39:$B$782,X$47)+'СЕТ СН'!$G$12+СВЦЭМ!$D$10+'СЕТ СН'!$G$6-'СЕТ СН'!$G$22</f>
        <v>1455.48441149</v>
      </c>
      <c r="Y54" s="36">
        <f>SUMIFS(СВЦЭМ!$C$39:$C$782,СВЦЭМ!$A$39:$A$782,$A54,СВЦЭМ!$B$39:$B$782,Y$47)+'СЕТ СН'!$G$12+СВЦЭМ!$D$10+'СЕТ СН'!$G$6-'СЕТ СН'!$G$22</f>
        <v>1459.9849973400001</v>
      </c>
    </row>
    <row r="55" spans="1:25" ht="15.75" x14ac:dyDescent="0.2">
      <c r="A55" s="35">
        <f t="shared" si="1"/>
        <v>44569</v>
      </c>
      <c r="B55" s="36">
        <f>SUMIFS(СВЦЭМ!$C$39:$C$782,СВЦЭМ!$A$39:$A$782,$A55,СВЦЭМ!$B$39:$B$782,B$47)+'СЕТ СН'!$G$12+СВЦЭМ!$D$10+'СЕТ СН'!$G$6-'СЕТ СН'!$G$22</f>
        <v>1454.00619155</v>
      </c>
      <c r="C55" s="36">
        <f>SUMIFS(СВЦЭМ!$C$39:$C$782,СВЦЭМ!$A$39:$A$782,$A55,СВЦЭМ!$B$39:$B$782,C$47)+'СЕТ СН'!$G$12+СВЦЭМ!$D$10+'СЕТ СН'!$G$6-'СЕТ СН'!$G$22</f>
        <v>1422.8791624400001</v>
      </c>
      <c r="D55" s="36">
        <f>SUMIFS(СВЦЭМ!$C$39:$C$782,СВЦЭМ!$A$39:$A$782,$A55,СВЦЭМ!$B$39:$B$782,D$47)+'СЕТ СН'!$G$12+СВЦЭМ!$D$10+'СЕТ СН'!$G$6-'СЕТ СН'!$G$22</f>
        <v>1455.24019903</v>
      </c>
      <c r="E55" s="36">
        <f>SUMIFS(СВЦЭМ!$C$39:$C$782,СВЦЭМ!$A$39:$A$782,$A55,СВЦЭМ!$B$39:$B$782,E$47)+'СЕТ СН'!$G$12+СВЦЭМ!$D$10+'СЕТ СН'!$G$6-'СЕТ СН'!$G$22</f>
        <v>1452.4693983899999</v>
      </c>
      <c r="F55" s="36">
        <f>SUMIFS(СВЦЭМ!$C$39:$C$782,СВЦЭМ!$A$39:$A$782,$A55,СВЦЭМ!$B$39:$B$782,F$47)+'СЕТ СН'!$G$12+СВЦЭМ!$D$10+'СЕТ СН'!$G$6-'СЕТ СН'!$G$22</f>
        <v>1444.9313458199999</v>
      </c>
      <c r="G55" s="36">
        <f>SUMIFS(СВЦЭМ!$C$39:$C$782,СВЦЭМ!$A$39:$A$782,$A55,СВЦЭМ!$B$39:$B$782,G$47)+'СЕТ СН'!$G$12+СВЦЭМ!$D$10+'СЕТ СН'!$G$6-'СЕТ СН'!$G$22</f>
        <v>1438.1640921400001</v>
      </c>
      <c r="H55" s="36">
        <f>SUMIFS(СВЦЭМ!$C$39:$C$782,СВЦЭМ!$A$39:$A$782,$A55,СВЦЭМ!$B$39:$B$782,H$47)+'СЕТ СН'!$G$12+СВЦЭМ!$D$10+'СЕТ СН'!$G$6-'СЕТ СН'!$G$22</f>
        <v>1391.0860202399999</v>
      </c>
      <c r="I55" s="36">
        <f>SUMIFS(СВЦЭМ!$C$39:$C$782,СВЦЭМ!$A$39:$A$782,$A55,СВЦЭМ!$B$39:$B$782,I$47)+'СЕТ СН'!$G$12+СВЦЭМ!$D$10+'СЕТ СН'!$G$6-'СЕТ СН'!$G$22</f>
        <v>1380.31787192</v>
      </c>
      <c r="J55" s="36">
        <f>SUMIFS(СВЦЭМ!$C$39:$C$782,СВЦЭМ!$A$39:$A$782,$A55,СВЦЭМ!$B$39:$B$782,J$47)+'СЕТ СН'!$G$12+СВЦЭМ!$D$10+'СЕТ СН'!$G$6-'СЕТ СН'!$G$22</f>
        <v>1368.10402856</v>
      </c>
      <c r="K55" s="36">
        <f>SUMIFS(СВЦЭМ!$C$39:$C$782,СВЦЭМ!$A$39:$A$782,$A55,СВЦЭМ!$B$39:$B$782,K$47)+'СЕТ СН'!$G$12+СВЦЭМ!$D$10+'СЕТ СН'!$G$6-'СЕТ СН'!$G$22</f>
        <v>1387.45602422</v>
      </c>
      <c r="L55" s="36">
        <f>SUMIFS(СВЦЭМ!$C$39:$C$782,СВЦЭМ!$A$39:$A$782,$A55,СВЦЭМ!$B$39:$B$782,L$47)+'СЕТ СН'!$G$12+СВЦЭМ!$D$10+'СЕТ СН'!$G$6-'СЕТ СН'!$G$22</f>
        <v>1392.3860777899999</v>
      </c>
      <c r="M55" s="36">
        <f>SUMIFS(СВЦЭМ!$C$39:$C$782,СВЦЭМ!$A$39:$A$782,$A55,СВЦЭМ!$B$39:$B$782,M$47)+'СЕТ СН'!$G$12+СВЦЭМ!$D$10+'СЕТ СН'!$G$6-'СЕТ СН'!$G$22</f>
        <v>1366.01372898</v>
      </c>
      <c r="N55" s="36">
        <f>SUMIFS(СВЦЭМ!$C$39:$C$782,СВЦЭМ!$A$39:$A$782,$A55,СВЦЭМ!$B$39:$B$782,N$47)+'СЕТ СН'!$G$12+СВЦЭМ!$D$10+'СЕТ СН'!$G$6-'СЕТ СН'!$G$22</f>
        <v>1381.5821079100001</v>
      </c>
      <c r="O55" s="36">
        <f>SUMIFS(СВЦЭМ!$C$39:$C$782,СВЦЭМ!$A$39:$A$782,$A55,СВЦЭМ!$B$39:$B$782,O$47)+'СЕТ СН'!$G$12+СВЦЭМ!$D$10+'СЕТ СН'!$G$6-'СЕТ СН'!$G$22</f>
        <v>1415.31164182</v>
      </c>
      <c r="P55" s="36">
        <f>SUMIFS(СВЦЭМ!$C$39:$C$782,СВЦЭМ!$A$39:$A$782,$A55,СВЦЭМ!$B$39:$B$782,P$47)+'СЕТ СН'!$G$12+СВЦЭМ!$D$10+'СЕТ СН'!$G$6-'СЕТ СН'!$G$22</f>
        <v>1417.7303733199999</v>
      </c>
      <c r="Q55" s="36">
        <f>SUMIFS(СВЦЭМ!$C$39:$C$782,СВЦЭМ!$A$39:$A$782,$A55,СВЦЭМ!$B$39:$B$782,Q$47)+'СЕТ СН'!$G$12+СВЦЭМ!$D$10+'СЕТ СН'!$G$6-'СЕТ СН'!$G$22</f>
        <v>1412.4487088400001</v>
      </c>
      <c r="R55" s="36">
        <f>SUMIFS(СВЦЭМ!$C$39:$C$782,СВЦЭМ!$A$39:$A$782,$A55,СВЦЭМ!$B$39:$B$782,R$47)+'СЕТ СН'!$G$12+СВЦЭМ!$D$10+'СЕТ СН'!$G$6-'СЕТ СН'!$G$22</f>
        <v>1378.8936183000001</v>
      </c>
      <c r="S55" s="36">
        <f>SUMIFS(СВЦЭМ!$C$39:$C$782,СВЦЭМ!$A$39:$A$782,$A55,СВЦЭМ!$B$39:$B$782,S$47)+'СЕТ СН'!$G$12+СВЦЭМ!$D$10+'СЕТ СН'!$G$6-'СЕТ СН'!$G$22</f>
        <v>1356.22028355</v>
      </c>
      <c r="T55" s="36">
        <f>SUMIFS(СВЦЭМ!$C$39:$C$782,СВЦЭМ!$A$39:$A$782,$A55,СВЦЭМ!$B$39:$B$782,T$47)+'СЕТ СН'!$G$12+СВЦЭМ!$D$10+'СЕТ СН'!$G$6-'СЕТ СН'!$G$22</f>
        <v>1404.24488088</v>
      </c>
      <c r="U55" s="36">
        <f>SUMIFS(СВЦЭМ!$C$39:$C$782,СВЦЭМ!$A$39:$A$782,$A55,СВЦЭМ!$B$39:$B$782,U$47)+'СЕТ СН'!$G$12+СВЦЭМ!$D$10+'СЕТ СН'!$G$6-'СЕТ СН'!$G$22</f>
        <v>1400.8274995300001</v>
      </c>
      <c r="V55" s="36">
        <f>SUMIFS(СВЦЭМ!$C$39:$C$782,СВЦЭМ!$A$39:$A$782,$A55,СВЦЭМ!$B$39:$B$782,V$47)+'СЕТ СН'!$G$12+СВЦЭМ!$D$10+'СЕТ СН'!$G$6-'СЕТ СН'!$G$22</f>
        <v>1401.3324312</v>
      </c>
      <c r="W55" s="36">
        <f>SUMIFS(СВЦЭМ!$C$39:$C$782,СВЦЭМ!$A$39:$A$782,$A55,СВЦЭМ!$B$39:$B$782,W$47)+'СЕТ СН'!$G$12+СВЦЭМ!$D$10+'СЕТ СН'!$G$6-'СЕТ СН'!$G$22</f>
        <v>1404.32116866</v>
      </c>
      <c r="X55" s="36">
        <f>SUMIFS(СВЦЭМ!$C$39:$C$782,СВЦЭМ!$A$39:$A$782,$A55,СВЦЭМ!$B$39:$B$782,X$47)+'СЕТ СН'!$G$12+СВЦЭМ!$D$10+'СЕТ СН'!$G$6-'СЕТ СН'!$G$22</f>
        <v>1449.4441914500001</v>
      </c>
      <c r="Y55" s="36">
        <f>SUMIFS(СВЦЭМ!$C$39:$C$782,СВЦЭМ!$A$39:$A$782,$A55,СВЦЭМ!$B$39:$B$782,Y$47)+'СЕТ СН'!$G$12+СВЦЭМ!$D$10+'СЕТ СН'!$G$6-'СЕТ СН'!$G$22</f>
        <v>1476.4146498699999</v>
      </c>
    </row>
    <row r="56" spans="1:25" ht="15.75" x14ac:dyDescent="0.2">
      <c r="A56" s="35">
        <f t="shared" si="1"/>
        <v>44570</v>
      </c>
      <c r="B56" s="36">
        <f>SUMIFS(СВЦЭМ!$C$39:$C$782,СВЦЭМ!$A$39:$A$782,$A56,СВЦЭМ!$B$39:$B$782,B$47)+'СЕТ СН'!$G$12+СВЦЭМ!$D$10+'СЕТ СН'!$G$6-'СЕТ СН'!$G$22</f>
        <v>1409.3373854500001</v>
      </c>
      <c r="C56" s="36">
        <f>SUMIFS(СВЦЭМ!$C$39:$C$782,СВЦЭМ!$A$39:$A$782,$A56,СВЦЭМ!$B$39:$B$782,C$47)+'СЕТ СН'!$G$12+СВЦЭМ!$D$10+'СЕТ СН'!$G$6-'СЕТ СН'!$G$22</f>
        <v>1426.4667805900001</v>
      </c>
      <c r="D56" s="36">
        <f>SUMIFS(СВЦЭМ!$C$39:$C$782,СВЦЭМ!$A$39:$A$782,$A56,СВЦЭМ!$B$39:$B$782,D$47)+'СЕТ СН'!$G$12+СВЦЭМ!$D$10+'СЕТ СН'!$G$6-'СЕТ СН'!$G$22</f>
        <v>1479.4255483700001</v>
      </c>
      <c r="E56" s="36">
        <f>SUMIFS(СВЦЭМ!$C$39:$C$782,СВЦЭМ!$A$39:$A$782,$A56,СВЦЭМ!$B$39:$B$782,E$47)+'СЕТ СН'!$G$12+СВЦЭМ!$D$10+'СЕТ СН'!$G$6-'СЕТ СН'!$G$22</f>
        <v>1476.9033343399999</v>
      </c>
      <c r="F56" s="36">
        <f>SUMIFS(СВЦЭМ!$C$39:$C$782,СВЦЭМ!$A$39:$A$782,$A56,СВЦЭМ!$B$39:$B$782,F$47)+'СЕТ СН'!$G$12+СВЦЭМ!$D$10+'СЕТ СН'!$G$6-'СЕТ СН'!$G$22</f>
        <v>1477.06141224</v>
      </c>
      <c r="G56" s="36">
        <f>SUMIFS(СВЦЭМ!$C$39:$C$782,СВЦЭМ!$A$39:$A$782,$A56,СВЦЭМ!$B$39:$B$782,G$47)+'СЕТ СН'!$G$12+СВЦЭМ!$D$10+'СЕТ СН'!$G$6-'СЕТ СН'!$G$22</f>
        <v>1476.46638661</v>
      </c>
      <c r="H56" s="36">
        <f>SUMIFS(СВЦЭМ!$C$39:$C$782,СВЦЭМ!$A$39:$A$782,$A56,СВЦЭМ!$B$39:$B$782,H$47)+'СЕТ СН'!$G$12+СВЦЭМ!$D$10+'СЕТ СН'!$G$6-'СЕТ СН'!$G$22</f>
        <v>1447.3355328600001</v>
      </c>
      <c r="I56" s="36">
        <f>SUMIFS(СВЦЭМ!$C$39:$C$782,СВЦЭМ!$A$39:$A$782,$A56,СВЦЭМ!$B$39:$B$782,I$47)+'СЕТ СН'!$G$12+СВЦЭМ!$D$10+'СЕТ СН'!$G$6-'СЕТ СН'!$G$22</f>
        <v>1450.75660844</v>
      </c>
      <c r="J56" s="36">
        <f>SUMIFS(СВЦЭМ!$C$39:$C$782,СВЦЭМ!$A$39:$A$782,$A56,СВЦЭМ!$B$39:$B$782,J$47)+'СЕТ СН'!$G$12+СВЦЭМ!$D$10+'СЕТ СН'!$G$6-'СЕТ СН'!$G$22</f>
        <v>1418.66201781</v>
      </c>
      <c r="K56" s="36">
        <f>SUMIFS(СВЦЭМ!$C$39:$C$782,СВЦЭМ!$A$39:$A$782,$A56,СВЦЭМ!$B$39:$B$782,K$47)+'СЕТ СН'!$G$12+СВЦЭМ!$D$10+'СЕТ СН'!$G$6-'СЕТ СН'!$G$22</f>
        <v>1397.35037057</v>
      </c>
      <c r="L56" s="36">
        <f>SUMIFS(СВЦЭМ!$C$39:$C$782,СВЦЭМ!$A$39:$A$782,$A56,СВЦЭМ!$B$39:$B$782,L$47)+'СЕТ СН'!$G$12+СВЦЭМ!$D$10+'СЕТ СН'!$G$6-'СЕТ СН'!$G$22</f>
        <v>1403.5349667600001</v>
      </c>
      <c r="M56" s="36">
        <f>SUMIFS(СВЦЭМ!$C$39:$C$782,СВЦЭМ!$A$39:$A$782,$A56,СВЦЭМ!$B$39:$B$782,M$47)+'СЕТ СН'!$G$12+СВЦЭМ!$D$10+'СЕТ СН'!$G$6-'СЕТ СН'!$G$22</f>
        <v>1410.8654105400001</v>
      </c>
      <c r="N56" s="36">
        <f>SUMIFS(СВЦЭМ!$C$39:$C$782,СВЦЭМ!$A$39:$A$782,$A56,СВЦЭМ!$B$39:$B$782,N$47)+'СЕТ СН'!$G$12+СВЦЭМ!$D$10+'СЕТ СН'!$G$6-'СЕТ СН'!$G$22</f>
        <v>1431.9516091800001</v>
      </c>
      <c r="O56" s="36">
        <f>SUMIFS(СВЦЭМ!$C$39:$C$782,СВЦЭМ!$A$39:$A$782,$A56,СВЦЭМ!$B$39:$B$782,O$47)+'СЕТ СН'!$G$12+СВЦЭМ!$D$10+'СЕТ СН'!$G$6-'СЕТ СН'!$G$22</f>
        <v>1454.3665852199999</v>
      </c>
      <c r="P56" s="36">
        <f>SUMIFS(СВЦЭМ!$C$39:$C$782,СВЦЭМ!$A$39:$A$782,$A56,СВЦЭМ!$B$39:$B$782,P$47)+'СЕТ СН'!$G$12+СВЦЭМ!$D$10+'СЕТ СН'!$G$6-'СЕТ СН'!$G$22</f>
        <v>1449.2658888000001</v>
      </c>
      <c r="Q56" s="36">
        <f>SUMIFS(СВЦЭМ!$C$39:$C$782,СВЦЭМ!$A$39:$A$782,$A56,СВЦЭМ!$B$39:$B$782,Q$47)+'СЕТ СН'!$G$12+СВЦЭМ!$D$10+'СЕТ СН'!$G$6-'СЕТ СН'!$G$22</f>
        <v>1449.6495636899999</v>
      </c>
      <c r="R56" s="36">
        <f>SUMIFS(СВЦЭМ!$C$39:$C$782,СВЦЭМ!$A$39:$A$782,$A56,СВЦЭМ!$B$39:$B$782,R$47)+'СЕТ СН'!$G$12+СВЦЭМ!$D$10+'СЕТ СН'!$G$6-'СЕТ СН'!$G$22</f>
        <v>1426.7496405300001</v>
      </c>
      <c r="S56" s="36">
        <f>SUMIFS(СВЦЭМ!$C$39:$C$782,СВЦЭМ!$A$39:$A$782,$A56,СВЦЭМ!$B$39:$B$782,S$47)+'СЕТ СН'!$G$12+СВЦЭМ!$D$10+'СЕТ СН'!$G$6-'СЕТ СН'!$G$22</f>
        <v>1393.78536863</v>
      </c>
      <c r="T56" s="36">
        <f>SUMIFS(СВЦЭМ!$C$39:$C$782,СВЦЭМ!$A$39:$A$782,$A56,СВЦЭМ!$B$39:$B$782,T$47)+'СЕТ СН'!$G$12+СВЦЭМ!$D$10+'СЕТ СН'!$G$6-'СЕТ СН'!$G$22</f>
        <v>1395.16984983</v>
      </c>
      <c r="U56" s="36">
        <f>SUMIFS(СВЦЭМ!$C$39:$C$782,СВЦЭМ!$A$39:$A$782,$A56,СВЦЭМ!$B$39:$B$782,U$47)+'СЕТ СН'!$G$12+СВЦЭМ!$D$10+'СЕТ СН'!$G$6-'СЕТ СН'!$G$22</f>
        <v>1408.88590245</v>
      </c>
      <c r="V56" s="36">
        <f>SUMIFS(СВЦЭМ!$C$39:$C$782,СВЦЭМ!$A$39:$A$782,$A56,СВЦЭМ!$B$39:$B$782,V$47)+'СЕТ СН'!$G$12+СВЦЭМ!$D$10+'СЕТ СН'!$G$6-'СЕТ СН'!$G$22</f>
        <v>1407.0797169</v>
      </c>
      <c r="W56" s="36">
        <f>SUMIFS(СВЦЭМ!$C$39:$C$782,СВЦЭМ!$A$39:$A$782,$A56,СВЦЭМ!$B$39:$B$782,W$47)+'СЕТ СН'!$G$12+СВЦЭМ!$D$10+'СЕТ СН'!$G$6-'СЕТ СН'!$G$22</f>
        <v>1416.7466721600001</v>
      </c>
      <c r="X56" s="36">
        <f>SUMIFS(СВЦЭМ!$C$39:$C$782,СВЦЭМ!$A$39:$A$782,$A56,СВЦЭМ!$B$39:$B$782,X$47)+'СЕТ СН'!$G$12+СВЦЭМ!$D$10+'СЕТ СН'!$G$6-'СЕТ СН'!$G$22</f>
        <v>1422.86734798</v>
      </c>
      <c r="Y56" s="36">
        <f>SUMIFS(СВЦЭМ!$C$39:$C$782,СВЦЭМ!$A$39:$A$782,$A56,СВЦЭМ!$B$39:$B$782,Y$47)+'СЕТ СН'!$G$12+СВЦЭМ!$D$10+'СЕТ СН'!$G$6-'СЕТ СН'!$G$22</f>
        <v>1461.14796114</v>
      </c>
    </row>
    <row r="57" spans="1:25" ht="15.75" x14ac:dyDescent="0.2">
      <c r="A57" s="35">
        <f t="shared" si="1"/>
        <v>44571</v>
      </c>
      <c r="B57" s="36">
        <f>SUMIFS(СВЦЭМ!$C$39:$C$782,СВЦЭМ!$A$39:$A$782,$A57,СВЦЭМ!$B$39:$B$782,B$47)+'СЕТ СН'!$G$12+СВЦЭМ!$D$10+'СЕТ СН'!$G$6-'СЕТ СН'!$G$22</f>
        <v>1459.81103788</v>
      </c>
      <c r="C57" s="36">
        <f>SUMIFS(СВЦЭМ!$C$39:$C$782,СВЦЭМ!$A$39:$A$782,$A57,СВЦЭМ!$B$39:$B$782,C$47)+'СЕТ СН'!$G$12+СВЦЭМ!$D$10+'СЕТ СН'!$G$6-'СЕТ СН'!$G$22</f>
        <v>1459.1417717300001</v>
      </c>
      <c r="D57" s="36">
        <f>SUMIFS(СВЦЭМ!$C$39:$C$782,СВЦЭМ!$A$39:$A$782,$A57,СВЦЭМ!$B$39:$B$782,D$47)+'СЕТ СН'!$G$12+СВЦЭМ!$D$10+'СЕТ СН'!$G$6-'СЕТ СН'!$G$22</f>
        <v>1478.2253501499999</v>
      </c>
      <c r="E57" s="36">
        <f>SUMIFS(СВЦЭМ!$C$39:$C$782,СВЦЭМ!$A$39:$A$782,$A57,СВЦЭМ!$B$39:$B$782,E$47)+'СЕТ СН'!$G$12+СВЦЭМ!$D$10+'СЕТ СН'!$G$6-'СЕТ СН'!$G$22</f>
        <v>1481.07250606</v>
      </c>
      <c r="F57" s="36">
        <f>SUMIFS(СВЦЭМ!$C$39:$C$782,СВЦЭМ!$A$39:$A$782,$A57,СВЦЭМ!$B$39:$B$782,F$47)+'СЕТ СН'!$G$12+СВЦЭМ!$D$10+'СЕТ СН'!$G$6-'СЕТ СН'!$G$22</f>
        <v>1465.3639768400001</v>
      </c>
      <c r="G57" s="36">
        <f>SUMIFS(СВЦЭМ!$C$39:$C$782,СВЦЭМ!$A$39:$A$782,$A57,СВЦЭМ!$B$39:$B$782,G$47)+'СЕТ СН'!$G$12+СВЦЭМ!$D$10+'СЕТ СН'!$G$6-'СЕТ СН'!$G$22</f>
        <v>1457.6057283299999</v>
      </c>
      <c r="H57" s="36">
        <f>SUMIFS(СВЦЭМ!$C$39:$C$782,СВЦЭМ!$A$39:$A$782,$A57,СВЦЭМ!$B$39:$B$782,H$47)+'СЕТ СН'!$G$12+СВЦЭМ!$D$10+'СЕТ СН'!$G$6-'СЕТ СН'!$G$22</f>
        <v>1406.0555253299999</v>
      </c>
      <c r="I57" s="36">
        <f>SUMIFS(СВЦЭМ!$C$39:$C$782,СВЦЭМ!$A$39:$A$782,$A57,СВЦЭМ!$B$39:$B$782,I$47)+'СЕТ СН'!$G$12+СВЦЭМ!$D$10+'СЕТ СН'!$G$6-'СЕТ СН'!$G$22</f>
        <v>1397.18712547</v>
      </c>
      <c r="J57" s="36">
        <f>SUMIFS(СВЦЭМ!$C$39:$C$782,СВЦЭМ!$A$39:$A$782,$A57,СВЦЭМ!$B$39:$B$782,J$47)+'СЕТ СН'!$G$12+СВЦЭМ!$D$10+'СЕТ СН'!$G$6-'СЕТ СН'!$G$22</f>
        <v>1396.6574407400001</v>
      </c>
      <c r="K57" s="36">
        <f>SUMIFS(СВЦЭМ!$C$39:$C$782,СВЦЭМ!$A$39:$A$782,$A57,СВЦЭМ!$B$39:$B$782,K$47)+'СЕТ СН'!$G$12+СВЦЭМ!$D$10+'СЕТ СН'!$G$6-'СЕТ СН'!$G$22</f>
        <v>1356.29359462</v>
      </c>
      <c r="L57" s="36">
        <f>SUMIFS(СВЦЭМ!$C$39:$C$782,СВЦЭМ!$A$39:$A$782,$A57,СВЦЭМ!$B$39:$B$782,L$47)+'СЕТ СН'!$G$12+СВЦЭМ!$D$10+'СЕТ СН'!$G$6-'СЕТ СН'!$G$22</f>
        <v>1399.16306558</v>
      </c>
      <c r="M57" s="36">
        <f>SUMIFS(СВЦЭМ!$C$39:$C$782,СВЦЭМ!$A$39:$A$782,$A57,СВЦЭМ!$B$39:$B$782,M$47)+'СЕТ СН'!$G$12+СВЦЭМ!$D$10+'СЕТ СН'!$G$6-'СЕТ СН'!$G$22</f>
        <v>1391.20553875</v>
      </c>
      <c r="N57" s="36">
        <f>SUMIFS(СВЦЭМ!$C$39:$C$782,СВЦЭМ!$A$39:$A$782,$A57,СВЦЭМ!$B$39:$B$782,N$47)+'СЕТ СН'!$G$12+СВЦЭМ!$D$10+'СЕТ СН'!$G$6-'СЕТ СН'!$G$22</f>
        <v>1410.1401888800001</v>
      </c>
      <c r="O57" s="36">
        <f>SUMIFS(СВЦЭМ!$C$39:$C$782,СВЦЭМ!$A$39:$A$782,$A57,СВЦЭМ!$B$39:$B$782,O$47)+'СЕТ СН'!$G$12+СВЦЭМ!$D$10+'СЕТ СН'!$G$6-'СЕТ СН'!$G$22</f>
        <v>1445.2275873799999</v>
      </c>
      <c r="P57" s="36">
        <f>SUMIFS(СВЦЭМ!$C$39:$C$782,СВЦЭМ!$A$39:$A$782,$A57,СВЦЭМ!$B$39:$B$782,P$47)+'СЕТ СН'!$G$12+СВЦЭМ!$D$10+'СЕТ СН'!$G$6-'СЕТ СН'!$G$22</f>
        <v>1446.94953216</v>
      </c>
      <c r="Q57" s="36">
        <f>SUMIFS(СВЦЭМ!$C$39:$C$782,СВЦЭМ!$A$39:$A$782,$A57,СВЦЭМ!$B$39:$B$782,Q$47)+'СЕТ СН'!$G$12+СВЦЭМ!$D$10+'СЕТ СН'!$G$6-'СЕТ СН'!$G$22</f>
        <v>1430.7278428</v>
      </c>
      <c r="R57" s="36">
        <f>SUMIFS(СВЦЭМ!$C$39:$C$782,СВЦЭМ!$A$39:$A$782,$A57,СВЦЭМ!$B$39:$B$782,R$47)+'СЕТ СН'!$G$12+СВЦЭМ!$D$10+'СЕТ СН'!$G$6-'СЕТ СН'!$G$22</f>
        <v>1404.2887999500001</v>
      </c>
      <c r="S57" s="36">
        <f>SUMIFS(СВЦЭМ!$C$39:$C$782,СВЦЭМ!$A$39:$A$782,$A57,СВЦЭМ!$B$39:$B$782,S$47)+'СЕТ СН'!$G$12+СВЦЭМ!$D$10+'СЕТ СН'!$G$6-'СЕТ СН'!$G$22</f>
        <v>1371.3317403999999</v>
      </c>
      <c r="T57" s="36">
        <f>SUMIFS(СВЦЭМ!$C$39:$C$782,СВЦЭМ!$A$39:$A$782,$A57,СВЦЭМ!$B$39:$B$782,T$47)+'СЕТ СН'!$G$12+СВЦЭМ!$D$10+'СЕТ СН'!$G$6-'СЕТ СН'!$G$22</f>
        <v>1361.7697777599999</v>
      </c>
      <c r="U57" s="36">
        <f>SUMIFS(СВЦЭМ!$C$39:$C$782,СВЦЭМ!$A$39:$A$782,$A57,СВЦЭМ!$B$39:$B$782,U$47)+'СЕТ СН'!$G$12+СВЦЭМ!$D$10+'СЕТ СН'!$G$6-'СЕТ СН'!$G$22</f>
        <v>1370.66347969</v>
      </c>
      <c r="V57" s="36">
        <f>SUMIFS(СВЦЭМ!$C$39:$C$782,СВЦЭМ!$A$39:$A$782,$A57,СВЦЭМ!$B$39:$B$782,V$47)+'СЕТ СН'!$G$12+СВЦЭМ!$D$10+'СЕТ СН'!$G$6-'СЕТ СН'!$G$22</f>
        <v>1408.63545286</v>
      </c>
      <c r="W57" s="36">
        <f>SUMIFS(СВЦЭМ!$C$39:$C$782,СВЦЭМ!$A$39:$A$782,$A57,СВЦЭМ!$B$39:$B$782,W$47)+'СЕТ СН'!$G$12+СВЦЭМ!$D$10+'СЕТ СН'!$G$6-'СЕТ СН'!$G$22</f>
        <v>1404.3958035600001</v>
      </c>
      <c r="X57" s="36">
        <f>SUMIFS(СВЦЭМ!$C$39:$C$782,СВЦЭМ!$A$39:$A$782,$A57,СВЦЭМ!$B$39:$B$782,X$47)+'СЕТ СН'!$G$12+СВЦЭМ!$D$10+'СЕТ СН'!$G$6-'СЕТ СН'!$G$22</f>
        <v>1415.3442772999999</v>
      </c>
      <c r="Y57" s="36">
        <f>SUMIFS(СВЦЭМ!$C$39:$C$782,СВЦЭМ!$A$39:$A$782,$A57,СВЦЭМ!$B$39:$B$782,Y$47)+'СЕТ СН'!$G$12+СВЦЭМ!$D$10+'СЕТ СН'!$G$6-'СЕТ СН'!$G$22</f>
        <v>1437.43367375</v>
      </c>
    </row>
    <row r="58" spans="1:25" ht="15.75" x14ac:dyDescent="0.2">
      <c r="A58" s="35">
        <f t="shared" si="1"/>
        <v>44572</v>
      </c>
      <c r="B58" s="36">
        <f>SUMIFS(СВЦЭМ!$C$39:$C$782,СВЦЭМ!$A$39:$A$782,$A58,СВЦЭМ!$B$39:$B$782,B$47)+'СЕТ СН'!$G$12+СВЦЭМ!$D$10+'СЕТ СН'!$G$6-'СЕТ СН'!$G$22</f>
        <v>1453.7576164</v>
      </c>
      <c r="C58" s="36">
        <f>SUMIFS(СВЦЭМ!$C$39:$C$782,СВЦЭМ!$A$39:$A$782,$A58,СВЦЭМ!$B$39:$B$782,C$47)+'СЕТ СН'!$G$12+СВЦЭМ!$D$10+'СЕТ СН'!$G$6-'СЕТ СН'!$G$22</f>
        <v>1480.6372406200001</v>
      </c>
      <c r="D58" s="36">
        <f>SUMIFS(СВЦЭМ!$C$39:$C$782,СВЦЭМ!$A$39:$A$782,$A58,СВЦЭМ!$B$39:$B$782,D$47)+'СЕТ СН'!$G$12+СВЦЭМ!$D$10+'СЕТ СН'!$G$6-'СЕТ СН'!$G$22</f>
        <v>1513.70816354</v>
      </c>
      <c r="E58" s="36">
        <f>SUMIFS(СВЦЭМ!$C$39:$C$782,СВЦЭМ!$A$39:$A$782,$A58,СВЦЭМ!$B$39:$B$782,E$47)+'СЕТ СН'!$G$12+СВЦЭМ!$D$10+'СЕТ СН'!$G$6-'СЕТ СН'!$G$22</f>
        <v>1501.4706134600001</v>
      </c>
      <c r="F58" s="36">
        <f>SUMIFS(СВЦЭМ!$C$39:$C$782,СВЦЭМ!$A$39:$A$782,$A58,СВЦЭМ!$B$39:$B$782,F$47)+'СЕТ СН'!$G$12+СВЦЭМ!$D$10+'СЕТ СН'!$G$6-'СЕТ СН'!$G$22</f>
        <v>1488.82262962</v>
      </c>
      <c r="G58" s="36">
        <f>SUMIFS(СВЦЭМ!$C$39:$C$782,СВЦЭМ!$A$39:$A$782,$A58,СВЦЭМ!$B$39:$B$782,G$47)+'СЕТ СН'!$G$12+СВЦЭМ!$D$10+'СЕТ СН'!$G$6-'СЕТ СН'!$G$22</f>
        <v>1471.2368711500001</v>
      </c>
      <c r="H58" s="36">
        <f>SUMIFS(СВЦЭМ!$C$39:$C$782,СВЦЭМ!$A$39:$A$782,$A58,СВЦЭМ!$B$39:$B$782,H$47)+'СЕТ СН'!$G$12+СВЦЭМ!$D$10+'СЕТ СН'!$G$6-'СЕТ СН'!$G$22</f>
        <v>1417.9059182999999</v>
      </c>
      <c r="I58" s="36">
        <f>SUMIFS(СВЦЭМ!$C$39:$C$782,СВЦЭМ!$A$39:$A$782,$A58,СВЦЭМ!$B$39:$B$782,I$47)+'СЕТ СН'!$G$12+СВЦЭМ!$D$10+'СЕТ СН'!$G$6-'СЕТ СН'!$G$22</f>
        <v>1409.98493401</v>
      </c>
      <c r="J58" s="36">
        <f>SUMIFS(СВЦЭМ!$C$39:$C$782,СВЦЭМ!$A$39:$A$782,$A58,СВЦЭМ!$B$39:$B$782,J$47)+'СЕТ СН'!$G$12+СВЦЭМ!$D$10+'СЕТ СН'!$G$6-'СЕТ СН'!$G$22</f>
        <v>1392.3841099900001</v>
      </c>
      <c r="K58" s="36">
        <f>SUMIFS(СВЦЭМ!$C$39:$C$782,СВЦЭМ!$A$39:$A$782,$A58,СВЦЭМ!$B$39:$B$782,K$47)+'СЕТ СН'!$G$12+СВЦЭМ!$D$10+'СЕТ СН'!$G$6-'СЕТ СН'!$G$22</f>
        <v>1378.7294900899999</v>
      </c>
      <c r="L58" s="36">
        <f>SUMIFS(СВЦЭМ!$C$39:$C$782,СВЦЭМ!$A$39:$A$782,$A58,СВЦЭМ!$B$39:$B$782,L$47)+'СЕТ СН'!$G$12+СВЦЭМ!$D$10+'СЕТ СН'!$G$6-'СЕТ СН'!$G$22</f>
        <v>1379.3494300100001</v>
      </c>
      <c r="M58" s="36">
        <f>SUMIFS(СВЦЭМ!$C$39:$C$782,СВЦЭМ!$A$39:$A$782,$A58,СВЦЭМ!$B$39:$B$782,M$47)+'СЕТ СН'!$G$12+СВЦЭМ!$D$10+'СЕТ СН'!$G$6-'СЕТ СН'!$G$22</f>
        <v>1381.7352749199999</v>
      </c>
      <c r="N58" s="36">
        <f>SUMIFS(СВЦЭМ!$C$39:$C$782,СВЦЭМ!$A$39:$A$782,$A58,СВЦЭМ!$B$39:$B$782,N$47)+'СЕТ СН'!$G$12+СВЦЭМ!$D$10+'СЕТ СН'!$G$6-'СЕТ СН'!$G$22</f>
        <v>1396.72609891</v>
      </c>
      <c r="O58" s="36">
        <f>SUMIFS(СВЦЭМ!$C$39:$C$782,СВЦЭМ!$A$39:$A$782,$A58,СВЦЭМ!$B$39:$B$782,O$47)+'СЕТ СН'!$G$12+СВЦЭМ!$D$10+'СЕТ СН'!$G$6-'СЕТ СН'!$G$22</f>
        <v>1430.33136934</v>
      </c>
      <c r="P58" s="36">
        <f>SUMIFS(СВЦЭМ!$C$39:$C$782,СВЦЭМ!$A$39:$A$782,$A58,СВЦЭМ!$B$39:$B$782,P$47)+'СЕТ СН'!$G$12+СВЦЭМ!$D$10+'СЕТ СН'!$G$6-'СЕТ СН'!$G$22</f>
        <v>1434.6960235199999</v>
      </c>
      <c r="Q58" s="36">
        <f>SUMIFS(СВЦЭМ!$C$39:$C$782,СВЦЭМ!$A$39:$A$782,$A58,СВЦЭМ!$B$39:$B$782,Q$47)+'СЕТ СН'!$G$12+СВЦЭМ!$D$10+'СЕТ СН'!$G$6-'СЕТ СН'!$G$22</f>
        <v>1436.52414226</v>
      </c>
      <c r="R58" s="36">
        <f>SUMIFS(СВЦЭМ!$C$39:$C$782,СВЦЭМ!$A$39:$A$782,$A58,СВЦЭМ!$B$39:$B$782,R$47)+'СЕТ СН'!$G$12+СВЦЭМ!$D$10+'СЕТ СН'!$G$6-'СЕТ СН'!$G$22</f>
        <v>1396.12981418</v>
      </c>
      <c r="S58" s="36">
        <f>SUMIFS(СВЦЭМ!$C$39:$C$782,СВЦЭМ!$A$39:$A$782,$A58,СВЦЭМ!$B$39:$B$782,S$47)+'СЕТ СН'!$G$12+СВЦЭМ!$D$10+'СЕТ СН'!$G$6-'СЕТ СН'!$G$22</f>
        <v>1359.15341631</v>
      </c>
      <c r="T58" s="36">
        <f>SUMIFS(СВЦЭМ!$C$39:$C$782,СВЦЭМ!$A$39:$A$782,$A58,СВЦЭМ!$B$39:$B$782,T$47)+'СЕТ СН'!$G$12+СВЦЭМ!$D$10+'СЕТ СН'!$G$6-'СЕТ СН'!$G$22</f>
        <v>1352.8415025100001</v>
      </c>
      <c r="U58" s="36">
        <f>SUMIFS(СВЦЭМ!$C$39:$C$782,СВЦЭМ!$A$39:$A$782,$A58,СВЦЭМ!$B$39:$B$782,U$47)+'СЕТ СН'!$G$12+СВЦЭМ!$D$10+'СЕТ СН'!$G$6-'СЕТ СН'!$G$22</f>
        <v>1366.27187587</v>
      </c>
      <c r="V58" s="36">
        <f>SUMIFS(СВЦЭМ!$C$39:$C$782,СВЦЭМ!$A$39:$A$782,$A58,СВЦЭМ!$B$39:$B$782,V$47)+'СЕТ СН'!$G$12+СВЦЭМ!$D$10+'СЕТ СН'!$G$6-'СЕТ СН'!$G$22</f>
        <v>1391.1257064500001</v>
      </c>
      <c r="W58" s="36">
        <f>SUMIFS(СВЦЭМ!$C$39:$C$782,СВЦЭМ!$A$39:$A$782,$A58,СВЦЭМ!$B$39:$B$782,W$47)+'СЕТ СН'!$G$12+СВЦЭМ!$D$10+'СЕТ СН'!$G$6-'СЕТ СН'!$G$22</f>
        <v>1418.0883444999999</v>
      </c>
      <c r="X58" s="36">
        <f>SUMIFS(СВЦЭМ!$C$39:$C$782,СВЦЭМ!$A$39:$A$782,$A58,СВЦЭМ!$B$39:$B$782,X$47)+'СЕТ СН'!$G$12+СВЦЭМ!$D$10+'СЕТ СН'!$G$6-'СЕТ СН'!$G$22</f>
        <v>1437.3020825999999</v>
      </c>
      <c r="Y58" s="36">
        <f>SUMIFS(СВЦЭМ!$C$39:$C$782,СВЦЭМ!$A$39:$A$782,$A58,СВЦЭМ!$B$39:$B$782,Y$47)+'СЕТ СН'!$G$12+СВЦЭМ!$D$10+'СЕТ СН'!$G$6-'СЕТ СН'!$G$22</f>
        <v>1460.0529006100001</v>
      </c>
    </row>
    <row r="59" spans="1:25" ht="15.75" x14ac:dyDescent="0.2">
      <c r="A59" s="35">
        <f t="shared" si="1"/>
        <v>44573</v>
      </c>
      <c r="B59" s="36">
        <f>SUMIFS(СВЦЭМ!$C$39:$C$782,СВЦЭМ!$A$39:$A$782,$A59,СВЦЭМ!$B$39:$B$782,B$47)+'СЕТ СН'!$G$12+СВЦЭМ!$D$10+'СЕТ СН'!$G$6-'СЕТ СН'!$G$22</f>
        <v>1460.4138798199999</v>
      </c>
      <c r="C59" s="36">
        <f>SUMIFS(СВЦЭМ!$C$39:$C$782,СВЦЭМ!$A$39:$A$782,$A59,СВЦЭМ!$B$39:$B$782,C$47)+'СЕТ СН'!$G$12+СВЦЭМ!$D$10+'СЕТ СН'!$G$6-'СЕТ СН'!$G$22</f>
        <v>1478.68413756</v>
      </c>
      <c r="D59" s="36">
        <f>SUMIFS(СВЦЭМ!$C$39:$C$782,СВЦЭМ!$A$39:$A$782,$A59,СВЦЭМ!$B$39:$B$782,D$47)+'СЕТ СН'!$G$12+СВЦЭМ!$D$10+'СЕТ СН'!$G$6-'СЕТ СН'!$G$22</f>
        <v>1493.4938999599999</v>
      </c>
      <c r="E59" s="36">
        <f>SUMIFS(СВЦЭМ!$C$39:$C$782,СВЦЭМ!$A$39:$A$782,$A59,СВЦЭМ!$B$39:$B$782,E$47)+'СЕТ СН'!$G$12+СВЦЭМ!$D$10+'СЕТ СН'!$G$6-'СЕТ СН'!$G$22</f>
        <v>1496.3719773600001</v>
      </c>
      <c r="F59" s="36">
        <f>SUMIFS(СВЦЭМ!$C$39:$C$782,СВЦЭМ!$A$39:$A$782,$A59,СВЦЭМ!$B$39:$B$782,F$47)+'СЕТ СН'!$G$12+СВЦЭМ!$D$10+'СЕТ СН'!$G$6-'СЕТ СН'!$G$22</f>
        <v>1485.43193516</v>
      </c>
      <c r="G59" s="36">
        <f>SUMIFS(СВЦЭМ!$C$39:$C$782,СВЦЭМ!$A$39:$A$782,$A59,СВЦЭМ!$B$39:$B$782,G$47)+'СЕТ СН'!$G$12+СВЦЭМ!$D$10+'СЕТ СН'!$G$6-'СЕТ СН'!$G$22</f>
        <v>1451.5434605600001</v>
      </c>
      <c r="H59" s="36">
        <f>SUMIFS(СВЦЭМ!$C$39:$C$782,СВЦЭМ!$A$39:$A$782,$A59,СВЦЭМ!$B$39:$B$782,H$47)+'СЕТ СН'!$G$12+СВЦЭМ!$D$10+'СЕТ СН'!$G$6-'СЕТ СН'!$G$22</f>
        <v>1396.7988865300001</v>
      </c>
      <c r="I59" s="36">
        <f>SUMIFS(СВЦЭМ!$C$39:$C$782,СВЦЭМ!$A$39:$A$782,$A59,СВЦЭМ!$B$39:$B$782,I$47)+'СЕТ СН'!$G$12+СВЦЭМ!$D$10+'СЕТ СН'!$G$6-'СЕТ СН'!$G$22</f>
        <v>1406.77010832</v>
      </c>
      <c r="J59" s="36">
        <f>SUMIFS(СВЦЭМ!$C$39:$C$782,СВЦЭМ!$A$39:$A$782,$A59,СВЦЭМ!$B$39:$B$782,J$47)+'СЕТ СН'!$G$12+СВЦЭМ!$D$10+'СЕТ СН'!$G$6-'СЕТ СН'!$G$22</f>
        <v>1388.15938566</v>
      </c>
      <c r="K59" s="36">
        <f>SUMIFS(СВЦЭМ!$C$39:$C$782,СВЦЭМ!$A$39:$A$782,$A59,СВЦЭМ!$B$39:$B$782,K$47)+'СЕТ СН'!$G$12+СВЦЭМ!$D$10+'СЕТ СН'!$G$6-'СЕТ СН'!$G$22</f>
        <v>1392.2575360999999</v>
      </c>
      <c r="L59" s="36">
        <f>SUMIFS(СВЦЭМ!$C$39:$C$782,СВЦЭМ!$A$39:$A$782,$A59,СВЦЭМ!$B$39:$B$782,L$47)+'СЕТ СН'!$G$12+СВЦЭМ!$D$10+'СЕТ СН'!$G$6-'СЕТ СН'!$G$22</f>
        <v>1395.2739819599999</v>
      </c>
      <c r="M59" s="36">
        <f>SUMIFS(СВЦЭМ!$C$39:$C$782,СВЦЭМ!$A$39:$A$782,$A59,СВЦЭМ!$B$39:$B$782,M$47)+'СЕТ СН'!$G$12+СВЦЭМ!$D$10+'СЕТ СН'!$G$6-'СЕТ СН'!$G$22</f>
        <v>1392.75510601</v>
      </c>
      <c r="N59" s="36">
        <f>SUMIFS(СВЦЭМ!$C$39:$C$782,СВЦЭМ!$A$39:$A$782,$A59,СВЦЭМ!$B$39:$B$782,N$47)+'СЕТ СН'!$G$12+СВЦЭМ!$D$10+'СЕТ СН'!$G$6-'СЕТ СН'!$G$22</f>
        <v>1413.95933838</v>
      </c>
      <c r="O59" s="36">
        <f>SUMIFS(СВЦЭМ!$C$39:$C$782,СВЦЭМ!$A$39:$A$782,$A59,СВЦЭМ!$B$39:$B$782,O$47)+'СЕТ СН'!$G$12+СВЦЭМ!$D$10+'СЕТ СН'!$G$6-'СЕТ СН'!$G$22</f>
        <v>1446.1808761499999</v>
      </c>
      <c r="P59" s="36">
        <f>SUMIFS(СВЦЭМ!$C$39:$C$782,СВЦЭМ!$A$39:$A$782,$A59,СВЦЭМ!$B$39:$B$782,P$47)+'СЕТ СН'!$G$12+СВЦЭМ!$D$10+'СЕТ СН'!$G$6-'СЕТ СН'!$G$22</f>
        <v>1453.73236</v>
      </c>
      <c r="Q59" s="36">
        <f>SUMIFS(СВЦЭМ!$C$39:$C$782,СВЦЭМ!$A$39:$A$782,$A59,СВЦЭМ!$B$39:$B$782,Q$47)+'СЕТ СН'!$G$12+СВЦЭМ!$D$10+'СЕТ СН'!$G$6-'СЕТ СН'!$G$22</f>
        <v>1451.8752580299999</v>
      </c>
      <c r="R59" s="36">
        <f>SUMIFS(СВЦЭМ!$C$39:$C$782,СВЦЭМ!$A$39:$A$782,$A59,СВЦЭМ!$B$39:$B$782,R$47)+'СЕТ СН'!$G$12+СВЦЭМ!$D$10+'СЕТ СН'!$G$6-'СЕТ СН'!$G$22</f>
        <v>1405.2397348</v>
      </c>
      <c r="S59" s="36">
        <f>SUMIFS(СВЦЭМ!$C$39:$C$782,СВЦЭМ!$A$39:$A$782,$A59,СВЦЭМ!$B$39:$B$782,S$47)+'СЕТ СН'!$G$12+СВЦЭМ!$D$10+'СЕТ СН'!$G$6-'СЕТ СН'!$G$22</f>
        <v>1365.78471427</v>
      </c>
      <c r="T59" s="36">
        <f>SUMIFS(СВЦЭМ!$C$39:$C$782,СВЦЭМ!$A$39:$A$782,$A59,СВЦЭМ!$B$39:$B$782,T$47)+'СЕТ СН'!$G$12+СВЦЭМ!$D$10+'СЕТ СН'!$G$6-'СЕТ СН'!$G$22</f>
        <v>1369.3185477100001</v>
      </c>
      <c r="U59" s="36">
        <f>SUMIFS(СВЦЭМ!$C$39:$C$782,СВЦЭМ!$A$39:$A$782,$A59,СВЦЭМ!$B$39:$B$782,U$47)+'СЕТ СН'!$G$12+СВЦЭМ!$D$10+'СЕТ СН'!$G$6-'СЕТ СН'!$G$22</f>
        <v>1381.99473098</v>
      </c>
      <c r="V59" s="36">
        <f>SUMIFS(СВЦЭМ!$C$39:$C$782,СВЦЭМ!$A$39:$A$782,$A59,СВЦЭМ!$B$39:$B$782,V$47)+'СЕТ СН'!$G$12+СВЦЭМ!$D$10+'СЕТ СН'!$G$6-'СЕТ СН'!$G$22</f>
        <v>1396.0968978599999</v>
      </c>
      <c r="W59" s="36">
        <f>SUMIFS(СВЦЭМ!$C$39:$C$782,СВЦЭМ!$A$39:$A$782,$A59,СВЦЭМ!$B$39:$B$782,W$47)+'СЕТ СН'!$G$12+СВЦЭМ!$D$10+'СЕТ СН'!$G$6-'СЕТ СН'!$G$22</f>
        <v>1414.3638116300001</v>
      </c>
      <c r="X59" s="36">
        <f>SUMIFS(СВЦЭМ!$C$39:$C$782,СВЦЭМ!$A$39:$A$782,$A59,СВЦЭМ!$B$39:$B$782,X$47)+'СЕТ СН'!$G$12+СВЦЭМ!$D$10+'СЕТ СН'!$G$6-'СЕТ СН'!$G$22</f>
        <v>1432.87769731</v>
      </c>
      <c r="Y59" s="36">
        <f>SUMIFS(СВЦЭМ!$C$39:$C$782,СВЦЭМ!$A$39:$A$782,$A59,СВЦЭМ!$B$39:$B$782,Y$47)+'СЕТ СН'!$G$12+СВЦЭМ!$D$10+'СЕТ СН'!$G$6-'СЕТ СН'!$G$22</f>
        <v>1445.5996365399999</v>
      </c>
    </row>
    <row r="60" spans="1:25" ht="15.75" x14ac:dyDescent="0.2">
      <c r="A60" s="35">
        <f t="shared" si="1"/>
        <v>44574</v>
      </c>
      <c r="B60" s="36">
        <f>SUMIFS(СВЦЭМ!$C$39:$C$782,СВЦЭМ!$A$39:$A$782,$A60,СВЦЭМ!$B$39:$B$782,B$47)+'СЕТ СН'!$G$12+СВЦЭМ!$D$10+'СЕТ СН'!$G$6-'СЕТ СН'!$G$22</f>
        <v>1481.2496038300001</v>
      </c>
      <c r="C60" s="36">
        <f>SUMIFS(СВЦЭМ!$C$39:$C$782,СВЦЭМ!$A$39:$A$782,$A60,СВЦЭМ!$B$39:$B$782,C$47)+'СЕТ СН'!$G$12+СВЦЭМ!$D$10+'СЕТ СН'!$G$6-'СЕТ СН'!$G$22</f>
        <v>1498.06846993</v>
      </c>
      <c r="D60" s="36">
        <f>SUMIFS(СВЦЭМ!$C$39:$C$782,СВЦЭМ!$A$39:$A$782,$A60,СВЦЭМ!$B$39:$B$782,D$47)+'СЕТ СН'!$G$12+СВЦЭМ!$D$10+'СЕТ СН'!$G$6-'СЕТ СН'!$G$22</f>
        <v>1498.7065007399999</v>
      </c>
      <c r="E60" s="36">
        <f>SUMIFS(СВЦЭМ!$C$39:$C$782,СВЦЭМ!$A$39:$A$782,$A60,СВЦЭМ!$B$39:$B$782,E$47)+'СЕТ СН'!$G$12+СВЦЭМ!$D$10+'СЕТ СН'!$G$6-'СЕТ СН'!$G$22</f>
        <v>1502.27328747</v>
      </c>
      <c r="F60" s="36">
        <f>SUMIFS(СВЦЭМ!$C$39:$C$782,СВЦЭМ!$A$39:$A$782,$A60,СВЦЭМ!$B$39:$B$782,F$47)+'СЕТ СН'!$G$12+СВЦЭМ!$D$10+'СЕТ СН'!$G$6-'СЕТ СН'!$G$22</f>
        <v>1495.5707246500001</v>
      </c>
      <c r="G60" s="36">
        <f>SUMIFS(СВЦЭМ!$C$39:$C$782,СВЦЭМ!$A$39:$A$782,$A60,СВЦЭМ!$B$39:$B$782,G$47)+'СЕТ СН'!$G$12+СВЦЭМ!$D$10+'СЕТ СН'!$G$6-'СЕТ СН'!$G$22</f>
        <v>1447.5239518999999</v>
      </c>
      <c r="H60" s="36">
        <f>SUMIFS(СВЦЭМ!$C$39:$C$782,СВЦЭМ!$A$39:$A$782,$A60,СВЦЭМ!$B$39:$B$782,H$47)+'СЕТ СН'!$G$12+СВЦЭМ!$D$10+'СЕТ СН'!$G$6-'СЕТ СН'!$G$22</f>
        <v>1406.98404962</v>
      </c>
      <c r="I60" s="36">
        <f>SUMIFS(СВЦЭМ!$C$39:$C$782,СВЦЭМ!$A$39:$A$782,$A60,СВЦЭМ!$B$39:$B$782,I$47)+'СЕТ СН'!$G$12+СВЦЭМ!$D$10+'СЕТ СН'!$G$6-'СЕТ СН'!$G$22</f>
        <v>1403.58937165</v>
      </c>
      <c r="J60" s="36">
        <f>SUMIFS(СВЦЭМ!$C$39:$C$782,СВЦЭМ!$A$39:$A$782,$A60,СВЦЭМ!$B$39:$B$782,J$47)+'СЕТ СН'!$G$12+СВЦЭМ!$D$10+'СЕТ СН'!$G$6-'СЕТ СН'!$G$22</f>
        <v>1397.9322248000001</v>
      </c>
      <c r="K60" s="36">
        <f>SUMIFS(СВЦЭМ!$C$39:$C$782,СВЦЭМ!$A$39:$A$782,$A60,СВЦЭМ!$B$39:$B$782,K$47)+'СЕТ СН'!$G$12+СВЦЭМ!$D$10+'СЕТ СН'!$G$6-'СЕТ СН'!$G$22</f>
        <v>1395.2329464300001</v>
      </c>
      <c r="L60" s="36">
        <f>SUMIFS(СВЦЭМ!$C$39:$C$782,СВЦЭМ!$A$39:$A$782,$A60,СВЦЭМ!$B$39:$B$782,L$47)+'СЕТ СН'!$G$12+СВЦЭМ!$D$10+'СЕТ СН'!$G$6-'СЕТ СН'!$G$22</f>
        <v>1391.6340158400001</v>
      </c>
      <c r="M60" s="36">
        <f>SUMIFS(СВЦЭМ!$C$39:$C$782,СВЦЭМ!$A$39:$A$782,$A60,СВЦЭМ!$B$39:$B$782,M$47)+'СЕТ СН'!$G$12+СВЦЭМ!$D$10+'СЕТ СН'!$G$6-'СЕТ СН'!$G$22</f>
        <v>1417.4757674</v>
      </c>
      <c r="N60" s="36">
        <f>SUMIFS(СВЦЭМ!$C$39:$C$782,СВЦЭМ!$A$39:$A$782,$A60,СВЦЭМ!$B$39:$B$782,N$47)+'СЕТ СН'!$G$12+СВЦЭМ!$D$10+'СЕТ СН'!$G$6-'СЕТ СН'!$G$22</f>
        <v>1431.7015159099999</v>
      </c>
      <c r="O60" s="36">
        <f>SUMIFS(СВЦЭМ!$C$39:$C$782,СВЦЭМ!$A$39:$A$782,$A60,СВЦЭМ!$B$39:$B$782,O$47)+'СЕТ СН'!$G$12+СВЦЭМ!$D$10+'СЕТ СН'!$G$6-'СЕТ СН'!$G$22</f>
        <v>1465.3227001</v>
      </c>
      <c r="P60" s="36">
        <f>SUMIFS(СВЦЭМ!$C$39:$C$782,СВЦЭМ!$A$39:$A$782,$A60,СВЦЭМ!$B$39:$B$782,P$47)+'СЕТ СН'!$G$12+СВЦЭМ!$D$10+'СЕТ СН'!$G$6-'СЕТ СН'!$G$22</f>
        <v>1469.5141309200001</v>
      </c>
      <c r="Q60" s="36">
        <f>SUMIFS(СВЦЭМ!$C$39:$C$782,СВЦЭМ!$A$39:$A$782,$A60,СВЦЭМ!$B$39:$B$782,Q$47)+'СЕТ СН'!$G$12+СВЦЭМ!$D$10+'СЕТ СН'!$G$6-'СЕТ СН'!$G$22</f>
        <v>1470.73633911</v>
      </c>
      <c r="R60" s="36">
        <f>SUMIFS(СВЦЭМ!$C$39:$C$782,СВЦЭМ!$A$39:$A$782,$A60,СВЦЭМ!$B$39:$B$782,R$47)+'СЕТ СН'!$G$12+СВЦЭМ!$D$10+'СЕТ СН'!$G$6-'СЕТ СН'!$G$22</f>
        <v>1428.3874234800001</v>
      </c>
      <c r="S60" s="36">
        <f>SUMIFS(СВЦЭМ!$C$39:$C$782,СВЦЭМ!$A$39:$A$782,$A60,СВЦЭМ!$B$39:$B$782,S$47)+'СЕТ СН'!$G$12+СВЦЭМ!$D$10+'СЕТ СН'!$G$6-'СЕТ СН'!$G$22</f>
        <v>1396.04600394</v>
      </c>
      <c r="T60" s="36">
        <f>SUMIFS(СВЦЭМ!$C$39:$C$782,СВЦЭМ!$A$39:$A$782,$A60,СВЦЭМ!$B$39:$B$782,T$47)+'СЕТ СН'!$G$12+СВЦЭМ!$D$10+'СЕТ СН'!$G$6-'СЕТ СН'!$G$22</f>
        <v>1406.03354491</v>
      </c>
      <c r="U60" s="36">
        <f>SUMIFS(СВЦЭМ!$C$39:$C$782,СВЦЭМ!$A$39:$A$782,$A60,СВЦЭМ!$B$39:$B$782,U$47)+'СЕТ СН'!$G$12+СВЦЭМ!$D$10+'СЕТ СН'!$G$6-'СЕТ СН'!$G$22</f>
        <v>1412.45677791</v>
      </c>
      <c r="V60" s="36">
        <f>SUMIFS(СВЦЭМ!$C$39:$C$782,СВЦЭМ!$A$39:$A$782,$A60,СВЦЭМ!$B$39:$B$782,V$47)+'СЕТ СН'!$G$12+СВЦЭМ!$D$10+'СЕТ СН'!$G$6-'СЕТ СН'!$G$22</f>
        <v>1412.1659690700001</v>
      </c>
      <c r="W60" s="36">
        <f>SUMIFS(СВЦЭМ!$C$39:$C$782,СВЦЭМ!$A$39:$A$782,$A60,СВЦЭМ!$B$39:$B$782,W$47)+'СЕТ СН'!$G$12+СВЦЭМ!$D$10+'СЕТ СН'!$G$6-'СЕТ СН'!$G$22</f>
        <v>1427.1010049399999</v>
      </c>
      <c r="X60" s="36">
        <f>SUMIFS(СВЦЭМ!$C$39:$C$782,СВЦЭМ!$A$39:$A$782,$A60,СВЦЭМ!$B$39:$B$782,X$47)+'СЕТ СН'!$G$12+СВЦЭМ!$D$10+'СЕТ СН'!$G$6-'СЕТ СН'!$G$22</f>
        <v>1443.88094652</v>
      </c>
      <c r="Y60" s="36">
        <f>SUMIFS(СВЦЭМ!$C$39:$C$782,СВЦЭМ!$A$39:$A$782,$A60,СВЦЭМ!$B$39:$B$782,Y$47)+'СЕТ СН'!$G$12+СВЦЭМ!$D$10+'СЕТ СН'!$G$6-'СЕТ СН'!$G$22</f>
        <v>1474.53956257</v>
      </c>
    </row>
    <row r="61" spans="1:25" ht="15.75" x14ac:dyDescent="0.2">
      <c r="A61" s="35">
        <f t="shared" si="1"/>
        <v>44575</v>
      </c>
      <c r="B61" s="36">
        <f>SUMIFS(СВЦЭМ!$C$39:$C$782,СВЦЭМ!$A$39:$A$782,$A61,СВЦЭМ!$B$39:$B$782,B$47)+'СЕТ СН'!$G$12+СВЦЭМ!$D$10+'СЕТ СН'!$G$6-'СЕТ СН'!$G$22</f>
        <v>1495.5095861300001</v>
      </c>
      <c r="C61" s="36">
        <f>SUMIFS(СВЦЭМ!$C$39:$C$782,СВЦЭМ!$A$39:$A$782,$A61,СВЦЭМ!$B$39:$B$782,C$47)+'СЕТ СН'!$G$12+СВЦЭМ!$D$10+'СЕТ СН'!$G$6-'СЕТ СН'!$G$22</f>
        <v>1517.1117982600001</v>
      </c>
      <c r="D61" s="36">
        <f>SUMIFS(СВЦЭМ!$C$39:$C$782,СВЦЭМ!$A$39:$A$782,$A61,СВЦЭМ!$B$39:$B$782,D$47)+'СЕТ СН'!$G$12+СВЦЭМ!$D$10+'СЕТ СН'!$G$6-'СЕТ СН'!$G$22</f>
        <v>1535.1996393700001</v>
      </c>
      <c r="E61" s="36">
        <f>SUMIFS(СВЦЭМ!$C$39:$C$782,СВЦЭМ!$A$39:$A$782,$A61,СВЦЭМ!$B$39:$B$782,E$47)+'СЕТ СН'!$G$12+СВЦЭМ!$D$10+'СЕТ СН'!$G$6-'СЕТ СН'!$G$22</f>
        <v>1530.2583157399999</v>
      </c>
      <c r="F61" s="36">
        <f>SUMIFS(СВЦЭМ!$C$39:$C$782,СВЦЭМ!$A$39:$A$782,$A61,СВЦЭМ!$B$39:$B$782,F$47)+'СЕТ СН'!$G$12+СВЦЭМ!$D$10+'СЕТ СН'!$G$6-'СЕТ СН'!$G$22</f>
        <v>1523.2946117399999</v>
      </c>
      <c r="G61" s="36">
        <f>SUMIFS(СВЦЭМ!$C$39:$C$782,СВЦЭМ!$A$39:$A$782,$A61,СВЦЭМ!$B$39:$B$782,G$47)+'СЕТ СН'!$G$12+СВЦЭМ!$D$10+'СЕТ СН'!$G$6-'СЕТ СН'!$G$22</f>
        <v>1504.3889614100001</v>
      </c>
      <c r="H61" s="36">
        <f>SUMIFS(СВЦЭМ!$C$39:$C$782,СВЦЭМ!$A$39:$A$782,$A61,СВЦЭМ!$B$39:$B$782,H$47)+'СЕТ СН'!$G$12+СВЦЭМ!$D$10+'СЕТ СН'!$G$6-'СЕТ СН'!$G$22</f>
        <v>1459.4612619699999</v>
      </c>
      <c r="I61" s="36">
        <f>SUMIFS(СВЦЭМ!$C$39:$C$782,СВЦЭМ!$A$39:$A$782,$A61,СВЦЭМ!$B$39:$B$782,I$47)+'СЕТ СН'!$G$12+СВЦЭМ!$D$10+'СЕТ СН'!$G$6-'СЕТ СН'!$G$22</f>
        <v>1428.21525696</v>
      </c>
      <c r="J61" s="36">
        <f>SUMIFS(СВЦЭМ!$C$39:$C$782,СВЦЭМ!$A$39:$A$782,$A61,СВЦЭМ!$B$39:$B$782,J$47)+'СЕТ СН'!$G$12+СВЦЭМ!$D$10+'СЕТ СН'!$G$6-'СЕТ СН'!$G$22</f>
        <v>1416.1397209300001</v>
      </c>
      <c r="K61" s="36">
        <f>SUMIFS(СВЦЭМ!$C$39:$C$782,СВЦЭМ!$A$39:$A$782,$A61,СВЦЭМ!$B$39:$B$782,K$47)+'СЕТ СН'!$G$12+СВЦЭМ!$D$10+'СЕТ СН'!$G$6-'СЕТ СН'!$G$22</f>
        <v>1411.8536037900001</v>
      </c>
      <c r="L61" s="36">
        <f>SUMIFS(СВЦЭМ!$C$39:$C$782,СВЦЭМ!$A$39:$A$782,$A61,СВЦЭМ!$B$39:$B$782,L$47)+'СЕТ СН'!$G$12+СВЦЭМ!$D$10+'СЕТ СН'!$G$6-'СЕТ СН'!$G$22</f>
        <v>1424.18501799</v>
      </c>
      <c r="M61" s="36">
        <f>SUMIFS(СВЦЭМ!$C$39:$C$782,СВЦЭМ!$A$39:$A$782,$A61,СВЦЭМ!$B$39:$B$782,M$47)+'СЕТ СН'!$G$12+СВЦЭМ!$D$10+'СЕТ СН'!$G$6-'СЕТ СН'!$G$22</f>
        <v>1441.8079985500001</v>
      </c>
      <c r="N61" s="36">
        <f>SUMIFS(СВЦЭМ!$C$39:$C$782,СВЦЭМ!$A$39:$A$782,$A61,СВЦЭМ!$B$39:$B$782,N$47)+'СЕТ СН'!$G$12+СВЦЭМ!$D$10+'СЕТ СН'!$G$6-'СЕТ СН'!$G$22</f>
        <v>1448.0071746900001</v>
      </c>
      <c r="O61" s="36">
        <f>SUMIFS(СВЦЭМ!$C$39:$C$782,СВЦЭМ!$A$39:$A$782,$A61,СВЦЭМ!$B$39:$B$782,O$47)+'СЕТ СН'!$G$12+СВЦЭМ!$D$10+'СЕТ СН'!$G$6-'СЕТ СН'!$G$22</f>
        <v>1474.15694267</v>
      </c>
      <c r="P61" s="36">
        <f>SUMIFS(СВЦЭМ!$C$39:$C$782,СВЦЭМ!$A$39:$A$782,$A61,СВЦЭМ!$B$39:$B$782,P$47)+'СЕТ СН'!$G$12+СВЦЭМ!$D$10+'СЕТ СН'!$G$6-'СЕТ СН'!$G$22</f>
        <v>1498.04107391</v>
      </c>
      <c r="Q61" s="36">
        <f>SUMIFS(СВЦЭМ!$C$39:$C$782,СВЦЭМ!$A$39:$A$782,$A61,СВЦЭМ!$B$39:$B$782,Q$47)+'СЕТ СН'!$G$12+СВЦЭМ!$D$10+'СЕТ СН'!$G$6-'СЕТ СН'!$G$22</f>
        <v>1488.7739474800001</v>
      </c>
      <c r="R61" s="36">
        <f>SUMIFS(СВЦЭМ!$C$39:$C$782,СВЦЭМ!$A$39:$A$782,$A61,СВЦЭМ!$B$39:$B$782,R$47)+'СЕТ СН'!$G$12+СВЦЭМ!$D$10+'СЕТ СН'!$G$6-'СЕТ СН'!$G$22</f>
        <v>1443.46587288</v>
      </c>
      <c r="S61" s="36">
        <f>SUMIFS(СВЦЭМ!$C$39:$C$782,СВЦЭМ!$A$39:$A$782,$A61,СВЦЭМ!$B$39:$B$782,S$47)+'СЕТ СН'!$G$12+СВЦЭМ!$D$10+'СЕТ СН'!$G$6-'СЕТ СН'!$G$22</f>
        <v>1425.2752555300001</v>
      </c>
      <c r="T61" s="36">
        <f>SUMIFS(СВЦЭМ!$C$39:$C$782,СВЦЭМ!$A$39:$A$782,$A61,СВЦЭМ!$B$39:$B$782,T$47)+'СЕТ СН'!$G$12+СВЦЭМ!$D$10+'СЕТ СН'!$G$6-'СЕТ СН'!$G$22</f>
        <v>1414.0646875100001</v>
      </c>
      <c r="U61" s="36">
        <f>SUMIFS(СВЦЭМ!$C$39:$C$782,СВЦЭМ!$A$39:$A$782,$A61,СВЦЭМ!$B$39:$B$782,U$47)+'СЕТ СН'!$G$12+СВЦЭМ!$D$10+'СЕТ СН'!$G$6-'СЕТ СН'!$G$22</f>
        <v>1424.08274534</v>
      </c>
      <c r="V61" s="36">
        <f>SUMIFS(СВЦЭМ!$C$39:$C$782,СВЦЭМ!$A$39:$A$782,$A61,СВЦЭМ!$B$39:$B$782,V$47)+'СЕТ СН'!$G$12+СВЦЭМ!$D$10+'СЕТ СН'!$G$6-'СЕТ СН'!$G$22</f>
        <v>1433.4330904200001</v>
      </c>
      <c r="W61" s="36">
        <f>SUMIFS(СВЦЭМ!$C$39:$C$782,СВЦЭМ!$A$39:$A$782,$A61,СВЦЭМ!$B$39:$B$782,W$47)+'СЕТ СН'!$G$12+СВЦЭМ!$D$10+'СЕТ СН'!$G$6-'СЕТ СН'!$G$22</f>
        <v>1428.74103393</v>
      </c>
      <c r="X61" s="36">
        <f>SUMIFS(СВЦЭМ!$C$39:$C$782,СВЦЭМ!$A$39:$A$782,$A61,СВЦЭМ!$B$39:$B$782,X$47)+'СЕТ СН'!$G$12+СВЦЭМ!$D$10+'СЕТ СН'!$G$6-'СЕТ СН'!$G$22</f>
        <v>1449.4437585000001</v>
      </c>
      <c r="Y61" s="36">
        <f>SUMIFS(СВЦЭМ!$C$39:$C$782,СВЦЭМ!$A$39:$A$782,$A61,СВЦЭМ!$B$39:$B$782,Y$47)+'СЕТ СН'!$G$12+СВЦЭМ!$D$10+'СЕТ СН'!$G$6-'СЕТ СН'!$G$22</f>
        <v>1465.5597374700001</v>
      </c>
    </row>
    <row r="62" spans="1:25" ht="15.75" x14ac:dyDescent="0.2">
      <c r="A62" s="35">
        <f t="shared" si="1"/>
        <v>44576</v>
      </c>
      <c r="B62" s="36">
        <f>SUMIFS(СВЦЭМ!$C$39:$C$782,СВЦЭМ!$A$39:$A$782,$A62,СВЦЭМ!$B$39:$B$782,B$47)+'СЕТ СН'!$G$12+СВЦЭМ!$D$10+'СЕТ СН'!$G$6-'СЕТ СН'!$G$22</f>
        <v>1448.28395774</v>
      </c>
      <c r="C62" s="36">
        <f>SUMIFS(СВЦЭМ!$C$39:$C$782,СВЦЭМ!$A$39:$A$782,$A62,СВЦЭМ!$B$39:$B$782,C$47)+'СЕТ СН'!$G$12+СВЦЭМ!$D$10+'СЕТ СН'!$G$6-'СЕТ СН'!$G$22</f>
        <v>1394.9048458899999</v>
      </c>
      <c r="D62" s="36">
        <f>SUMIFS(СВЦЭМ!$C$39:$C$782,СВЦЭМ!$A$39:$A$782,$A62,СВЦЭМ!$B$39:$B$782,D$47)+'СЕТ СН'!$G$12+СВЦЭМ!$D$10+'СЕТ СН'!$G$6-'СЕТ СН'!$G$22</f>
        <v>1434.2164240699999</v>
      </c>
      <c r="E62" s="36">
        <f>SUMIFS(СВЦЭМ!$C$39:$C$782,СВЦЭМ!$A$39:$A$782,$A62,СВЦЭМ!$B$39:$B$782,E$47)+'СЕТ СН'!$G$12+СВЦЭМ!$D$10+'СЕТ СН'!$G$6-'СЕТ СН'!$G$22</f>
        <v>1446.06021055</v>
      </c>
      <c r="F62" s="36">
        <f>SUMIFS(СВЦЭМ!$C$39:$C$782,СВЦЭМ!$A$39:$A$782,$A62,СВЦЭМ!$B$39:$B$782,F$47)+'СЕТ СН'!$G$12+СВЦЭМ!$D$10+'СЕТ СН'!$G$6-'СЕТ СН'!$G$22</f>
        <v>1446.8320507400001</v>
      </c>
      <c r="G62" s="36">
        <f>SUMIFS(СВЦЭМ!$C$39:$C$782,СВЦЭМ!$A$39:$A$782,$A62,СВЦЭМ!$B$39:$B$782,G$47)+'СЕТ СН'!$G$12+СВЦЭМ!$D$10+'СЕТ СН'!$G$6-'СЕТ СН'!$G$22</f>
        <v>1442.29618119</v>
      </c>
      <c r="H62" s="36">
        <f>SUMIFS(СВЦЭМ!$C$39:$C$782,СВЦЭМ!$A$39:$A$782,$A62,СВЦЭМ!$B$39:$B$782,H$47)+'СЕТ СН'!$G$12+СВЦЭМ!$D$10+'СЕТ СН'!$G$6-'СЕТ СН'!$G$22</f>
        <v>1405.5987020299999</v>
      </c>
      <c r="I62" s="36">
        <f>SUMIFS(СВЦЭМ!$C$39:$C$782,СВЦЭМ!$A$39:$A$782,$A62,СВЦЭМ!$B$39:$B$782,I$47)+'СЕТ СН'!$G$12+СВЦЭМ!$D$10+'СЕТ СН'!$G$6-'СЕТ СН'!$G$22</f>
        <v>1391.7689171100001</v>
      </c>
      <c r="J62" s="36">
        <f>SUMIFS(СВЦЭМ!$C$39:$C$782,СВЦЭМ!$A$39:$A$782,$A62,СВЦЭМ!$B$39:$B$782,J$47)+'СЕТ СН'!$G$12+СВЦЭМ!$D$10+'СЕТ СН'!$G$6-'СЕТ СН'!$G$22</f>
        <v>1373.3762269399999</v>
      </c>
      <c r="K62" s="36">
        <f>SUMIFS(СВЦЭМ!$C$39:$C$782,СВЦЭМ!$A$39:$A$782,$A62,СВЦЭМ!$B$39:$B$782,K$47)+'СЕТ СН'!$G$12+СВЦЭМ!$D$10+'СЕТ СН'!$G$6-'СЕТ СН'!$G$22</f>
        <v>1353.7249892300001</v>
      </c>
      <c r="L62" s="36">
        <f>SUMIFS(СВЦЭМ!$C$39:$C$782,СВЦЭМ!$A$39:$A$782,$A62,СВЦЭМ!$B$39:$B$782,L$47)+'СЕТ СН'!$G$12+СВЦЭМ!$D$10+'СЕТ СН'!$G$6-'СЕТ СН'!$G$22</f>
        <v>1344.5106734599999</v>
      </c>
      <c r="M62" s="36">
        <f>SUMIFS(СВЦЭМ!$C$39:$C$782,СВЦЭМ!$A$39:$A$782,$A62,СВЦЭМ!$B$39:$B$782,M$47)+'СЕТ СН'!$G$12+СВЦЭМ!$D$10+'СЕТ СН'!$G$6-'СЕТ СН'!$G$22</f>
        <v>1357.84671488</v>
      </c>
      <c r="N62" s="36">
        <f>SUMIFS(СВЦЭМ!$C$39:$C$782,СВЦЭМ!$A$39:$A$782,$A62,СВЦЭМ!$B$39:$B$782,N$47)+'СЕТ СН'!$G$12+СВЦЭМ!$D$10+'СЕТ СН'!$G$6-'СЕТ СН'!$G$22</f>
        <v>1394.5248224899999</v>
      </c>
      <c r="O62" s="36">
        <f>SUMIFS(СВЦЭМ!$C$39:$C$782,СВЦЭМ!$A$39:$A$782,$A62,СВЦЭМ!$B$39:$B$782,O$47)+'СЕТ СН'!$G$12+СВЦЭМ!$D$10+'СЕТ СН'!$G$6-'СЕТ СН'!$G$22</f>
        <v>1423.3112123400001</v>
      </c>
      <c r="P62" s="36">
        <f>SUMIFS(СВЦЭМ!$C$39:$C$782,СВЦЭМ!$A$39:$A$782,$A62,СВЦЭМ!$B$39:$B$782,P$47)+'СЕТ СН'!$G$12+СВЦЭМ!$D$10+'СЕТ СН'!$G$6-'СЕТ СН'!$G$22</f>
        <v>1425.2469938500001</v>
      </c>
      <c r="Q62" s="36">
        <f>SUMIFS(СВЦЭМ!$C$39:$C$782,СВЦЭМ!$A$39:$A$782,$A62,СВЦЭМ!$B$39:$B$782,Q$47)+'СЕТ СН'!$G$12+СВЦЭМ!$D$10+'СЕТ СН'!$G$6-'СЕТ СН'!$G$22</f>
        <v>1424.8025787199999</v>
      </c>
      <c r="R62" s="36">
        <f>SUMIFS(СВЦЭМ!$C$39:$C$782,СВЦЭМ!$A$39:$A$782,$A62,СВЦЭМ!$B$39:$B$782,R$47)+'СЕТ СН'!$G$12+СВЦЭМ!$D$10+'СЕТ СН'!$G$6-'СЕТ СН'!$G$22</f>
        <v>1381.9043158899999</v>
      </c>
      <c r="S62" s="36">
        <f>SUMIFS(СВЦЭМ!$C$39:$C$782,СВЦЭМ!$A$39:$A$782,$A62,СВЦЭМ!$B$39:$B$782,S$47)+'СЕТ СН'!$G$12+СВЦЭМ!$D$10+'СЕТ СН'!$G$6-'СЕТ СН'!$G$22</f>
        <v>1360.1438460899999</v>
      </c>
      <c r="T62" s="36">
        <f>SUMIFS(СВЦЭМ!$C$39:$C$782,СВЦЭМ!$A$39:$A$782,$A62,СВЦЭМ!$B$39:$B$782,T$47)+'СЕТ СН'!$G$12+СВЦЭМ!$D$10+'СЕТ СН'!$G$6-'СЕТ СН'!$G$22</f>
        <v>1359.35889036</v>
      </c>
      <c r="U62" s="36">
        <f>SUMIFS(СВЦЭМ!$C$39:$C$782,СВЦЭМ!$A$39:$A$782,$A62,СВЦЭМ!$B$39:$B$782,U$47)+'СЕТ СН'!$G$12+СВЦЭМ!$D$10+'СЕТ СН'!$G$6-'СЕТ СН'!$G$22</f>
        <v>1369.97122053</v>
      </c>
      <c r="V62" s="36">
        <f>SUMIFS(СВЦЭМ!$C$39:$C$782,СВЦЭМ!$A$39:$A$782,$A62,СВЦЭМ!$B$39:$B$782,V$47)+'СЕТ СН'!$G$12+СВЦЭМ!$D$10+'СЕТ СН'!$G$6-'СЕТ СН'!$G$22</f>
        <v>1381.06337609</v>
      </c>
      <c r="W62" s="36">
        <f>SUMIFS(СВЦЭМ!$C$39:$C$782,СВЦЭМ!$A$39:$A$782,$A62,СВЦЭМ!$B$39:$B$782,W$47)+'СЕТ СН'!$G$12+СВЦЭМ!$D$10+'СЕТ СН'!$G$6-'СЕТ СН'!$G$22</f>
        <v>1391.04407145</v>
      </c>
      <c r="X62" s="36">
        <f>SUMIFS(СВЦЭМ!$C$39:$C$782,СВЦЭМ!$A$39:$A$782,$A62,СВЦЭМ!$B$39:$B$782,X$47)+'СЕТ СН'!$G$12+СВЦЭМ!$D$10+'СЕТ СН'!$G$6-'СЕТ СН'!$G$22</f>
        <v>1399.40021903</v>
      </c>
      <c r="Y62" s="36">
        <f>SUMIFS(СВЦЭМ!$C$39:$C$782,СВЦЭМ!$A$39:$A$782,$A62,СВЦЭМ!$B$39:$B$782,Y$47)+'СЕТ СН'!$G$12+СВЦЭМ!$D$10+'СЕТ СН'!$G$6-'СЕТ СН'!$G$22</f>
        <v>1417.8226558199999</v>
      </c>
    </row>
    <row r="63" spans="1:25" ht="15.75" x14ac:dyDescent="0.2">
      <c r="A63" s="35">
        <f t="shared" si="1"/>
        <v>44577</v>
      </c>
      <c r="B63" s="36">
        <f>SUMIFS(СВЦЭМ!$C$39:$C$782,СВЦЭМ!$A$39:$A$782,$A63,СВЦЭМ!$B$39:$B$782,B$47)+'СЕТ СН'!$G$12+СВЦЭМ!$D$10+'СЕТ СН'!$G$6-'СЕТ СН'!$G$22</f>
        <v>1409.7249547199999</v>
      </c>
      <c r="C63" s="36">
        <f>SUMIFS(СВЦЭМ!$C$39:$C$782,СВЦЭМ!$A$39:$A$782,$A63,СВЦЭМ!$B$39:$B$782,C$47)+'СЕТ СН'!$G$12+СВЦЭМ!$D$10+'СЕТ СН'!$G$6-'СЕТ СН'!$G$22</f>
        <v>1430.9798626300001</v>
      </c>
      <c r="D63" s="36">
        <f>SUMIFS(СВЦЭМ!$C$39:$C$782,СВЦЭМ!$A$39:$A$782,$A63,СВЦЭМ!$B$39:$B$782,D$47)+'СЕТ СН'!$G$12+СВЦЭМ!$D$10+'СЕТ СН'!$G$6-'СЕТ СН'!$G$22</f>
        <v>1448.9370336700001</v>
      </c>
      <c r="E63" s="36">
        <f>SUMIFS(СВЦЭМ!$C$39:$C$782,СВЦЭМ!$A$39:$A$782,$A63,СВЦЭМ!$B$39:$B$782,E$47)+'СЕТ СН'!$G$12+СВЦЭМ!$D$10+'СЕТ СН'!$G$6-'СЕТ СН'!$G$22</f>
        <v>1443.70141433</v>
      </c>
      <c r="F63" s="36">
        <f>SUMIFS(СВЦЭМ!$C$39:$C$782,СВЦЭМ!$A$39:$A$782,$A63,СВЦЭМ!$B$39:$B$782,F$47)+'СЕТ СН'!$G$12+СВЦЭМ!$D$10+'СЕТ СН'!$G$6-'СЕТ СН'!$G$22</f>
        <v>1440.4514495400001</v>
      </c>
      <c r="G63" s="36">
        <f>SUMIFS(СВЦЭМ!$C$39:$C$782,СВЦЭМ!$A$39:$A$782,$A63,СВЦЭМ!$B$39:$B$782,G$47)+'СЕТ СН'!$G$12+СВЦЭМ!$D$10+'СЕТ СН'!$G$6-'СЕТ СН'!$G$22</f>
        <v>1438.7930333500001</v>
      </c>
      <c r="H63" s="36">
        <f>SUMIFS(СВЦЭМ!$C$39:$C$782,СВЦЭМ!$A$39:$A$782,$A63,СВЦЭМ!$B$39:$B$782,H$47)+'СЕТ СН'!$G$12+СВЦЭМ!$D$10+'СЕТ СН'!$G$6-'СЕТ СН'!$G$22</f>
        <v>1402.2092675700001</v>
      </c>
      <c r="I63" s="36">
        <f>SUMIFS(СВЦЭМ!$C$39:$C$782,СВЦЭМ!$A$39:$A$782,$A63,СВЦЭМ!$B$39:$B$782,I$47)+'СЕТ СН'!$G$12+СВЦЭМ!$D$10+'СЕТ СН'!$G$6-'СЕТ СН'!$G$22</f>
        <v>1379.6532513</v>
      </c>
      <c r="J63" s="36">
        <f>SUMIFS(СВЦЭМ!$C$39:$C$782,СВЦЭМ!$A$39:$A$782,$A63,СВЦЭМ!$B$39:$B$782,J$47)+'СЕТ СН'!$G$12+СВЦЭМ!$D$10+'СЕТ СН'!$G$6-'СЕТ СН'!$G$22</f>
        <v>1376.13208919</v>
      </c>
      <c r="K63" s="36">
        <f>SUMIFS(СВЦЭМ!$C$39:$C$782,СВЦЭМ!$A$39:$A$782,$A63,СВЦЭМ!$B$39:$B$782,K$47)+'СЕТ СН'!$G$12+СВЦЭМ!$D$10+'СЕТ СН'!$G$6-'СЕТ СН'!$G$22</f>
        <v>1362.1556472699999</v>
      </c>
      <c r="L63" s="36">
        <f>SUMIFS(СВЦЭМ!$C$39:$C$782,СВЦЭМ!$A$39:$A$782,$A63,СВЦЭМ!$B$39:$B$782,L$47)+'СЕТ СН'!$G$12+СВЦЭМ!$D$10+'СЕТ СН'!$G$6-'СЕТ СН'!$G$22</f>
        <v>1374.7333255599999</v>
      </c>
      <c r="M63" s="36">
        <f>SUMIFS(СВЦЭМ!$C$39:$C$782,СВЦЭМ!$A$39:$A$782,$A63,СВЦЭМ!$B$39:$B$782,M$47)+'СЕТ СН'!$G$12+СВЦЭМ!$D$10+'СЕТ СН'!$G$6-'СЕТ СН'!$G$22</f>
        <v>1396.8822692799999</v>
      </c>
      <c r="N63" s="36">
        <f>SUMIFS(СВЦЭМ!$C$39:$C$782,СВЦЭМ!$A$39:$A$782,$A63,СВЦЭМ!$B$39:$B$782,N$47)+'СЕТ СН'!$G$12+СВЦЭМ!$D$10+'СЕТ СН'!$G$6-'СЕТ СН'!$G$22</f>
        <v>1428.95447182</v>
      </c>
      <c r="O63" s="36">
        <f>SUMIFS(СВЦЭМ!$C$39:$C$782,СВЦЭМ!$A$39:$A$782,$A63,СВЦЭМ!$B$39:$B$782,O$47)+'СЕТ СН'!$G$12+СВЦЭМ!$D$10+'СЕТ СН'!$G$6-'СЕТ СН'!$G$22</f>
        <v>1461.8375204700001</v>
      </c>
      <c r="P63" s="36">
        <f>SUMIFS(СВЦЭМ!$C$39:$C$782,СВЦЭМ!$A$39:$A$782,$A63,СВЦЭМ!$B$39:$B$782,P$47)+'СЕТ СН'!$G$12+СВЦЭМ!$D$10+'СЕТ СН'!$G$6-'СЕТ СН'!$G$22</f>
        <v>1466.6572869300001</v>
      </c>
      <c r="Q63" s="36">
        <f>SUMIFS(СВЦЭМ!$C$39:$C$782,СВЦЭМ!$A$39:$A$782,$A63,СВЦЭМ!$B$39:$B$782,Q$47)+'СЕТ СН'!$G$12+СВЦЭМ!$D$10+'СЕТ СН'!$G$6-'СЕТ СН'!$G$22</f>
        <v>1465.90819188</v>
      </c>
      <c r="R63" s="36">
        <f>SUMIFS(СВЦЭМ!$C$39:$C$782,СВЦЭМ!$A$39:$A$782,$A63,СВЦЭМ!$B$39:$B$782,R$47)+'СЕТ СН'!$G$12+СВЦЭМ!$D$10+'СЕТ СН'!$G$6-'СЕТ СН'!$G$22</f>
        <v>1425.1282063900001</v>
      </c>
      <c r="S63" s="36">
        <f>SUMIFS(СВЦЭМ!$C$39:$C$782,СВЦЭМ!$A$39:$A$782,$A63,СВЦЭМ!$B$39:$B$782,S$47)+'СЕТ СН'!$G$12+СВЦЭМ!$D$10+'СЕТ СН'!$G$6-'СЕТ СН'!$G$22</f>
        <v>1376.87912117</v>
      </c>
      <c r="T63" s="36">
        <f>SUMIFS(СВЦЭМ!$C$39:$C$782,СВЦЭМ!$A$39:$A$782,$A63,СВЦЭМ!$B$39:$B$782,T$47)+'СЕТ СН'!$G$12+СВЦЭМ!$D$10+'СЕТ СН'!$G$6-'СЕТ СН'!$G$22</f>
        <v>1369.6392463</v>
      </c>
      <c r="U63" s="36">
        <f>SUMIFS(СВЦЭМ!$C$39:$C$782,СВЦЭМ!$A$39:$A$782,$A63,СВЦЭМ!$B$39:$B$782,U$47)+'СЕТ СН'!$G$12+СВЦЭМ!$D$10+'СЕТ СН'!$G$6-'СЕТ СН'!$G$22</f>
        <v>1381.7810811899999</v>
      </c>
      <c r="V63" s="36">
        <f>SUMIFS(СВЦЭМ!$C$39:$C$782,СВЦЭМ!$A$39:$A$782,$A63,СВЦЭМ!$B$39:$B$782,V$47)+'СЕТ СН'!$G$12+СВЦЭМ!$D$10+'СЕТ СН'!$G$6-'СЕТ СН'!$G$22</f>
        <v>1394.35865313</v>
      </c>
      <c r="W63" s="36">
        <f>SUMIFS(СВЦЭМ!$C$39:$C$782,СВЦЭМ!$A$39:$A$782,$A63,СВЦЭМ!$B$39:$B$782,W$47)+'СЕТ СН'!$G$12+СВЦЭМ!$D$10+'СЕТ СН'!$G$6-'СЕТ СН'!$G$22</f>
        <v>1412.8677319999999</v>
      </c>
      <c r="X63" s="36">
        <f>SUMIFS(СВЦЭМ!$C$39:$C$782,СВЦЭМ!$A$39:$A$782,$A63,СВЦЭМ!$B$39:$B$782,X$47)+'СЕТ СН'!$G$12+СВЦЭМ!$D$10+'СЕТ СН'!$G$6-'СЕТ СН'!$G$22</f>
        <v>1426.1602639</v>
      </c>
      <c r="Y63" s="36">
        <f>SUMIFS(СВЦЭМ!$C$39:$C$782,СВЦЭМ!$A$39:$A$782,$A63,СВЦЭМ!$B$39:$B$782,Y$47)+'СЕТ СН'!$G$12+СВЦЭМ!$D$10+'СЕТ СН'!$G$6-'СЕТ СН'!$G$22</f>
        <v>1446.1753312000001</v>
      </c>
    </row>
    <row r="64" spans="1:25" ht="15.75" x14ac:dyDescent="0.2">
      <c r="A64" s="35">
        <f t="shared" si="1"/>
        <v>44578</v>
      </c>
      <c r="B64" s="36">
        <f>SUMIFS(СВЦЭМ!$C$39:$C$782,СВЦЭМ!$A$39:$A$782,$A64,СВЦЭМ!$B$39:$B$782,B$47)+'СЕТ СН'!$G$12+СВЦЭМ!$D$10+'СЕТ СН'!$G$6-'СЕТ СН'!$G$22</f>
        <v>1474.4118580100001</v>
      </c>
      <c r="C64" s="36">
        <f>SUMIFS(СВЦЭМ!$C$39:$C$782,СВЦЭМ!$A$39:$A$782,$A64,СВЦЭМ!$B$39:$B$782,C$47)+'СЕТ СН'!$G$12+СВЦЭМ!$D$10+'СЕТ СН'!$G$6-'СЕТ СН'!$G$22</f>
        <v>1532.5425289300001</v>
      </c>
      <c r="D64" s="36">
        <f>SUMIFS(СВЦЭМ!$C$39:$C$782,СВЦЭМ!$A$39:$A$782,$A64,СВЦЭМ!$B$39:$B$782,D$47)+'СЕТ СН'!$G$12+СВЦЭМ!$D$10+'СЕТ СН'!$G$6-'СЕТ СН'!$G$22</f>
        <v>1538.20480288</v>
      </c>
      <c r="E64" s="36">
        <f>SUMIFS(СВЦЭМ!$C$39:$C$782,СВЦЭМ!$A$39:$A$782,$A64,СВЦЭМ!$B$39:$B$782,E$47)+'СЕТ СН'!$G$12+СВЦЭМ!$D$10+'СЕТ СН'!$G$6-'СЕТ СН'!$G$22</f>
        <v>1489.4774627700001</v>
      </c>
      <c r="F64" s="36">
        <f>SUMIFS(СВЦЭМ!$C$39:$C$782,СВЦЭМ!$A$39:$A$782,$A64,СВЦЭМ!$B$39:$B$782,F$47)+'СЕТ СН'!$G$12+СВЦЭМ!$D$10+'СЕТ СН'!$G$6-'СЕТ СН'!$G$22</f>
        <v>1491.6430369699999</v>
      </c>
      <c r="G64" s="36">
        <f>SUMIFS(СВЦЭМ!$C$39:$C$782,СВЦЭМ!$A$39:$A$782,$A64,СВЦЭМ!$B$39:$B$782,G$47)+'СЕТ СН'!$G$12+СВЦЭМ!$D$10+'СЕТ СН'!$G$6-'СЕТ СН'!$G$22</f>
        <v>1437.1257132000001</v>
      </c>
      <c r="H64" s="36">
        <f>SUMIFS(СВЦЭМ!$C$39:$C$782,СВЦЭМ!$A$39:$A$782,$A64,СВЦЭМ!$B$39:$B$782,H$47)+'СЕТ СН'!$G$12+СВЦЭМ!$D$10+'СЕТ СН'!$G$6-'СЕТ СН'!$G$22</f>
        <v>1417.3565880900001</v>
      </c>
      <c r="I64" s="36">
        <f>SUMIFS(СВЦЭМ!$C$39:$C$782,СВЦЭМ!$A$39:$A$782,$A64,СВЦЭМ!$B$39:$B$782,I$47)+'СЕТ СН'!$G$12+СВЦЭМ!$D$10+'СЕТ СН'!$G$6-'СЕТ СН'!$G$22</f>
        <v>1384.21332665</v>
      </c>
      <c r="J64" s="36">
        <f>SUMIFS(СВЦЭМ!$C$39:$C$782,СВЦЭМ!$A$39:$A$782,$A64,СВЦЭМ!$B$39:$B$782,J$47)+'СЕТ СН'!$G$12+СВЦЭМ!$D$10+'СЕТ СН'!$G$6-'СЕТ СН'!$G$22</f>
        <v>1407.7997580000001</v>
      </c>
      <c r="K64" s="36">
        <f>SUMIFS(СВЦЭМ!$C$39:$C$782,СВЦЭМ!$A$39:$A$782,$A64,СВЦЭМ!$B$39:$B$782,K$47)+'СЕТ СН'!$G$12+СВЦЭМ!$D$10+'СЕТ СН'!$G$6-'СЕТ СН'!$G$22</f>
        <v>1421.88739242</v>
      </c>
      <c r="L64" s="36">
        <f>SUMIFS(СВЦЭМ!$C$39:$C$782,СВЦЭМ!$A$39:$A$782,$A64,СВЦЭМ!$B$39:$B$782,L$47)+'СЕТ СН'!$G$12+СВЦЭМ!$D$10+'СЕТ СН'!$G$6-'СЕТ СН'!$G$22</f>
        <v>1426.3130105299999</v>
      </c>
      <c r="M64" s="36">
        <f>SUMIFS(СВЦЭМ!$C$39:$C$782,СВЦЭМ!$A$39:$A$782,$A64,СВЦЭМ!$B$39:$B$782,M$47)+'СЕТ СН'!$G$12+СВЦЭМ!$D$10+'СЕТ СН'!$G$6-'СЕТ СН'!$G$22</f>
        <v>1415.39304264</v>
      </c>
      <c r="N64" s="36">
        <f>SUMIFS(СВЦЭМ!$C$39:$C$782,СВЦЭМ!$A$39:$A$782,$A64,СВЦЭМ!$B$39:$B$782,N$47)+'СЕТ СН'!$G$12+СВЦЭМ!$D$10+'СЕТ СН'!$G$6-'СЕТ СН'!$G$22</f>
        <v>1415.3300148400001</v>
      </c>
      <c r="O64" s="36">
        <f>SUMIFS(СВЦЭМ!$C$39:$C$782,СВЦЭМ!$A$39:$A$782,$A64,СВЦЭМ!$B$39:$B$782,O$47)+'СЕТ СН'!$G$12+СВЦЭМ!$D$10+'СЕТ СН'!$G$6-'СЕТ СН'!$G$22</f>
        <v>1424.15826511</v>
      </c>
      <c r="P64" s="36">
        <f>SUMIFS(СВЦЭМ!$C$39:$C$782,СВЦЭМ!$A$39:$A$782,$A64,СВЦЭМ!$B$39:$B$782,P$47)+'СЕТ СН'!$G$12+СВЦЭМ!$D$10+'СЕТ СН'!$G$6-'СЕТ СН'!$G$22</f>
        <v>1425.9575285599999</v>
      </c>
      <c r="Q64" s="36">
        <f>SUMIFS(СВЦЭМ!$C$39:$C$782,СВЦЭМ!$A$39:$A$782,$A64,СВЦЭМ!$B$39:$B$782,Q$47)+'СЕТ СН'!$G$12+СВЦЭМ!$D$10+'СЕТ СН'!$G$6-'СЕТ СН'!$G$22</f>
        <v>1418.7894643300001</v>
      </c>
      <c r="R64" s="36">
        <f>SUMIFS(СВЦЭМ!$C$39:$C$782,СВЦЭМ!$A$39:$A$782,$A64,СВЦЭМ!$B$39:$B$782,R$47)+'СЕТ СН'!$G$12+СВЦЭМ!$D$10+'СЕТ СН'!$G$6-'СЕТ СН'!$G$22</f>
        <v>1409.83197079</v>
      </c>
      <c r="S64" s="36">
        <f>SUMIFS(СВЦЭМ!$C$39:$C$782,СВЦЭМ!$A$39:$A$782,$A64,СВЦЭМ!$B$39:$B$782,S$47)+'СЕТ СН'!$G$12+СВЦЭМ!$D$10+'СЕТ СН'!$G$6-'СЕТ СН'!$G$22</f>
        <v>1377.2514935900001</v>
      </c>
      <c r="T64" s="36">
        <f>SUMIFS(СВЦЭМ!$C$39:$C$782,СВЦЭМ!$A$39:$A$782,$A64,СВЦЭМ!$B$39:$B$782,T$47)+'СЕТ СН'!$G$12+СВЦЭМ!$D$10+'СЕТ СН'!$G$6-'СЕТ СН'!$G$22</f>
        <v>1417.69244488</v>
      </c>
      <c r="U64" s="36">
        <f>SUMIFS(СВЦЭМ!$C$39:$C$782,СВЦЭМ!$A$39:$A$782,$A64,СВЦЭМ!$B$39:$B$782,U$47)+'СЕТ СН'!$G$12+СВЦЭМ!$D$10+'СЕТ СН'!$G$6-'СЕТ СН'!$G$22</f>
        <v>1426.53136857</v>
      </c>
      <c r="V64" s="36">
        <f>SUMIFS(СВЦЭМ!$C$39:$C$782,СВЦЭМ!$A$39:$A$782,$A64,СВЦЭМ!$B$39:$B$782,V$47)+'СЕТ СН'!$G$12+СВЦЭМ!$D$10+'СЕТ СН'!$G$6-'СЕТ СН'!$G$22</f>
        <v>1427.2231041299999</v>
      </c>
      <c r="W64" s="36">
        <f>SUMIFS(СВЦЭМ!$C$39:$C$782,СВЦЭМ!$A$39:$A$782,$A64,СВЦЭМ!$B$39:$B$782,W$47)+'СЕТ СН'!$G$12+СВЦЭМ!$D$10+'СЕТ СН'!$G$6-'СЕТ СН'!$G$22</f>
        <v>1435.8496321600001</v>
      </c>
      <c r="X64" s="36">
        <f>SUMIFS(СВЦЭМ!$C$39:$C$782,СВЦЭМ!$A$39:$A$782,$A64,СВЦЭМ!$B$39:$B$782,X$47)+'СЕТ СН'!$G$12+СВЦЭМ!$D$10+'СЕТ СН'!$G$6-'СЕТ СН'!$G$22</f>
        <v>1451.9339787700001</v>
      </c>
      <c r="Y64" s="36">
        <f>SUMIFS(СВЦЭМ!$C$39:$C$782,СВЦЭМ!$A$39:$A$782,$A64,СВЦЭМ!$B$39:$B$782,Y$47)+'СЕТ СН'!$G$12+СВЦЭМ!$D$10+'СЕТ СН'!$G$6-'СЕТ СН'!$G$22</f>
        <v>1499.6606729099999</v>
      </c>
    </row>
    <row r="65" spans="1:27" ht="15.75" x14ac:dyDescent="0.2">
      <c r="A65" s="35">
        <f t="shared" si="1"/>
        <v>44579</v>
      </c>
      <c r="B65" s="36">
        <f>SUMIFS(СВЦЭМ!$C$39:$C$782,СВЦЭМ!$A$39:$A$782,$A65,СВЦЭМ!$B$39:$B$782,B$47)+'СЕТ СН'!$G$12+СВЦЭМ!$D$10+'СЕТ СН'!$G$6-'СЕТ СН'!$G$22</f>
        <v>1470.18263645</v>
      </c>
      <c r="C65" s="36">
        <f>SUMIFS(СВЦЭМ!$C$39:$C$782,СВЦЭМ!$A$39:$A$782,$A65,СВЦЭМ!$B$39:$B$782,C$47)+'СЕТ СН'!$G$12+СВЦЭМ!$D$10+'СЕТ СН'!$G$6-'СЕТ СН'!$G$22</f>
        <v>1490.42140963</v>
      </c>
      <c r="D65" s="36">
        <f>SUMIFS(СВЦЭМ!$C$39:$C$782,СВЦЭМ!$A$39:$A$782,$A65,СВЦЭМ!$B$39:$B$782,D$47)+'СЕТ СН'!$G$12+СВЦЭМ!$D$10+'СЕТ СН'!$G$6-'СЕТ СН'!$G$22</f>
        <v>1524.10777869</v>
      </c>
      <c r="E65" s="36">
        <f>SUMIFS(СВЦЭМ!$C$39:$C$782,СВЦЭМ!$A$39:$A$782,$A65,СВЦЭМ!$B$39:$B$782,E$47)+'СЕТ СН'!$G$12+СВЦЭМ!$D$10+'СЕТ СН'!$G$6-'СЕТ СН'!$G$22</f>
        <v>1530.4965373299999</v>
      </c>
      <c r="F65" s="36">
        <f>SUMIFS(СВЦЭМ!$C$39:$C$782,СВЦЭМ!$A$39:$A$782,$A65,СВЦЭМ!$B$39:$B$782,F$47)+'СЕТ СН'!$G$12+СВЦЭМ!$D$10+'СЕТ СН'!$G$6-'СЕТ СН'!$G$22</f>
        <v>1518.5997804000001</v>
      </c>
      <c r="G65" s="36">
        <f>SUMIFS(СВЦЭМ!$C$39:$C$782,СВЦЭМ!$A$39:$A$782,$A65,СВЦЭМ!$B$39:$B$782,G$47)+'СЕТ СН'!$G$12+СВЦЭМ!$D$10+'СЕТ СН'!$G$6-'СЕТ СН'!$G$22</f>
        <v>1485.0727720100001</v>
      </c>
      <c r="H65" s="36">
        <f>SUMIFS(СВЦЭМ!$C$39:$C$782,СВЦЭМ!$A$39:$A$782,$A65,СВЦЭМ!$B$39:$B$782,H$47)+'СЕТ СН'!$G$12+СВЦЭМ!$D$10+'СЕТ СН'!$G$6-'СЕТ СН'!$G$22</f>
        <v>1446.4702923100001</v>
      </c>
      <c r="I65" s="36">
        <f>SUMIFS(СВЦЭМ!$C$39:$C$782,СВЦЭМ!$A$39:$A$782,$A65,СВЦЭМ!$B$39:$B$782,I$47)+'СЕТ СН'!$G$12+СВЦЭМ!$D$10+'СЕТ СН'!$G$6-'СЕТ СН'!$G$22</f>
        <v>1415.94156086</v>
      </c>
      <c r="J65" s="36">
        <f>SUMIFS(СВЦЭМ!$C$39:$C$782,СВЦЭМ!$A$39:$A$782,$A65,СВЦЭМ!$B$39:$B$782,J$47)+'СЕТ СН'!$G$12+СВЦЭМ!$D$10+'СЕТ СН'!$G$6-'СЕТ СН'!$G$22</f>
        <v>1383.7215527400001</v>
      </c>
      <c r="K65" s="36">
        <f>SUMIFS(СВЦЭМ!$C$39:$C$782,СВЦЭМ!$A$39:$A$782,$A65,СВЦЭМ!$B$39:$B$782,K$47)+'СЕТ СН'!$G$12+СВЦЭМ!$D$10+'СЕТ СН'!$G$6-'СЕТ СН'!$G$22</f>
        <v>1409.00232482</v>
      </c>
      <c r="L65" s="36">
        <f>SUMIFS(СВЦЭМ!$C$39:$C$782,СВЦЭМ!$A$39:$A$782,$A65,СВЦЭМ!$B$39:$B$782,L$47)+'СЕТ СН'!$G$12+СВЦЭМ!$D$10+'СЕТ СН'!$G$6-'СЕТ СН'!$G$22</f>
        <v>1418.89862522</v>
      </c>
      <c r="M65" s="36">
        <f>SUMIFS(СВЦЭМ!$C$39:$C$782,СВЦЭМ!$A$39:$A$782,$A65,СВЦЭМ!$B$39:$B$782,M$47)+'СЕТ СН'!$G$12+СВЦЭМ!$D$10+'СЕТ СН'!$G$6-'СЕТ СН'!$G$22</f>
        <v>1435.3965015900001</v>
      </c>
      <c r="N65" s="36">
        <f>SUMIFS(СВЦЭМ!$C$39:$C$782,СВЦЭМ!$A$39:$A$782,$A65,СВЦЭМ!$B$39:$B$782,N$47)+'СЕТ СН'!$G$12+СВЦЭМ!$D$10+'СЕТ СН'!$G$6-'СЕТ СН'!$G$22</f>
        <v>1423.2000138999999</v>
      </c>
      <c r="O65" s="36">
        <f>SUMIFS(СВЦЭМ!$C$39:$C$782,СВЦЭМ!$A$39:$A$782,$A65,СВЦЭМ!$B$39:$B$782,O$47)+'СЕТ СН'!$G$12+СВЦЭМ!$D$10+'СЕТ СН'!$G$6-'СЕТ СН'!$G$22</f>
        <v>1439.03846993</v>
      </c>
      <c r="P65" s="36">
        <f>SUMIFS(СВЦЭМ!$C$39:$C$782,СВЦЭМ!$A$39:$A$782,$A65,СВЦЭМ!$B$39:$B$782,P$47)+'СЕТ СН'!$G$12+СВЦЭМ!$D$10+'СЕТ СН'!$G$6-'СЕТ СН'!$G$22</f>
        <v>1454.1355414899999</v>
      </c>
      <c r="Q65" s="36">
        <f>SUMIFS(СВЦЭМ!$C$39:$C$782,СВЦЭМ!$A$39:$A$782,$A65,СВЦЭМ!$B$39:$B$782,Q$47)+'СЕТ СН'!$G$12+СВЦЭМ!$D$10+'СЕТ СН'!$G$6-'СЕТ СН'!$G$22</f>
        <v>1456.6211401600001</v>
      </c>
      <c r="R65" s="36">
        <f>SUMIFS(СВЦЭМ!$C$39:$C$782,СВЦЭМ!$A$39:$A$782,$A65,СВЦЭМ!$B$39:$B$782,R$47)+'СЕТ СН'!$G$12+СВЦЭМ!$D$10+'СЕТ СН'!$G$6-'СЕТ СН'!$G$22</f>
        <v>1422.1382522599999</v>
      </c>
      <c r="S65" s="36">
        <f>SUMIFS(СВЦЭМ!$C$39:$C$782,СВЦЭМ!$A$39:$A$782,$A65,СВЦЭМ!$B$39:$B$782,S$47)+'СЕТ СН'!$G$12+СВЦЭМ!$D$10+'СЕТ СН'!$G$6-'СЕТ СН'!$G$22</f>
        <v>1411.86318274</v>
      </c>
      <c r="T65" s="36">
        <f>SUMIFS(СВЦЭМ!$C$39:$C$782,СВЦЭМ!$A$39:$A$782,$A65,СВЦЭМ!$B$39:$B$782,T$47)+'СЕТ СН'!$G$12+СВЦЭМ!$D$10+'СЕТ СН'!$G$6-'СЕТ СН'!$G$22</f>
        <v>1416.76872168</v>
      </c>
      <c r="U65" s="36">
        <f>SUMIFS(СВЦЭМ!$C$39:$C$782,СВЦЭМ!$A$39:$A$782,$A65,СВЦЭМ!$B$39:$B$782,U$47)+'СЕТ СН'!$G$12+СВЦЭМ!$D$10+'СЕТ СН'!$G$6-'СЕТ СН'!$G$22</f>
        <v>1401.2877041500001</v>
      </c>
      <c r="V65" s="36">
        <f>SUMIFS(СВЦЭМ!$C$39:$C$782,СВЦЭМ!$A$39:$A$782,$A65,СВЦЭМ!$B$39:$B$782,V$47)+'СЕТ СН'!$G$12+СВЦЭМ!$D$10+'СЕТ СН'!$G$6-'СЕТ СН'!$G$22</f>
        <v>1395.2751977299999</v>
      </c>
      <c r="W65" s="36">
        <f>SUMIFS(СВЦЭМ!$C$39:$C$782,СВЦЭМ!$A$39:$A$782,$A65,СВЦЭМ!$B$39:$B$782,W$47)+'СЕТ СН'!$G$12+СВЦЭМ!$D$10+'СЕТ СН'!$G$6-'СЕТ СН'!$G$22</f>
        <v>1410.4887724299999</v>
      </c>
      <c r="X65" s="36">
        <f>SUMIFS(СВЦЭМ!$C$39:$C$782,СВЦЭМ!$A$39:$A$782,$A65,СВЦЭМ!$B$39:$B$782,X$47)+'СЕТ СН'!$G$12+СВЦЭМ!$D$10+'СЕТ СН'!$G$6-'СЕТ СН'!$G$22</f>
        <v>1429.4202805299999</v>
      </c>
      <c r="Y65" s="36">
        <f>SUMIFS(СВЦЭМ!$C$39:$C$782,СВЦЭМ!$A$39:$A$782,$A65,СВЦЭМ!$B$39:$B$782,Y$47)+'СЕТ СН'!$G$12+СВЦЭМ!$D$10+'СЕТ СН'!$G$6-'СЕТ СН'!$G$22</f>
        <v>1440.01977491</v>
      </c>
    </row>
    <row r="66" spans="1:27" ht="15.75" x14ac:dyDescent="0.2">
      <c r="A66" s="35">
        <f t="shared" si="1"/>
        <v>44580</v>
      </c>
      <c r="B66" s="36">
        <f>SUMIFS(СВЦЭМ!$C$39:$C$782,СВЦЭМ!$A$39:$A$782,$A66,СВЦЭМ!$B$39:$B$782,B$47)+'СЕТ СН'!$G$12+СВЦЭМ!$D$10+'СЕТ СН'!$G$6-'СЕТ СН'!$G$22</f>
        <v>1493.1260761200001</v>
      </c>
      <c r="C66" s="36">
        <f>SUMIFS(СВЦЭМ!$C$39:$C$782,СВЦЭМ!$A$39:$A$782,$A66,СВЦЭМ!$B$39:$B$782,C$47)+'СЕТ СН'!$G$12+СВЦЭМ!$D$10+'СЕТ СН'!$G$6-'СЕТ СН'!$G$22</f>
        <v>1521.3137785500001</v>
      </c>
      <c r="D66" s="36">
        <f>SUMIFS(СВЦЭМ!$C$39:$C$782,СВЦЭМ!$A$39:$A$782,$A66,СВЦЭМ!$B$39:$B$782,D$47)+'СЕТ СН'!$G$12+СВЦЭМ!$D$10+'СЕТ СН'!$G$6-'СЕТ СН'!$G$22</f>
        <v>1542.96036886</v>
      </c>
      <c r="E66" s="36">
        <f>SUMIFS(СВЦЭМ!$C$39:$C$782,СВЦЭМ!$A$39:$A$782,$A66,СВЦЭМ!$B$39:$B$782,E$47)+'СЕТ СН'!$G$12+СВЦЭМ!$D$10+'СЕТ СН'!$G$6-'СЕТ СН'!$G$22</f>
        <v>1544.7524016100001</v>
      </c>
      <c r="F66" s="36">
        <f>SUMIFS(СВЦЭМ!$C$39:$C$782,СВЦЭМ!$A$39:$A$782,$A66,СВЦЭМ!$B$39:$B$782,F$47)+'СЕТ СН'!$G$12+СВЦЭМ!$D$10+'СЕТ СН'!$G$6-'СЕТ СН'!$G$22</f>
        <v>1534.04925151</v>
      </c>
      <c r="G66" s="36">
        <f>SUMIFS(СВЦЭМ!$C$39:$C$782,СВЦЭМ!$A$39:$A$782,$A66,СВЦЭМ!$B$39:$B$782,G$47)+'СЕТ СН'!$G$12+СВЦЭМ!$D$10+'СЕТ СН'!$G$6-'СЕТ СН'!$G$22</f>
        <v>1492.63104946</v>
      </c>
      <c r="H66" s="36">
        <f>SUMIFS(СВЦЭМ!$C$39:$C$782,СВЦЭМ!$A$39:$A$782,$A66,СВЦЭМ!$B$39:$B$782,H$47)+'СЕТ СН'!$G$12+СВЦЭМ!$D$10+'СЕТ СН'!$G$6-'СЕТ СН'!$G$22</f>
        <v>1455.8374465100001</v>
      </c>
      <c r="I66" s="36">
        <f>SUMIFS(СВЦЭМ!$C$39:$C$782,СВЦЭМ!$A$39:$A$782,$A66,СВЦЭМ!$B$39:$B$782,I$47)+'СЕТ СН'!$G$12+СВЦЭМ!$D$10+'СЕТ СН'!$G$6-'СЕТ СН'!$G$22</f>
        <v>1425.6298558999999</v>
      </c>
      <c r="J66" s="36">
        <f>SUMIFS(СВЦЭМ!$C$39:$C$782,СВЦЭМ!$A$39:$A$782,$A66,СВЦЭМ!$B$39:$B$782,J$47)+'СЕТ СН'!$G$12+СВЦЭМ!$D$10+'СЕТ СН'!$G$6-'СЕТ СН'!$G$22</f>
        <v>1408.7630472200001</v>
      </c>
      <c r="K66" s="36">
        <f>SUMIFS(СВЦЭМ!$C$39:$C$782,СВЦЭМ!$A$39:$A$782,$A66,СВЦЭМ!$B$39:$B$782,K$47)+'СЕТ СН'!$G$12+СВЦЭМ!$D$10+'СЕТ СН'!$G$6-'СЕТ СН'!$G$22</f>
        <v>1408.4946574600001</v>
      </c>
      <c r="L66" s="36">
        <f>SUMIFS(СВЦЭМ!$C$39:$C$782,СВЦЭМ!$A$39:$A$782,$A66,СВЦЭМ!$B$39:$B$782,L$47)+'СЕТ СН'!$G$12+СВЦЭМ!$D$10+'СЕТ СН'!$G$6-'СЕТ СН'!$G$22</f>
        <v>1415.9883177500001</v>
      </c>
      <c r="M66" s="36">
        <f>SUMIFS(СВЦЭМ!$C$39:$C$782,СВЦЭМ!$A$39:$A$782,$A66,СВЦЭМ!$B$39:$B$782,M$47)+'СЕТ СН'!$G$12+СВЦЭМ!$D$10+'СЕТ СН'!$G$6-'СЕТ СН'!$G$22</f>
        <v>1424.82531855</v>
      </c>
      <c r="N66" s="36">
        <f>SUMIFS(СВЦЭМ!$C$39:$C$782,СВЦЭМ!$A$39:$A$782,$A66,СВЦЭМ!$B$39:$B$782,N$47)+'СЕТ СН'!$G$12+СВЦЭМ!$D$10+'СЕТ СН'!$G$6-'СЕТ СН'!$G$22</f>
        <v>1426.38764014</v>
      </c>
      <c r="O66" s="36">
        <f>SUMIFS(СВЦЭМ!$C$39:$C$782,СВЦЭМ!$A$39:$A$782,$A66,СВЦЭМ!$B$39:$B$782,O$47)+'СЕТ СН'!$G$12+СВЦЭМ!$D$10+'СЕТ СН'!$G$6-'СЕТ СН'!$G$22</f>
        <v>1461.35344072</v>
      </c>
      <c r="P66" s="36">
        <f>SUMIFS(СВЦЭМ!$C$39:$C$782,СВЦЭМ!$A$39:$A$782,$A66,СВЦЭМ!$B$39:$B$782,P$47)+'СЕТ СН'!$G$12+СВЦЭМ!$D$10+'СЕТ СН'!$G$6-'СЕТ СН'!$G$22</f>
        <v>1464.5708009499999</v>
      </c>
      <c r="Q66" s="36">
        <f>SUMIFS(СВЦЭМ!$C$39:$C$782,СВЦЭМ!$A$39:$A$782,$A66,СВЦЭМ!$B$39:$B$782,Q$47)+'СЕТ СН'!$G$12+СВЦЭМ!$D$10+'СЕТ СН'!$G$6-'СЕТ СН'!$G$22</f>
        <v>1457.6078780299999</v>
      </c>
      <c r="R66" s="36">
        <f>SUMIFS(СВЦЭМ!$C$39:$C$782,СВЦЭМ!$A$39:$A$782,$A66,СВЦЭМ!$B$39:$B$782,R$47)+'СЕТ СН'!$G$12+СВЦЭМ!$D$10+'СЕТ СН'!$G$6-'СЕТ СН'!$G$22</f>
        <v>1431.0963956099999</v>
      </c>
      <c r="S66" s="36">
        <f>SUMIFS(СВЦЭМ!$C$39:$C$782,СВЦЭМ!$A$39:$A$782,$A66,СВЦЭМ!$B$39:$B$782,S$47)+'СЕТ СН'!$G$12+СВЦЭМ!$D$10+'СЕТ СН'!$G$6-'СЕТ СН'!$G$22</f>
        <v>1408.5900386600001</v>
      </c>
      <c r="T66" s="36">
        <f>SUMIFS(СВЦЭМ!$C$39:$C$782,СВЦЭМ!$A$39:$A$782,$A66,СВЦЭМ!$B$39:$B$782,T$47)+'СЕТ СН'!$G$12+СВЦЭМ!$D$10+'СЕТ СН'!$G$6-'СЕТ СН'!$G$22</f>
        <v>1401.3947210199999</v>
      </c>
      <c r="U66" s="36">
        <f>SUMIFS(СВЦЭМ!$C$39:$C$782,СВЦЭМ!$A$39:$A$782,$A66,СВЦЭМ!$B$39:$B$782,U$47)+'СЕТ СН'!$G$12+СВЦЭМ!$D$10+'СЕТ СН'!$G$6-'СЕТ СН'!$G$22</f>
        <v>1406.0880605899999</v>
      </c>
      <c r="V66" s="36">
        <f>SUMIFS(СВЦЭМ!$C$39:$C$782,СВЦЭМ!$A$39:$A$782,$A66,СВЦЭМ!$B$39:$B$782,V$47)+'СЕТ СН'!$G$12+СВЦЭМ!$D$10+'СЕТ СН'!$G$6-'СЕТ СН'!$G$22</f>
        <v>1397.60883162</v>
      </c>
      <c r="W66" s="36">
        <f>SUMIFS(СВЦЭМ!$C$39:$C$782,СВЦЭМ!$A$39:$A$782,$A66,СВЦЭМ!$B$39:$B$782,W$47)+'СЕТ СН'!$G$12+СВЦЭМ!$D$10+'СЕТ СН'!$G$6-'СЕТ СН'!$G$22</f>
        <v>1408.7017386299999</v>
      </c>
      <c r="X66" s="36">
        <f>SUMIFS(СВЦЭМ!$C$39:$C$782,СВЦЭМ!$A$39:$A$782,$A66,СВЦЭМ!$B$39:$B$782,X$47)+'СЕТ СН'!$G$12+СВЦЭМ!$D$10+'СЕТ СН'!$G$6-'СЕТ СН'!$G$22</f>
        <v>1426.9725072399999</v>
      </c>
      <c r="Y66" s="36">
        <f>SUMIFS(СВЦЭМ!$C$39:$C$782,СВЦЭМ!$A$39:$A$782,$A66,СВЦЭМ!$B$39:$B$782,Y$47)+'СЕТ СН'!$G$12+СВЦЭМ!$D$10+'СЕТ СН'!$G$6-'СЕТ СН'!$G$22</f>
        <v>1437.1933389400001</v>
      </c>
    </row>
    <row r="67" spans="1:27" ht="15.75" x14ac:dyDescent="0.2">
      <c r="A67" s="35">
        <f t="shared" si="1"/>
        <v>44581</v>
      </c>
      <c r="B67" s="36">
        <f>SUMIFS(СВЦЭМ!$C$39:$C$782,СВЦЭМ!$A$39:$A$782,$A67,СВЦЭМ!$B$39:$B$782,B$47)+'СЕТ СН'!$G$12+СВЦЭМ!$D$10+'СЕТ СН'!$G$6-'СЕТ СН'!$G$22</f>
        <v>1467.05489246</v>
      </c>
      <c r="C67" s="36">
        <f>SUMIFS(СВЦЭМ!$C$39:$C$782,СВЦЭМ!$A$39:$A$782,$A67,СВЦЭМ!$B$39:$B$782,C$47)+'СЕТ СН'!$G$12+СВЦЭМ!$D$10+'СЕТ СН'!$G$6-'СЕТ СН'!$G$22</f>
        <v>1476.0308523000001</v>
      </c>
      <c r="D67" s="36">
        <f>SUMIFS(СВЦЭМ!$C$39:$C$782,СВЦЭМ!$A$39:$A$782,$A67,СВЦЭМ!$B$39:$B$782,D$47)+'СЕТ СН'!$G$12+СВЦЭМ!$D$10+'СЕТ СН'!$G$6-'СЕТ СН'!$G$22</f>
        <v>1520.3050957299999</v>
      </c>
      <c r="E67" s="36">
        <f>SUMIFS(СВЦЭМ!$C$39:$C$782,СВЦЭМ!$A$39:$A$782,$A67,СВЦЭМ!$B$39:$B$782,E$47)+'СЕТ СН'!$G$12+СВЦЭМ!$D$10+'СЕТ СН'!$G$6-'СЕТ СН'!$G$22</f>
        <v>1535.0982125</v>
      </c>
      <c r="F67" s="36">
        <f>SUMIFS(СВЦЭМ!$C$39:$C$782,СВЦЭМ!$A$39:$A$782,$A67,СВЦЭМ!$B$39:$B$782,F$47)+'СЕТ СН'!$G$12+СВЦЭМ!$D$10+'СЕТ СН'!$G$6-'СЕТ СН'!$G$22</f>
        <v>1526.3170055000001</v>
      </c>
      <c r="G67" s="36">
        <f>SUMIFS(СВЦЭМ!$C$39:$C$782,СВЦЭМ!$A$39:$A$782,$A67,СВЦЭМ!$B$39:$B$782,G$47)+'СЕТ СН'!$G$12+СВЦЭМ!$D$10+'СЕТ СН'!$G$6-'СЕТ СН'!$G$22</f>
        <v>1504.634084</v>
      </c>
      <c r="H67" s="36">
        <f>SUMIFS(СВЦЭМ!$C$39:$C$782,СВЦЭМ!$A$39:$A$782,$A67,СВЦЭМ!$B$39:$B$782,H$47)+'СЕТ СН'!$G$12+СВЦЭМ!$D$10+'СЕТ СН'!$G$6-'СЕТ СН'!$G$22</f>
        <v>1452.4041942599999</v>
      </c>
      <c r="I67" s="36">
        <f>SUMIFS(СВЦЭМ!$C$39:$C$782,СВЦЭМ!$A$39:$A$782,$A67,СВЦЭМ!$B$39:$B$782,I$47)+'СЕТ СН'!$G$12+СВЦЭМ!$D$10+'СЕТ СН'!$G$6-'СЕТ СН'!$G$22</f>
        <v>1425.01582676</v>
      </c>
      <c r="J67" s="36">
        <f>SUMIFS(СВЦЭМ!$C$39:$C$782,СВЦЭМ!$A$39:$A$782,$A67,СВЦЭМ!$B$39:$B$782,J$47)+'СЕТ СН'!$G$12+СВЦЭМ!$D$10+'СЕТ СН'!$G$6-'СЕТ СН'!$G$22</f>
        <v>1412.2276707200001</v>
      </c>
      <c r="K67" s="36">
        <f>SUMIFS(СВЦЭМ!$C$39:$C$782,СВЦЭМ!$A$39:$A$782,$A67,СВЦЭМ!$B$39:$B$782,K$47)+'СЕТ СН'!$G$12+СВЦЭМ!$D$10+'СЕТ СН'!$G$6-'СЕТ СН'!$G$22</f>
        <v>1408.1536809700001</v>
      </c>
      <c r="L67" s="36">
        <f>SUMIFS(СВЦЭМ!$C$39:$C$782,СВЦЭМ!$A$39:$A$782,$A67,СВЦЭМ!$B$39:$B$782,L$47)+'СЕТ СН'!$G$12+СВЦЭМ!$D$10+'СЕТ СН'!$G$6-'СЕТ СН'!$G$22</f>
        <v>1409.1054430700001</v>
      </c>
      <c r="M67" s="36">
        <f>SUMIFS(СВЦЭМ!$C$39:$C$782,СВЦЭМ!$A$39:$A$782,$A67,СВЦЭМ!$B$39:$B$782,M$47)+'СЕТ СН'!$G$12+СВЦЭМ!$D$10+'СЕТ СН'!$G$6-'СЕТ СН'!$G$22</f>
        <v>1414.2932028299999</v>
      </c>
      <c r="N67" s="36">
        <f>SUMIFS(СВЦЭМ!$C$39:$C$782,СВЦЭМ!$A$39:$A$782,$A67,СВЦЭМ!$B$39:$B$782,N$47)+'СЕТ СН'!$G$12+СВЦЭМ!$D$10+'СЕТ СН'!$G$6-'СЕТ СН'!$G$22</f>
        <v>1441.9394118800001</v>
      </c>
      <c r="O67" s="36">
        <f>SUMIFS(СВЦЭМ!$C$39:$C$782,СВЦЭМ!$A$39:$A$782,$A67,СВЦЭМ!$B$39:$B$782,O$47)+'СЕТ СН'!$G$12+СВЦЭМ!$D$10+'СЕТ СН'!$G$6-'СЕТ СН'!$G$22</f>
        <v>1462.1361656399999</v>
      </c>
      <c r="P67" s="36">
        <f>SUMIFS(СВЦЭМ!$C$39:$C$782,СВЦЭМ!$A$39:$A$782,$A67,СВЦЭМ!$B$39:$B$782,P$47)+'СЕТ СН'!$G$12+СВЦЭМ!$D$10+'СЕТ СН'!$G$6-'СЕТ СН'!$G$22</f>
        <v>1459.8690981</v>
      </c>
      <c r="Q67" s="36">
        <f>SUMIFS(СВЦЭМ!$C$39:$C$782,СВЦЭМ!$A$39:$A$782,$A67,СВЦЭМ!$B$39:$B$782,Q$47)+'СЕТ СН'!$G$12+СВЦЭМ!$D$10+'СЕТ СН'!$G$6-'СЕТ СН'!$G$22</f>
        <v>1448.30867575</v>
      </c>
      <c r="R67" s="36">
        <f>SUMIFS(СВЦЭМ!$C$39:$C$782,СВЦЭМ!$A$39:$A$782,$A67,СВЦЭМ!$B$39:$B$782,R$47)+'СЕТ СН'!$G$12+СВЦЭМ!$D$10+'СЕТ СН'!$G$6-'СЕТ СН'!$G$22</f>
        <v>1423.23036017</v>
      </c>
      <c r="S67" s="36">
        <f>SUMIFS(СВЦЭМ!$C$39:$C$782,СВЦЭМ!$A$39:$A$782,$A67,СВЦЭМ!$B$39:$B$782,S$47)+'СЕТ СН'!$G$12+СВЦЭМ!$D$10+'СЕТ СН'!$G$6-'СЕТ СН'!$G$22</f>
        <v>1400.08725364</v>
      </c>
      <c r="T67" s="36">
        <f>SUMIFS(СВЦЭМ!$C$39:$C$782,СВЦЭМ!$A$39:$A$782,$A67,СВЦЭМ!$B$39:$B$782,T$47)+'СЕТ СН'!$G$12+СВЦЭМ!$D$10+'СЕТ СН'!$G$6-'СЕТ СН'!$G$22</f>
        <v>1394.49810931</v>
      </c>
      <c r="U67" s="36">
        <f>SUMIFS(СВЦЭМ!$C$39:$C$782,СВЦЭМ!$A$39:$A$782,$A67,СВЦЭМ!$B$39:$B$782,U$47)+'СЕТ СН'!$G$12+СВЦЭМ!$D$10+'СЕТ СН'!$G$6-'СЕТ СН'!$G$22</f>
        <v>1407.8610756400001</v>
      </c>
      <c r="V67" s="36">
        <f>SUMIFS(СВЦЭМ!$C$39:$C$782,СВЦЭМ!$A$39:$A$782,$A67,СВЦЭМ!$B$39:$B$782,V$47)+'СЕТ СН'!$G$12+СВЦЭМ!$D$10+'СЕТ СН'!$G$6-'СЕТ СН'!$G$22</f>
        <v>1415.78820849</v>
      </c>
      <c r="W67" s="36">
        <f>SUMIFS(СВЦЭМ!$C$39:$C$782,СВЦЭМ!$A$39:$A$782,$A67,СВЦЭМ!$B$39:$B$782,W$47)+'СЕТ СН'!$G$12+СВЦЭМ!$D$10+'СЕТ СН'!$G$6-'СЕТ СН'!$G$22</f>
        <v>1430.1399767600001</v>
      </c>
      <c r="X67" s="36">
        <f>SUMIFS(СВЦЭМ!$C$39:$C$782,СВЦЭМ!$A$39:$A$782,$A67,СВЦЭМ!$B$39:$B$782,X$47)+'СЕТ СН'!$G$12+СВЦЭМ!$D$10+'СЕТ СН'!$G$6-'СЕТ СН'!$G$22</f>
        <v>1455.4858778400001</v>
      </c>
      <c r="Y67" s="36">
        <f>SUMIFS(СВЦЭМ!$C$39:$C$782,СВЦЭМ!$A$39:$A$782,$A67,СВЦЭМ!$B$39:$B$782,Y$47)+'СЕТ СН'!$G$12+СВЦЭМ!$D$10+'СЕТ СН'!$G$6-'СЕТ СН'!$G$22</f>
        <v>1488.9318002</v>
      </c>
    </row>
    <row r="68" spans="1:27" ht="15.75" x14ac:dyDescent="0.2">
      <c r="A68" s="35">
        <f t="shared" si="1"/>
        <v>44582</v>
      </c>
      <c r="B68" s="36">
        <f>SUMIFS(СВЦЭМ!$C$39:$C$782,СВЦЭМ!$A$39:$A$782,$A68,СВЦЭМ!$B$39:$B$782,B$47)+'СЕТ СН'!$G$12+СВЦЭМ!$D$10+'СЕТ СН'!$G$6-'СЕТ СН'!$G$22</f>
        <v>1467.26987506</v>
      </c>
      <c r="C68" s="36">
        <f>SUMIFS(СВЦЭМ!$C$39:$C$782,СВЦЭМ!$A$39:$A$782,$A68,СВЦЭМ!$B$39:$B$782,C$47)+'СЕТ СН'!$G$12+СВЦЭМ!$D$10+'СЕТ СН'!$G$6-'СЕТ СН'!$G$22</f>
        <v>1466.18086122</v>
      </c>
      <c r="D68" s="36">
        <f>SUMIFS(СВЦЭМ!$C$39:$C$782,СВЦЭМ!$A$39:$A$782,$A68,СВЦЭМ!$B$39:$B$782,D$47)+'СЕТ СН'!$G$12+СВЦЭМ!$D$10+'СЕТ СН'!$G$6-'СЕТ СН'!$G$22</f>
        <v>1488.8890986399999</v>
      </c>
      <c r="E68" s="36">
        <f>SUMIFS(СВЦЭМ!$C$39:$C$782,СВЦЭМ!$A$39:$A$782,$A68,СВЦЭМ!$B$39:$B$782,E$47)+'СЕТ СН'!$G$12+СВЦЭМ!$D$10+'СЕТ СН'!$G$6-'СЕТ СН'!$G$22</f>
        <v>1479.3431693699999</v>
      </c>
      <c r="F68" s="36">
        <f>SUMIFS(СВЦЭМ!$C$39:$C$782,СВЦЭМ!$A$39:$A$782,$A68,СВЦЭМ!$B$39:$B$782,F$47)+'СЕТ СН'!$G$12+СВЦЭМ!$D$10+'СЕТ СН'!$G$6-'СЕТ СН'!$G$22</f>
        <v>1475.0294617699999</v>
      </c>
      <c r="G68" s="36">
        <f>SUMIFS(СВЦЭМ!$C$39:$C$782,СВЦЭМ!$A$39:$A$782,$A68,СВЦЭМ!$B$39:$B$782,G$47)+'СЕТ СН'!$G$12+СВЦЭМ!$D$10+'СЕТ СН'!$G$6-'СЕТ СН'!$G$22</f>
        <v>1466.83057848</v>
      </c>
      <c r="H68" s="36">
        <f>SUMIFS(СВЦЭМ!$C$39:$C$782,СВЦЭМ!$A$39:$A$782,$A68,СВЦЭМ!$B$39:$B$782,H$47)+'СЕТ СН'!$G$12+СВЦЭМ!$D$10+'СЕТ СН'!$G$6-'СЕТ СН'!$G$22</f>
        <v>1425.25127294</v>
      </c>
      <c r="I68" s="36">
        <f>SUMIFS(СВЦЭМ!$C$39:$C$782,СВЦЭМ!$A$39:$A$782,$A68,СВЦЭМ!$B$39:$B$782,I$47)+'СЕТ СН'!$G$12+СВЦЭМ!$D$10+'СЕТ СН'!$G$6-'СЕТ СН'!$G$22</f>
        <v>1433.56774548</v>
      </c>
      <c r="J68" s="36">
        <f>SUMIFS(СВЦЭМ!$C$39:$C$782,СВЦЭМ!$A$39:$A$782,$A68,СВЦЭМ!$B$39:$B$782,J$47)+'СЕТ СН'!$G$12+СВЦЭМ!$D$10+'СЕТ СН'!$G$6-'СЕТ СН'!$G$22</f>
        <v>1430.10905456</v>
      </c>
      <c r="K68" s="36">
        <f>SUMIFS(СВЦЭМ!$C$39:$C$782,СВЦЭМ!$A$39:$A$782,$A68,СВЦЭМ!$B$39:$B$782,K$47)+'СЕТ СН'!$G$12+СВЦЭМ!$D$10+'СЕТ СН'!$G$6-'СЕТ СН'!$G$22</f>
        <v>1399.3483101300001</v>
      </c>
      <c r="L68" s="36">
        <f>SUMIFS(СВЦЭМ!$C$39:$C$782,СВЦЭМ!$A$39:$A$782,$A68,СВЦЭМ!$B$39:$B$782,L$47)+'СЕТ СН'!$G$12+СВЦЭМ!$D$10+'СЕТ СН'!$G$6-'СЕТ СН'!$G$22</f>
        <v>1399.3361218800001</v>
      </c>
      <c r="M68" s="36">
        <f>SUMIFS(СВЦЭМ!$C$39:$C$782,СВЦЭМ!$A$39:$A$782,$A68,СВЦЭМ!$B$39:$B$782,M$47)+'СЕТ СН'!$G$12+СВЦЭМ!$D$10+'СЕТ СН'!$G$6-'СЕТ СН'!$G$22</f>
        <v>1424.7217803799999</v>
      </c>
      <c r="N68" s="36">
        <f>SUMIFS(СВЦЭМ!$C$39:$C$782,СВЦЭМ!$A$39:$A$782,$A68,СВЦЭМ!$B$39:$B$782,N$47)+'СЕТ СН'!$G$12+СВЦЭМ!$D$10+'СЕТ СН'!$G$6-'СЕТ СН'!$G$22</f>
        <v>1448.1779769699999</v>
      </c>
      <c r="O68" s="36">
        <f>SUMIFS(СВЦЭМ!$C$39:$C$782,СВЦЭМ!$A$39:$A$782,$A68,СВЦЭМ!$B$39:$B$782,O$47)+'СЕТ СН'!$G$12+СВЦЭМ!$D$10+'СЕТ СН'!$G$6-'СЕТ СН'!$G$22</f>
        <v>1481.74707616</v>
      </c>
      <c r="P68" s="36">
        <f>SUMIFS(СВЦЭМ!$C$39:$C$782,СВЦЭМ!$A$39:$A$782,$A68,СВЦЭМ!$B$39:$B$782,P$47)+'СЕТ СН'!$G$12+СВЦЭМ!$D$10+'СЕТ СН'!$G$6-'СЕТ СН'!$G$22</f>
        <v>1479.3151728099999</v>
      </c>
      <c r="Q68" s="36">
        <f>SUMIFS(СВЦЭМ!$C$39:$C$782,СВЦЭМ!$A$39:$A$782,$A68,СВЦЭМ!$B$39:$B$782,Q$47)+'СЕТ СН'!$G$12+СВЦЭМ!$D$10+'СЕТ СН'!$G$6-'СЕТ СН'!$G$22</f>
        <v>1467.7060834500001</v>
      </c>
      <c r="R68" s="36">
        <f>SUMIFS(СВЦЭМ!$C$39:$C$782,СВЦЭМ!$A$39:$A$782,$A68,СВЦЭМ!$B$39:$B$782,R$47)+'СЕТ СН'!$G$12+СВЦЭМ!$D$10+'СЕТ СН'!$G$6-'СЕТ СН'!$G$22</f>
        <v>1446.99738013</v>
      </c>
      <c r="S68" s="36">
        <f>SUMIFS(СВЦЭМ!$C$39:$C$782,СВЦЭМ!$A$39:$A$782,$A68,СВЦЭМ!$B$39:$B$782,S$47)+'СЕТ СН'!$G$12+СВЦЭМ!$D$10+'СЕТ СН'!$G$6-'СЕТ СН'!$G$22</f>
        <v>1407.5524575899999</v>
      </c>
      <c r="T68" s="36">
        <f>SUMIFS(СВЦЭМ!$C$39:$C$782,СВЦЭМ!$A$39:$A$782,$A68,СВЦЭМ!$B$39:$B$782,T$47)+'СЕТ СН'!$G$12+СВЦЭМ!$D$10+'СЕТ СН'!$G$6-'СЕТ СН'!$G$22</f>
        <v>1393.05947055</v>
      </c>
      <c r="U68" s="36">
        <f>SUMIFS(СВЦЭМ!$C$39:$C$782,СВЦЭМ!$A$39:$A$782,$A68,СВЦЭМ!$B$39:$B$782,U$47)+'СЕТ СН'!$G$12+СВЦЭМ!$D$10+'СЕТ СН'!$G$6-'СЕТ СН'!$G$22</f>
        <v>1401.7121191000001</v>
      </c>
      <c r="V68" s="36">
        <f>SUMIFS(СВЦЭМ!$C$39:$C$782,СВЦЭМ!$A$39:$A$782,$A68,СВЦЭМ!$B$39:$B$782,V$47)+'СЕТ СН'!$G$12+СВЦЭМ!$D$10+'СЕТ СН'!$G$6-'СЕТ СН'!$G$22</f>
        <v>1406.6685774299999</v>
      </c>
      <c r="W68" s="36">
        <f>SUMIFS(СВЦЭМ!$C$39:$C$782,СВЦЭМ!$A$39:$A$782,$A68,СВЦЭМ!$B$39:$B$782,W$47)+'СЕТ СН'!$G$12+СВЦЭМ!$D$10+'СЕТ СН'!$G$6-'СЕТ СН'!$G$22</f>
        <v>1430.6047100799999</v>
      </c>
      <c r="X68" s="36">
        <f>SUMIFS(СВЦЭМ!$C$39:$C$782,СВЦЭМ!$A$39:$A$782,$A68,СВЦЭМ!$B$39:$B$782,X$47)+'СЕТ СН'!$G$12+СВЦЭМ!$D$10+'СЕТ СН'!$G$6-'СЕТ СН'!$G$22</f>
        <v>1454.90191069</v>
      </c>
      <c r="Y68" s="36">
        <f>SUMIFS(СВЦЭМ!$C$39:$C$782,СВЦЭМ!$A$39:$A$782,$A68,СВЦЭМ!$B$39:$B$782,Y$47)+'СЕТ СН'!$G$12+СВЦЭМ!$D$10+'СЕТ СН'!$G$6-'СЕТ СН'!$G$22</f>
        <v>1494.4601496800001</v>
      </c>
    </row>
    <row r="69" spans="1:27" ht="15.75" x14ac:dyDescent="0.2">
      <c r="A69" s="35">
        <f t="shared" si="1"/>
        <v>44583</v>
      </c>
      <c r="B69" s="36">
        <f>SUMIFS(СВЦЭМ!$C$39:$C$782,СВЦЭМ!$A$39:$A$782,$A69,СВЦЭМ!$B$39:$B$782,B$47)+'СЕТ СН'!$G$12+СВЦЭМ!$D$10+'СЕТ СН'!$G$6-'СЕТ СН'!$G$22</f>
        <v>1518.8218097199999</v>
      </c>
      <c r="C69" s="36">
        <f>SUMIFS(СВЦЭМ!$C$39:$C$782,СВЦЭМ!$A$39:$A$782,$A69,СВЦЭМ!$B$39:$B$782,C$47)+'СЕТ СН'!$G$12+СВЦЭМ!$D$10+'СЕТ СН'!$G$6-'СЕТ СН'!$G$22</f>
        <v>1526.3656790299999</v>
      </c>
      <c r="D69" s="36">
        <f>SUMIFS(СВЦЭМ!$C$39:$C$782,СВЦЭМ!$A$39:$A$782,$A69,СВЦЭМ!$B$39:$B$782,D$47)+'СЕТ СН'!$G$12+СВЦЭМ!$D$10+'СЕТ СН'!$G$6-'СЕТ СН'!$G$22</f>
        <v>1543.87016047</v>
      </c>
      <c r="E69" s="36">
        <f>SUMIFS(СВЦЭМ!$C$39:$C$782,СВЦЭМ!$A$39:$A$782,$A69,СВЦЭМ!$B$39:$B$782,E$47)+'СЕТ СН'!$G$12+СВЦЭМ!$D$10+'СЕТ СН'!$G$6-'СЕТ СН'!$G$22</f>
        <v>1554.8393698</v>
      </c>
      <c r="F69" s="36">
        <f>SUMIFS(СВЦЭМ!$C$39:$C$782,СВЦЭМ!$A$39:$A$782,$A69,СВЦЭМ!$B$39:$B$782,F$47)+'СЕТ СН'!$G$12+СВЦЭМ!$D$10+'СЕТ СН'!$G$6-'СЕТ СН'!$G$22</f>
        <v>1551.09401441</v>
      </c>
      <c r="G69" s="36">
        <f>SUMIFS(СВЦЭМ!$C$39:$C$782,СВЦЭМ!$A$39:$A$782,$A69,СВЦЭМ!$B$39:$B$782,G$47)+'СЕТ СН'!$G$12+СВЦЭМ!$D$10+'СЕТ СН'!$G$6-'СЕТ СН'!$G$22</f>
        <v>1540.2575514</v>
      </c>
      <c r="H69" s="36">
        <f>SUMIFS(СВЦЭМ!$C$39:$C$782,СВЦЭМ!$A$39:$A$782,$A69,СВЦЭМ!$B$39:$B$782,H$47)+'СЕТ СН'!$G$12+СВЦЭМ!$D$10+'СЕТ СН'!$G$6-'СЕТ СН'!$G$22</f>
        <v>1479.59262554</v>
      </c>
      <c r="I69" s="36">
        <f>SUMIFS(СВЦЭМ!$C$39:$C$782,СВЦЭМ!$A$39:$A$782,$A69,СВЦЭМ!$B$39:$B$782,I$47)+'СЕТ СН'!$G$12+СВЦЭМ!$D$10+'СЕТ СН'!$G$6-'СЕТ СН'!$G$22</f>
        <v>1456.94053904</v>
      </c>
      <c r="J69" s="36">
        <f>SUMIFS(СВЦЭМ!$C$39:$C$782,СВЦЭМ!$A$39:$A$782,$A69,СВЦЭМ!$B$39:$B$782,J$47)+'СЕТ СН'!$G$12+СВЦЭМ!$D$10+'СЕТ СН'!$G$6-'СЕТ СН'!$G$22</f>
        <v>1415.6134918299999</v>
      </c>
      <c r="K69" s="36">
        <f>SUMIFS(СВЦЭМ!$C$39:$C$782,СВЦЭМ!$A$39:$A$782,$A69,СВЦЭМ!$B$39:$B$782,K$47)+'СЕТ СН'!$G$12+СВЦЭМ!$D$10+'СЕТ СН'!$G$6-'СЕТ СН'!$G$22</f>
        <v>1399.80620507</v>
      </c>
      <c r="L69" s="36">
        <f>SUMIFS(СВЦЭМ!$C$39:$C$782,СВЦЭМ!$A$39:$A$782,$A69,СВЦЭМ!$B$39:$B$782,L$47)+'СЕТ СН'!$G$12+СВЦЭМ!$D$10+'СЕТ СН'!$G$6-'СЕТ СН'!$G$22</f>
        <v>1404.2668070699999</v>
      </c>
      <c r="M69" s="36">
        <f>SUMIFS(СВЦЭМ!$C$39:$C$782,СВЦЭМ!$A$39:$A$782,$A69,СВЦЭМ!$B$39:$B$782,M$47)+'СЕТ СН'!$G$12+СВЦЭМ!$D$10+'СЕТ СН'!$G$6-'СЕТ СН'!$G$22</f>
        <v>1406.98702723</v>
      </c>
      <c r="N69" s="36">
        <f>SUMIFS(СВЦЭМ!$C$39:$C$782,СВЦЭМ!$A$39:$A$782,$A69,СВЦЭМ!$B$39:$B$782,N$47)+'СЕТ СН'!$G$12+СВЦЭМ!$D$10+'СЕТ СН'!$G$6-'СЕТ СН'!$G$22</f>
        <v>1429.0718116099999</v>
      </c>
      <c r="O69" s="36">
        <f>SUMIFS(СВЦЭМ!$C$39:$C$782,СВЦЭМ!$A$39:$A$782,$A69,СВЦЭМ!$B$39:$B$782,O$47)+'СЕТ СН'!$G$12+СВЦЭМ!$D$10+'СЕТ СН'!$G$6-'СЕТ СН'!$G$22</f>
        <v>1472.6357207000001</v>
      </c>
      <c r="P69" s="36">
        <f>SUMIFS(СВЦЭМ!$C$39:$C$782,СВЦЭМ!$A$39:$A$782,$A69,СВЦЭМ!$B$39:$B$782,P$47)+'СЕТ СН'!$G$12+СВЦЭМ!$D$10+'СЕТ СН'!$G$6-'СЕТ СН'!$G$22</f>
        <v>1481.9638188399999</v>
      </c>
      <c r="Q69" s="36">
        <f>SUMIFS(СВЦЭМ!$C$39:$C$782,СВЦЭМ!$A$39:$A$782,$A69,СВЦЭМ!$B$39:$B$782,Q$47)+'СЕТ СН'!$G$12+СВЦЭМ!$D$10+'СЕТ СН'!$G$6-'СЕТ СН'!$G$22</f>
        <v>1475.4535787699999</v>
      </c>
      <c r="R69" s="36">
        <f>SUMIFS(СВЦЭМ!$C$39:$C$782,СВЦЭМ!$A$39:$A$782,$A69,СВЦЭМ!$B$39:$B$782,R$47)+'СЕТ СН'!$G$12+СВЦЭМ!$D$10+'СЕТ СН'!$G$6-'СЕТ СН'!$G$22</f>
        <v>1447.5638386400001</v>
      </c>
      <c r="S69" s="36">
        <f>SUMIFS(СВЦЭМ!$C$39:$C$782,СВЦЭМ!$A$39:$A$782,$A69,СВЦЭМ!$B$39:$B$782,S$47)+'СЕТ СН'!$G$12+СВЦЭМ!$D$10+'СЕТ СН'!$G$6-'СЕТ СН'!$G$22</f>
        <v>1401.0860333000001</v>
      </c>
      <c r="T69" s="36">
        <f>SUMIFS(СВЦЭМ!$C$39:$C$782,СВЦЭМ!$A$39:$A$782,$A69,СВЦЭМ!$B$39:$B$782,T$47)+'СЕТ СН'!$G$12+СВЦЭМ!$D$10+'СЕТ СН'!$G$6-'СЕТ СН'!$G$22</f>
        <v>1396.4258858600001</v>
      </c>
      <c r="U69" s="36">
        <f>SUMIFS(СВЦЭМ!$C$39:$C$782,СВЦЭМ!$A$39:$A$782,$A69,СВЦЭМ!$B$39:$B$782,U$47)+'СЕТ СН'!$G$12+СВЦЭМ!$D$10+'СЕТ СН'!$G$6-'СЕТ СН'!$G$22</f>
        <v>1411.2390954499999</v>
      </c>
      <c r="V69" s="36">
        <f>SUMIFS(СВЦЭМ!$C$39:$C$782,СВЦЭМ!$A$39:$A$782,$A69,СВЦЭМ!$B$39:$B$782,V$47)+'СЕТ СН'!$G$12+СВЦЭМ!$D$10+'СЕТ СН'!$G$6-'СЕТ СН'!$G$22</f>
        <v>1420.1671513399999</v>
      </c>
      <c r="W69" s="36">
        <f>SUMIFS(СВЦЭМ!$C$39:$C$782,СВЦЭМ!$A$39:$A$782,$A69,СВЦЭМ!$B$39:$B$782,W$47)+'СЕТ СН'!$G$12+СВЦЭМ!$D$10+'СЕТ СН'!$G$6-'СЕТ СН'!$G$22</f>
        <v>1428.9823527599999</v>
      </c>
      <c r="X69" s="36">
        <f>SUMIFS(СВЦЭМ!$C$39:$C$782,СВЦЭМ!$A$39:$A$782,$A69,СВЦЭМ!$B$39:$B$782,X$47)+'СЕТ СН'!$G$12+СВЦЭМ!$D$10+'СЕТ СН'!$G$6-'СЕТ СН'!$G$22</f>
        <v>1462.0512403600001</v>
      </c>
      <c r="Y69" s="36">
        <f>SUMIFS(СВЦЭМ!$C$39:$C$782,СВЦЭМ!$A$39:$A$782,$A69,СВЦЭМ!$B$39:$B$782,Y$47)+'СЕТ СН'!$G$12+СВЦЭМ!$D$10+'СЕТ СН'!$G$6-'СЕТ СН'!$G$22</f>
        <v>1493.38997133</v>
      </c>
    </row>
    <row r="70" spans="1:27" ht="15.75" x14ac:dyDescent="0.2">
      <c r="A70" s="35">
        <f t="shared" si="1"/>
        <v>44584</v>
      </c>
      <c r="B70" s="36">
        <f>SUMIFS(СВЦЭМ!$C$39:$C$782,СВЦЭМ!$A$39:$A$782,$A70,СВЦЭМ!$B$39:$B$782,B$47)+'СЕТ СН'!$G$12+СВЦЭМ!$D$10+'СЕТ СН'!$G$6-'СЕТ СН'!$G$22</f>
        <v>1532.1098060899999</v>
      </c>
      <c r="C70" s="36">
        <f>SUMIFS(СВЦЭМ!$C$39:$C$782,СВЦЭМ!$A$39:$A$782,$A70,СВЦЭМ!$B$39:$B$782,C$47)+'СЕТ СН'!$G$12+СВЦЭМ!$D$10+'СЕТ СН'!$G$6-'СЕТ СН'!$G$22</f>
        <v>1551.9099766100001</v>
      </c>
      <c r="D70" s="36">
        <f>SUMIFS(СВЦЭМ!$C$39:$C$782,СВЦЭМ!$A$39:$A$782,$A70,СВЦЭМ!$B$39:$B$782,D$47)+'СЕТ СН'!$G$12+СВЦЭМ!$D$10+'СЕТ СН'!$G$6-'СЕТ СН'!$G$22</f>
        <v>1559.8772749100001</v>
      </c>
      <c r="E70" s="36">
        <f>SUMIFS(СВЦЭМ!$C$39:$C$782,СВЦЭМ!$A$39:$A$782,$A70,СВЦЭМ!$B$39:$B$782,E$47)+'СЕТ СН'!$G$12+СВЦЭМ!$D$10+'СЕТ СН'!$G$6-'СЕТ СН'!$G$22</f>
        <v>1558.91469996</v>
      </c>
      <c r="F70" s="36">
        <f>SUMIFS(СВЦЭМ!$C$39:$C$782,СВЦЭМ!$A$39:$A$782,$A70,СВЦЭМ!$B$39:$B$782,F$47)+'СЕТ СН'!$G$12+СВЦЭМ!$D$10+'СЕТ СН'!$G$6-'СЕТ СН'!$G$22</f>
        <v>1571.3818690400001</v>
      </c>
      <c r="G70" s="36">
        <f>SUMIFS(СВЦЭМ!$C$39:$C$782,СВЦЭМ!$A$39:$A$782,$A70,СВЦЭМ!$B$39:$B$782,G$47)+'СЕТ СН'!$G$12+СВЦЭМ!$D$10+'СЕТ СН'!$G$6-'СЕТ СН'!$G$22</f>
        <v>1561.35672428</v>
      </c>
      <c r="H70" s="36">
        <f>SUMIFS(СВЦЭМ!$C$39:$C$782,СВЦЭМ!$A$39:$A$782,$A70,СВЦЭМ!$B$39:$B$782,H$47)+'СЕТ СН'!$G$12+СВЦЭМ!$D$10+'СЕТ СН'!$G$6-'СЕТ СН'!$G$22</f>
        <v>1522.0907032499999</v>
      </c>
      <c r="I70" s="36">
        <f>SUMIFS(СВЦЭМ!$C$39:$C$782,СВЦЭМ!$A$39:$A$782,$A70,СВЦЭМ!$B$39:$B$782,I$47)+'СЕТ СН'!$G$12+СВЦЭМ!$D$10+'СЕТ СН'!$G$6-'СЕТ СН'!$G$22</f>
        <v>1508.2581718199999</v>
      </c>
      <c r="J70" s="36">
        <f>SUMIFS(СВЦЭМ!$C$39:$C$782,СВЦЭМ!$A$39:$A$782,$A70,СВЦЭМ!$B$39:$B$782,J$47)+'СЕТ СН'!$G$12+СВЦЭМ!$D$10+'СЕТ СН'!$G$6-'СЕТ СН'!$G$22</f>
        <v>1450.47061558</v>
      </c>
      <c r="K70" s="36">
        <f>SUMIFS(СВЦЭМ!$C$39:$C$782,СВЦЭМ!$A$39:$A$782,$A70,СВЦЭМ!$B$39:$B$782,K$47)+'СЕТ СН'!$G$12+СВЦЭМ!$D$10+'СЕТ СН'!$G$6-'СЕТ СН'!$G$22</f>
        <v>1438.72649486</v>
      </c>
      <c r="L70" s="36">
        <f>SUMIFS(СВЦЭМ!$C$39:$C$782,СВЦЭМ!$A$39:$A$782,$A70,СВЦЭМ!$B$39:$B$782,L$47)+'СЕТ СН'!$G$12+СВЦЭМ!$D$10+'СЕТ СН'!$G$6-'СЕТ СН'!$G$22</f>
        <v>1448.75793681</v>
      </c>
      <c r="M70" s="36">
        <f>SUMIFS(СВЦЭМ!$C$39:$C$782,СВЦЭМ!$A$39:$A$782,$A70,СВЦЭМ!$B$39:$B$782,M$47)+'СЕТ СН'!$G$12+СВЦЭМ!$D$10+'СЕТ СН'!$G$6-'СЕТ СН'!$G$22</f>
        <v>1441.9596017700001</v>
      </c>
      <c r="N70" s="36">
        <f>SUMIFS(СВЦЭМ!$C$39:$C$782,СВЦЭМ!$A$39:$A$782,$A70,СВЦЭМ!$B$39:$B$782,N$47)+'СЕТ СН'!$G$12+СВЦЭМ!$D$10+'СЕТ СН'!$G$6-'СЕТ СН'!$G$22</f>
        <v>1485.66510498</v>
      </c>
      <c r="O70" s="36">
        <f>SUMIFS(СВЦЭМ!$C$39:$C$782,СВЦЭМ!$A$39:$A$782,$A70,СВЦЭМ!$B$39:$B$782,O$47)+'СЕТ СН'!$G$12+СВЦЭМ!$D$10+'СЕТ СН'!$G$6-'СЕТ СН'!$G$22</f>
        <v>1523.0602244500001</v>
      </c>
      <c r="P70" s="36">
        <f>SUMIFS(СВЦЭМ!$C$39:$C$782,СВЦЭМ!$A$39:$A$782,$A70,СВЦЭМ!$B$39:$B$782,P$47)+'СЕТ СН'!$G$12+СВЦЭМ!$D$10+'СЕТ СН'!$G$6-'СЕТ СН'!$G$22</f>
        <v>1515.1782207799999</v>
      </c>
      <c r="Q70" s="36">
        <f>SUMIFS(СВЦЭМ!$C$39:$C$782,СВЦЭМ!$A$39:$A$782,$A70,СВЦЭМ!$B$39:$B$782,Q$47)+'СЕТ СН'!$G$12+СВЦЭМ!$D$10+'СЕТ СН'!$G$6-'СЕТ СН'!$G$22</f>
        <v>1519.58847891</v>
      </c>
      <c r="R70" s="36">
        <f>SUMIFS(СВЦЭМ!$C$39:$C$782,СВЦЭМ!$A$39:$A$782,$A70,СВЦЭМ!$B$39:$B$782,R$47)+'СЕТ СН'!$G$12+СВЦЭМ!$D$10+'СЕТ СН'!$G$6-'СЕТ СН'!$G$22</f>
        <v>1504.07198451</v>
      </c>
      <c r="S70" s="36">
        <f>SUMIFS(СВЦЭМ!$C$39:$C$782,СВЦЭМ!$A$39:$A$782,$A70,СВЦЭМ!$B$39:$B$782,S$47)+'СЕТ СН'!$G$12+СВЦЭМ!$D$10+'СЕТ СН'!$G$6-'СЕТ СН'!$G$22</f>
        <v>1442.8855637199999</v>
      </c>
      <c r="T70" s="36">
        <f>SUMIFS(СВЦЭМ!$C$39:$C$782,СВЦЭМ!$A$39:$A$782,$A70,СВЦЭМ!$B$39:$B$782,T$47)+'СЕТ СН'!$G$12+СВЦЭМ!$D$10+'СЕТ СН'!$G$6-'СЕТ СН'!$G$22</f>
        <v>1424.45890601</v>
      </c>
      <c r="U70" s="36">
        <f>SUMIFS(СВЦЭМ!$C$39:$C$782,СВЦЭМ!$A$39:$A$782,$A70,СВЦЭМ!$B$39:$B$782,U$47)+'СЕТ СН'!$G$12+СВЦЭМ!$D$10+'СЕТ СН'!$G$6-'СЕТ СН'!$G$22</f>
        <v>1444.4210472</v>
      </c>
      <c r="V70" s="36">
        <f>SUMIFS(СВЦЭМ!$C$39:$C$782,СВЦЭМ!$A$39:$A$782,$A70,СВЦЭМ!$B$39:$B$782,V$47)+'СЕТ СН'!$G$12+СВЦЭМ!$D$10+'СЕТ СН'!$G$6-'СЕТ СН'!$G$22</f>
        <v>1469.42293842</v>
      </c>
      <c r="W70" s="36">
        <f>SUMIFS(СВЦЭМ!$C$39:$C$782,СВЦЭМ!$A$39:$A$782,$A70,СВЦЭМ!$B$39:$B$782,W$47)+'СЕТ СН'!$G$12+СВЦЭМ!$D$10+'СЕТ СН'!$G$6-'СЕТ СН'!$G$22</f>
        <v>1474.6945070100001</v>
      </c>
      <c r="X70" s="36">
        <f>SUMIFS(СВЦЭМ!$C$39:$C$782,СВЦЭМ!$A$39:$A$782,$A70,СВЦЭМ!$B$39:$B$782,X$47)+'СЕТ СН'!$G$12+СВЦЭМ!$D$10+'СЕТ СН'!$G$6-'СЕТ СН'!$G$22</f>
        <v>1513.0731686700001</v>
      </c>
      <c r="Y70" s="36">
        <f>SUMIFS(СВЦЭМ!$C$39:$C$782,СВЦЭМ!$A$39:$A$782,$A70,СВЦЭМ!$B$39:$B$782,Y$47)+'СЕТ СН'!$G$12+СВЦЭМ!$D$10+'СЕТ СН'!$G$6-'СЕТ СН'!$G$22</f>
        <v>1540.46524931</v>
      </c>
    </row>
    <row r="71" spans="1:27" ht="15.75" x14ac:dyDescent="0.2">
      <c r="A71" s="35">
        <f t="shared" si="1"/>
        <v>44585</v>
      </c>
      <c r="B71" s="36">
        <f>SUMIFS(СВЦЭМ!$C$39:$C$782,СВЦЭМ!$A$39:$A$782,$A71,СВЦЭМ!$B$39:$B$782,B$47)+'СЕТ СН'!$G$12+СВЦЭМ!$D$10+'СЕТ СН'!$G$6-'СЕТ СН'!$G$22</f>
        <v>1574.5016548799999</v>
      </c>
      <c r="C71" s="36">
        <f>SUMIFS(СВЦЭМ!$C$39:$C$782,СВЦЭМ!$A$39:$A$782,$A71,СВЦЭМ!$B$39:$B$782,C$47)+'СЕТ СН'!$G$12+СВЦЭМ!$D$10+'СЕТ СН'!$G$6-'СЕТ СН'!$G$22</f>
        <v>1560.9831909100001</v>
      </c>
      <c r="D71" s="36">
        <f>SUMIFS(СВЦЭМ!$C$39:$C$782,СВЦЭМ!$A$39:$A$782,$A71,СВЦЭМ!$B$39:$B$782,D$47)+'СЕТ СН'!$G$12+СВЦЭМ!$D$10+'СЕТ СН'!$G$6-'СЕТ СН'!$G$22</f>
        <v>1555.0003442100001</v>
      </c>
      <c r="E71" s="36">
        <f>SUMIFS(СВЦЭМ!$C$39:$C$782,СВЦЭМ!$A$39:$A$782,$A71,СВЦЭМ!$B$39:$B$782,E$47)+'СЕТ СН'!$G$12+СВЦЭМ!$D$10+'СЕТ СН'!$G$6-'СЕТ СН'!$G$22</f>
        <v>1553.2852613699999</v>
      </c>
      <c r="F71" s="36">
        <f>SUMIFS(СВЦЭМ!$C$39:$C$782,СВЦЭМ!$A$39:$A$782,$A71,СВЦЭМ!$B$39:$B$782,F$47)+'СЕТ СН'!$G$12+СВЦЭМ!$D$10+'СЕТ СН'!$G$6-'СЕТ СН'!$G$22</f>
        <v>1547.5939172799999</v>
      </c>
      <c r="G71" s="36">
        <f>SUMIFS(СВЦЭМ!$C$39:$C$782,СВЦЭМ!$A$39:$A$782,$A71,СВЦЭМ!$B$39:$B$782,G$47)+'СЕТ СН'!$G$12+СВЦЭМ!$D$10+'СЕТ СН'!$G$6-'СЕТ СН'!$G$22</f>
        <v>1513.7400181600001</v>
      </c>
      <c r="H71" s="36">
        <f>SUMIFS(СВЦЭМ!$C$39:$C$782,СВЦЭМ!$A$39:$A$782,$A71,СВЦЭМ!$B$39:$B$782,H$47)+'СЕТ СН'!$G$12+СВЦЭМ!$D$10+'СЕТ СН'!$G$6-'СЕТ СН'!$G$22</f>
        <v>1454.16264596</v>
      </c>
      <c r="I71" s="36">
        <f>SUMIFS(СВЦЭМ!$C$39:$C$782,СВЦЭМ!$A$39:$A$782,$A71,СВЦЭМ!$B$39:$B$782,I$47)+'СЕТ СН'!$G$12+СВЦЭМ!$D$10+'СЕТ СН'!$G$6-'СЕТ СН'!$G$22</f>
        <v>1448.73667636</v>
      </c>
      <c r="J71" s="36">
        <f>SUMIFS(СВЦЭМ!$C$39:$C$782,СВЦЭМ!$A$39:$A$782,$A71,СВЦЭМ!$B$39:$B$782,J$47)+'СЕТ СН'!$G$12+СВЦЭМ!$D$10+'СЕТ СН'!$G$6-'СЕТ СН'!$G$22</f>
        <v>1440.15027313</v>
      </c>
      <c r="K71" s="36">
        <f>SUMIFS(СВЦЭМ!$C$39:$C$782,СВЦЭМ!$A$39:$A$782,$A71,СВЦЭМ!$B$39:$B$782,K$47)+'СЕТ СН'!$G$12+СВЦЭМ!$D$10+'СЕТ СН'!$G$6-'СЕТ СН'!$G$22</f>
        <v>1449.61587601</v>
      </c>
      <c r="L71" s="36">
        <f>SUMIFS(СВЦЭМ!$C$39:$C$782,СВЦЭМ!$A$39:$A$782,$A71,СВЦЭМ!$B$39:$B$782,L$47)+'СЕТ СН'!$G$12+СВЦЭМ!$D$10+'СЕТ СН'!$G$6-'СЕТ СН'!$G$22</f>
        <v>1460.5187107500001</v>
      </c>
      <c r="M71" s="36">
        <f>SUMIFS(СВЦЭМ!$C$39:$C$782,СВЦЭМ!$A$39:$A$782,$A71,СВЦЭМ!$B$39:$B$782,M$47)+'СЕТ СН'!$G$12+СВЦЭМ!$D$10+'СЕТ СН'!$G$6-'СЕТ СН'!$G$22</f>
        <v>1470.2185195899999</v>
      </c>
      <c r="N71" s="36">
        <f>SUMIFS(СВЦЭМ!$C$39:$C$782,СВЦЭМ!$A$39:$A$782,$A71,СВЦЭМ!$B$39:$B$782,N$47)+'СЕТ СН'!$G$12+СВЦЭМ!$D$10+'СЕТ СН'!$G$6-'СЕТ СН'!$G$22</f>
        <v>1487.30144664</v>
      </c>
      <c r="O71" s="36">
        <f>SUMIFS(СВЦЭМ!$C$39:$C$782,СВЦЭМ!$A$39:$A$782,$A71,СВЦЭМ!$B$39:$B$782,O$47)+'СЕТ СН'!$G$12+СВЦЭМ!$D$10+'СЕТ СН'!$G$6-'СЕТ СН'!$G$22</f>
        <v>1526.9755928</v>
      </c>
      <c r="P71" s="36">
        <f>SUMIFS(СВЦЭМ!$C$39:$C$782,СВЦЭМ!$A$39:$A$782,$A71,СВЦЭМ!$B$39:$B$782,P$47)+'СЕТ СН'!$G$12+СВЦЭМ!$D$10+'СЕТ СН'!$G$6-'СЕТ СН'!$G$22</f>
        <v>1529.1354774199999</v>
      </c>
      <c r="Q71" s="36">
        <f>SUMIFS(СВЦЭМ!$C$39:$C$782,СВЦЭМ!$A$39:$A$782,$A71,СВЦЭМ!$B$39:$B$782,Q$47)+'СЕТ СН'!$G$12+СВЦЭМ!$D$10+'СЕТ СН'!$G$6-'СЕТ СН'!$G$22</f>
        <v>1533.96014528</v>
      </c>
      <c r="R71" s="36">
        <f>SUMIFS(СВЦЭМ!$C$39:$C$782,СВЦЭМ!$A$39:$A$782,$A71,СВЦЭМ!$B$39:$B$782,R$47)+'СЕТ СН'!$G$12+СВЦЭМ!$D$10+'СЕТ СН'!$G$6-'СЕТ СН'!$G$22</f>
        <v>1495.8105025699999</v>
      </c>
      <c r="S71" s="36">
        <f>SUMIFS(СВЦЭМ!$C$39:$C$782,СВЦЭМ!$A$39:$A$782,$A71,СВЦЭМ!$B$39:$B$782,S$47)+'СЕТ СН'!$G$12+СВЦЭМ!$D$10+'СЕТ СН'!$G$6-'СЕТ СН'!$G$22</f>
        <v>1448.90285094</v>
      </c>
      <c r="T71" s="36">
        <f>SUMIFS(СВЦЭМ!$C$39:$C$782,СВЦЭМ!$A$39:$A$782,$A71,СВЦЭМ!$B$39:$B$782,T$47)+'СЕТ СН'!$G$12+СВЦЭМ!$D$10+'СЕТ СН'!$G$6-'СЕТ СН'!$G$22</f>
        <v>1443.3870337999999</v>
      </c>
      <c r="U71" s="36">
        <f>SUMIFS(СВЦЭМ!$C$39:$C$782,СВЦЭМ!$A$39:$A$782,$A71,СВЦЭМ!$B$39:$B$782,U$47)+'СЕТ СН'!$G$12+СВЦЭМ!$D$10+'СЕТ СН'!$G$6-'СЕТ СН'!$G$22</f>
        <v>1451.33522322</v>
      </c>
      <c r="V71" s="36">
        <f>SUMIFS(СВЦЭМ!$C$39:$C$782,СВЦЭМ!$A$39:$A$782,$A71,СВЦЭМ!$B$39:$B$782,V$47)+'СЕТ СН'!$G$12+СВЦЭМ!$D$10+'СЕТ СН'!$G$6-'СЕТ СН'!$G$22</f>
        <v>1468.42005595</v>
      </c>
      <c r="W71" s="36">
        <f>SUMIFS(СВЦЭМ!$C$39:$C$782,СВЦЭМ!$A$39:$A$782,$A71,СВЦЭМ!$B$39:$B$782,W$47)+'СЕТ СН'!$G$12+СВЦЭМ!$D$10+'СЕТ СН'!$G$6-'СЕТ СН'!$G$22</f>
        <v>1477.8198724599999</v>
      </c>
      <c r="X71" s="36">
        <f>SUMIFS(СВЦЭМ!$C$39:$C$782,СВЦЭМ!$A$39:$A$782,$A71,СВЦЭМ!$B$39:$B$782,X$47)+'СЕТ СН'!$G$12+СВЦЭМ!$D$10+'СЕТ СН'!$G$6-'СЕТ СН'!$G$22</f>
        <v>1502.7508984599999</v>
      </c>
      <c r="Y71" s="36">
        <f>SUMIFS(СВЦЭМ!$C$39:$C$782,СВЦЭМ!$A$39:$A$782,$A71,СВЦЭМ!$B$39:$B$782,Y$47)+'СЕТ СН'!$G$12+СВЦЭМ!$D$10+'СЕТ СН'!$G$6-'СЕТ СН'!$G$22</f>
        <v>1528.14212707</v>
      </c>
    </row>
    <row r="72" spans="1:27" ht="15.75" x14ac:dyDescent="0.2">
      <c r="A72" s="35">
        <f t="shared" si="1"/>
        <v>44586</v>
      </c>
      <c r="B72" s="36">
        <f>SUMIFS(СВЦЭМ!$C$39:$C$782,СВЦЭМ!$A$39:$A$782,$A72,СВЦЭМ!$B$39:$B$782,B$47)+'СЕТ СН'!$G$12+СВЦЭМ!$D$10+'СЕТ СН'!$G$6-'СЕТ СН'!$G$22</f>
        <v>1514.85389263</v>
      </c>
      <c r="C72" s="36">
        <f>SUMIFS(СВЦЭМ!$C$39:$C$782,СВЦЭМ!$A$39:$A$782,$A72,СВЦЭМ!$B$39:$B$782,C$47)+'СЕТ СН'!$G$12+СВЦЭМ!$D$10+'СЕТ СН'!$G$6-'СЕТ СН'!$G$22</f>
        <v>1550.7497852500001</v>
      </c>
      <c r="D72" s="36">
        <f>SUMIFS(СВЦЭМ!$C$39:$C$782,СВЦЭМ!$A$39:$A$782,$A72,СВЦЭМ!$B$39:$B$782,D$47)+'СЕТ СН'!$G$12+СВЦЭМ!$D$10+'СЕТ СН'!$G$6-'СЕТ СН'!$G$22</f>
        <v>1573.61288784</v>
      </c>
      <c r="E72" s="36">
        <f>SUMIFS(СВЦЭМ!$C$39:$C$782,СВЦЭМ!$A$39:$A$782,$A72,СВЦЭМ!$B$39:$B$782,E$47)+'СЕТ СН'!$G$12+СВЦЭМ!$D$10+'СЕТ СН'!$G$6-'СЕТ СН'!$G$22</f>
        <v>1571.4668888900001</v>
      </c>
      <c r="F72" s="36">
        <f>SUMIFS(СВЦЭМ!$C$39:$C$782,СВЦЭМ!$A$39:$A$782,$A72,СВЦЭМ!$B$39:$B$782,F$47)+'СЕТ СН'!$G$12+СВЦЭМ!$D$10+'СЕТ СН'!$G$6-'СЕТ СН'!$G$22</f>
        <v>1563.3877982199999</v>
      </c>
      <c r="G72" s="36">
        <f>SUMIFS(СВЦЭМ!$C$39:$C$782,СВЦЭМ!$A$39:$A$782,$A72,СВЦЭМ!$B$39:$B$782,G$47)+'СЕТ СН'!$G$12+СВЦЭМ!$D$10+'СЕТ СН'!$G$6-'СЕТ СН'!$G$22</f>
        <v>1523.5690973000001</v>
      </c>
      <c r="H72" s="36">
        <f>SUMIFS(СВЦЭМ!$C$39:$C$782,СВЦЭМ!$A$39:$A$782,$A72,СВЦЭМ!$B$39:$B$782,H$47)+'СЕТ СН'!$G$12+СВЦЭМ!$D$10+'СЕТ СН'!$G$6-'СЕТ СН'!$G$22</f>
        <v>1448.02481536</v>
      </c>
      <c r="I72" s="36">
        <f>SUMIFS(СВЦЭМ!$C$39:$C$782,СВЦЭМ!$A$39:$A$782,$A72,СВЦЭМ!$B$39:$B$782,I$47)+'СЕТ СН'!$G$12+СВЦЭМ!$D$10+'СЕТ СН'!$G$6-'СЕТ СН'!$G$22</f>
        <v>1428.4158802700001</v>
      </c>
      <c r="J72" s="36">
        <f>SUMIFS(СВЦЭМ!$C$39:$C$782,СВЦЭМ!$A$39:$A$782,$A72,СВЦЭМ!$B$39:$B$782,J$47)+'СЕТ СН'!$G$12+СВЦЭМ!$D$10+'СЕТ СН'!$G$6-'СЕТ СН'!$G$22</f>
        <v>1407.99924624</v>
      </c>
      <c r="K72" s="36">
        <f>SUMIFS(СВЦЭМ!$C$39:$C$782,СВЦЭМ!$A$39:$A$782,$A72,СВЦЭМ!$B$39:$B$782,K$47)+'СЕТ СН'!$G$12+СВЦЭМ!$D$10+'СЕТ СН'!$G$6-'СЕТ СН'!$G$22</f>
        <v>1407.3804835799999</v>
      </c>
      <c r="L72" s="36">
        <f>SUMIFS(СВЦЭМ!$C$39:$C$782,СВЦЭМ!$A$39:$A$782,$A72,СВЦЭМ!$B$39:$B$782,L$47)+'СЕТ СН'!$G$12+СВЦЭМ!$D$10+'СЕТ СН'!$G$6-'СЕТ СН'!$G$22</f>
        <v>1414.6365860999999</v>
      </c>
      <c r="M72" s="36">
        <f>SUMIFS(СВЦЭМ!$C$39:$C$782,СВЦЭМ!$A$39:$A$782,$A72,СВЦЭМ!$B$39:$B$782,M$47)+'СЕТ СН'!$G$12+СВЦЭМ!$D$10+'СЕТ СН'!$G$6-'СЕТ СН'!$G$22</f>
        <v>1422.7953248199999</v>
      </c>
      <c r="N72" s="36">
        <f>SUMIFS(СВЦЭМ!$C$39:$C$782,СВЦЭМ!$A$39:$A$782,$A72,СВЦЭМ!$B$39:$B$782,N$47)+'СЕТ СН'!$G$12+СВЦЭМ!$D$10+'СЕТ СН'!$G$6-'СЕТ СН'!$G$22</f>
        <v>1452.98661397</v>
      </c>
      <c r="O72" s="36">
        <f>SUMIFS(СВЦЭМ!$C$39:$C$782,СВЦЭМ!$A$39:$A$782,$A72,СВЦЭМ!$B$39:$B$782,O$47)+'СЕТ СН'!$G$12+СВЦЭМ!$D$10+'СЕТ СН'!$G$6-'СЕТ СН'!$G$22</f>
        <v>1488.14606058</v>
      </c>
      <c r="P72" s="36">
        <f>SUMIFS(СВЦЭМ!$C$39:$C$782,СВЦЭМ!$A$39:$A$782,$A72,СВЦЭМ!$B$39:$B$782,P$47)+'СЕТ СН'!$G$12+СВЦЭМ!$D$10+'СЕТ СН'!$G$6-'СЕТ СН'!$G$22</f>
        <v>1495.87810395</v>
      </c>
      <c r="Q72" s="36">
        <f>SUMIFS(СВЦЭМ!$C$39:$C$782,СВЦЭМ!$A$39:$A$782,$A72,СВЦЭМ!$B$39:$B$782,Q$47)+'СЕТ СН'!$G$12+СВЦЭМ!$D$10+'СЕТ СН'!$G$6-'СЕТ СН'!$G$22</f>
        <v>1490.78428231</v>
      </c>
      <c r="R72" s="36">
        <f>SUMIFS(СВЦЭМ!$C$39:$C$782,СВЦЭМ!$A$39:$A$782,$A72,СВЦЭМ!$B$39:$B$782,R$47)+'СЕТ СН'!$G$12+СВЦЭМ!$D$10+'СЕТ СН'!$G$6-'СЕТ СН'!$G$22</f>
        <v>1455.1756004399999</v>
      </c>
      <c r="S72" s="36">
        <f>SUMIFS(СВЦЭМ!$C$39:$C$782,СВЦЭМ!$A$39:$A$782,$A72,СВЦЭМ!$B$39:$B$782,S$47)+'СЕТ СН'!$G$12+СВЦЭМ!$D$10+'СЕТ СН'!$G$6-'СЕТ СН'!$G$22</f>
        <v>1411.5344015999999</v>
      </c>
      <c r="T72" s="36">
        <f>SUMIFS(СВЦЭМ!$C$39:$C$782,СВЦЭМ!$A$39:$A$782,$A72,СВЦЭМ!$B$39:$B$782,T$47)+'СЕТ СН'!$G$12+СВЦЭМ!$D$10+'СЕТ СН'!$G$6-'СЕТ СН'!$G$22</f>
        <v>1408.4639580200001</v>
      </c>
      <c r="U72" s="36">
        <f>SUMIFS(СВЦЭМ!$C$39:$C$782,СВЦЭМ!$A$39:$A$782,$A72,СВЦЭМ!$B$39:$B$782,U$47)+'СЕТ СН'!$G$12+СВЦЭМ!$D$10+'СЕТ СН'!$G$6-'СЕТ СН'!$G$22</f>
        <v>1423.2132125099999</v>
      </c>
      <c r="V72" s="36">
        <f>SUMIFS(СВЦЭМ!$C$39:$C$782,СВЦЭМ!$A$39:$A$782,$A72,СВЦЭМ!$B$39:$B$782,V$47)+'СЕТ СН'!$G$12+СВЦЭМ!$D$10+'СЕТ СН'!$G$6-'СЕТ СН'!$G$22</f>
        <v>1440.0581423900001</v>
      </c>
      <c r="W72" s="36">
        <f>SUMIFS(СВЦЭМ!$C$39:$C$782,СВЦЭМ!$A$39:$A$782,$A72,СВЦЭМ!$B$39:$B$782,W$47)+'СЕТ СН'!$G$12+СВЦЭМ!$D$10+'СЕТ СН'!$G$6-'СЕТ СН'!$G$22</f>
        <v>1454.2414503800001</v>
      </c>
      <c r="X72" s="36">
        <f>SUMIFS(СВЦЭМ!$C$39:$C$782,СВЦЭМ!$A$39:$A$782,$A72,СВЦЭМ!$B$39:$B$782,X$47)+'СЕТ СН'!$G$12+СВЦЭМ!$D$10+'СЕТ СН'!$G$6-'СЕТ СН'!$G$22</f>
        <v>1476.3637693799999</v>
      </c>
      <c r="Y72" s="36">
        <f>SUMIFS(СВЦЭМ!$C$39:$C$782,СВЦЭМ!$A$39:$A$782,$A72,СВЦЭМ!$B$39:$B$782,Y$47)+'СЕТ СН'!$G$12+СВЦЭМ!$D$10+'СЕТ СН'!$G$6-'СЕТ СН'!$G$22</f>
        <v>1513.8165904699999</v>
      </c>
    </row>
    <row r="73" spans="1:27" ht="15.75" x14ac:dyDescent="0.2">
      <c r="A73" s="35">
        <f t="shared" si="1"/>
        <v>44587</v>
      </c>
      <c r="B73" s="36">
        <f>SUMIFS(СВЦЭМ!$C$39:$C$782,СВЦЭМ!$A$39:$A$782,$A73,СВЦЭМ!$B$39:$B$782,B$47)+'СЕТ СН'!$G$12+СВЦЭМ!$D$10+'СЕТ СН'!$G$6-'СЕТ СН'!$G$22</f>
        <v>1465.54764443</v>
      </c>
      <c r="C73" s="36">
        <f>SUMIFS(СВЦЭМ!$C$39:$C$782,СВЦЭМ!$A$39:$A$782,$A73,СВЦЭМ!$B$39:$B$782,C$47)+'СЕТ СН'!$G$12+СВЦЭМ!$D$10+'СЕТ СН'!$G$6-'СЕТ СН'!$G$22</f>
        <v>1521.4731438399999</v>
      </c>
      <c r="D73" s="36">
        <f>SUMIFS(СВЦЭМ!$C$39:$C$782,СВЦЭМ!$A$39:$A$782,$A73,СВЦЭМ!$B$39:$B$782,D$47)+'СЕТ СН'!$G$12+СВЦЭМ!$D$10+'СЕТ СН'!$G$6-'СЕТ СН'!$G$22</f>
        <v>1548.35394286</v>
      </c>
      <c r="E73" s="36">
        <f>SUMIFS(СВЦЭМ!$C$39:$C$782,СВЦЭМ!$A$39:$A$782,$A73,СВЦЭМ!$B$39:$B$782,E$47)+'СЕТ СН'!$G$12+СВЦЭМ!$D$10+'СЕТ СН'!$G$6-'СЕТ СН'!$G$22</f>
        <v>1552.3038730200001</v>
      </c>
      <c r="F73" s="36">
        <f>SUMIFS(СВЦЭМ!$C$39:$C$782,СВЦЭМ!$A$39:$A$782,$A73,СВЦЭМ!$B$39:$B$782,F$47)+'СЕТ СН'!$G$12+СВЦЭМ!$D$10+'СЕТ СН'!$G$6-'СЕТ СН'!$G$22</f>
        <v>1540.6779083500001</v>
      </c>
      <c r="G73" s="36">
        <f>SUMIFS(СВЦЭМ!$C$39:$C$782,СВЦЭМ!$A$39:$A$782,$A73,СВЦЭМ!$B$39:$B$782,G$47)+'СЕТ СН'!$G$12+СВЦЭМ!$D$10+'СЕТ СН'!$G$6-'СЕТ СН'!$G$22</f>
        <v>1505.31160557</v>
      </c>
      <c r="H73" s="36">
        <f>SUMIFS(СВЦЭМ!$C$39:$C$782,СВЦЭМ!$A$39:$A$782,$A73,СВЦЭМ!$B$39:$B$782,H$47)+'СЕТ СН'!$G$12+СВЦЭМ!$D$10+'СЕТ СН'!$G$6-'СЕТ СН'!$G$22</f>
        <v>1456.1089779199999</v>
      </c>
      <c r="I73" s="36">
        <f>SUMIFS(СВЦЭМ!$C$39:$C$782,СВЦЭМ!$A$39:$A$782,$A73,СВЦЭМ!$B$39:$B$782,I$47)+'СЕТ СН'!$G$12+СВЦЭМ!$D$10+'СЕТ СН'!$G$6-'СЕТ СН'!$G$22</f>
        <v>1448.0947139499999</v>
      </c>
      <c r="J73" s="36">
        <f>SUMIFS(СВЦЭМ!$C$39:$C$782,СВЦЭМ!$A$39:$A$782,$A73,СВЦЭМ!$B$39:$B$782,J$47)+'СЕТ СН'!$G$12+СВЦЭМ!$D$10+'СЕТ СН'!$G$6-'СЕТ СН'!$G$22</f>
        <v>1441.8025247600001</v>
      </c>
      <c r="K73" s="36">
        <f>SUMIFS(СВЦЭМ!$C$39:$C$782,СВЦЭМ!$A$39:$A$782,$A73,СВЦЭМ!$B$39:$B$782,K$47)+'СЕТ СН'!$G$12+СВЦЭМ!$D$10+'СЕТ СН'!$G$6-'СЕТ СН'!$G$22</f>
        <v>1430.9295608</v>
      </c>
      <c r="L73" s="36">
        <f>SUMIFS(СВЦЭМ!$C$39:$C$782,СВЦЭМ!$A$39:$A$782,$A73,СВЦЭМ!$B$39:$B$782,L$47)+'СЕТ СН'!$G$12+СВЦЭМ!$D$10+'СЕТ СН'!$G$6-'СЕТ СН'!$G$22</f>
        <v>1435.62400918</v>
      </c>
      <c r="M73" s="36">
        <f>SUMIFS(СВЦЭМ!$C$39:$C$782,СВЦЭМ!$A$39:$A$782,$A73,СВЦЭМ!$B$39:$B$782,M$47)+'СЕТ СН'!$G$12+СВЦЭМ!$D$10+'СЕТ СН'!$G$6-'СЕТ СН'!$G$22</f>
        <v>1433.04894264</v>
      </c>
      <c r="N73" s="36">
        <f>SUMIFS(СВЦЭМ!$C$39:$C$782,СВЦЭМ!$A$39:$A$782,$A73,СВЦЭМ!$B$39:$B$782,N$47)+'СЕТ СН'!$G$12+СВЦЭМ!$D$10+'СЕТ СН'!$G$6-'СЕТ СН'!$G$22</f>
        <v>1464.423896</v>
      </c>
      <c r="O73" s="36">
        <f>SUMIFS(СВЦЭМ!$C$39:$C$782,СВЦЭМ!$A$39:$A$782,$A73,СВЦЭМ!$B$39:$B$782,O$47)+'СЕТ СН'!$G$12+СВЦЭМ!$D$10+'СЕТ СН'!$G$6-'СЕТ СН'!$G$22</f>
        <v>1494.80310177</v>
      </c>
      <c r="P73" s="36">
        <f>SUMIFS(СВЦЭМ!$C$39:$C$782,СВЦЭМ!$A$39:$A$782,$A73,СВЦЭМ!$B$39:$B$782,P$47)+'СЕТ СН'!$G$12+СВЦЭМ!$D$10+'СЕТ СН'!$G$6-'СЕТ СН'!$G$22</f>
        <v>1499.31016385</v>
      </c>
      <c r="Q73" s="36">
        <f>SUMIFS(СВЦЭМ!$C$39:$C$782,СВЦЭМ!$A$39:$A$782,$A73,СВЦЭМ!$B$39:$B$782,Q$47)+'СЕТ СН'!$G$12+СВЦЭМ!$D$10+'СЕТ СН'!$G$6-'СЕТ СН'!$G$22</f>
        <v>1503.4623346999999</v>
      </c>
      <c r="R73" s="36">
        <f>SUMIFS(СВЦЭМ!$C$39:$C$782,СВЦЭМ!$A$39:$A$782,$A73,СВЦЭМ!$B$39:$B$782,R$47)+'СЕТ СН'!$G$12+СВЦЭМ!$D$10+'СЕТ СН'!$G$6-'СЕТ СН'!$G$22</f>
        <v>1466.36169885</v>
      </c>
      <c r="S73" s="36">
        <f>SUMIFS(СВЦЭМ!$C$39:$C$782,СВЦЭМ!$A$39:$A$782,$A73,СВЦЭМ!$B$39:$B$782,S$47)+'СЕТ СН'!$G$12+СВЦЭМ!$D$10+'СЕТ СН'!$G$6-'СЕТ СН'!$G$22</f>
        <v>1440.4027107100001</v>
      </c>
      <c r="T73" s="36">
        <f>SUMIFS(СВЦЭМ!$C$39:$C$782,СВЦЭМ!$A$39:$A$782,$A73,СВЦЭМ!$B$39:$B$782,T$47)+'СЕТ СН'!$G$12+СВЦЭМ!$D$10+'СЕТ СН'!$G$6-'СЕТ СН'!$G$22</f>
        <v>1444.83529793</v>
      </c>
      <c r="U73" s="36">
        <f>SUMIFS(СВЦЭМ!$C$39:$C$782,СВЦЭМ!$A$39:$A$782,$A73,СВЦЭМ!$B$39:$B$782,U$47)+'СЕТ СН'!$G$12+СВЦЭМ!$D$10+'СЕТ СН'!$G$6-'СЕТ СН'!$G$22</f>
        <v>1440.8498614600001</v>
      </c>
      <c r="V73" s="36">
        <f>SUMIFS(СВЦЭМ!$C$39:$C$782,СВЦЭМ!$A$39:$A$782,$A73,СВЦЭМ!$B$39:$B$782,V$47)+'СЕТ СН'!$G$12+СВЦЭМ!$D$10+'СЕТ СН'!$G$6-'СЕТ СН'!$G$22</f>
        <v>1457.0872416899999</v>
      </c>
      <c r="W73" s="36">
        <f>SUMIFS(СВЦЭМ!$C$39:$C$782,СВЦЭМ!$A$39:$A$782,$A73,СВЦЭМ!$B$39:$B$782,W$47)+'СЕТ СН'!$G$12+СВЦЭМ!$D$10+'СЕТ СН'!$G$6-'СЕТ СН'!$G$22</f>
        <v>1486.39072351</v>
      </c>
      <c r="X73" s="36">
        <f>SUMIFS(СВЦЭМ!$C$39:$C$782,СВЦЭМ!$A$39:$A$782,$A73,СВЦЭМ!$B$39:$B$782,X$47)+'СЕТ СН'!$G$12+СВЦЭМ!$D$10+'СЕТ СН'!$G$6-'СЕТ СН'!$G$22</f>
        <v>1508.67718036</v>
      </c>
      <c r="Y73" s="36">
        <f>SUMIFS(СВЦЭМ!$C$39:$C$782,СВЦЭМ!$A$39:$A$782,$A73,СВЦЭМ!$B$39:$B$782,Y$47)+'СЕТ СН'!$G$12+СВЦЭМ!$D$10+'СЕТ СН'!$G$6-'СЕТ СН'!$G$22</f>
        <v>1517.3522912799999</v>
      </c>
    </row>
    <row r="74" spans="1:27" ht="15.75" x14ac:dyDescent="0.2">
      <c r="A74" s="35">
        <f t="shared" si="1"/>
        <v>44588</v>
      </c>
      <c r="B74" s="36">
        <f>SUMIFS(СВЦЭМ!$C$39:$C$782,СВЦЭМ!$A$39:$A$782,$A74,СВЦЭМ!$B$39:$B$782,B$47)+'СЕТ СН'!$G$12+СВЦЭМ!$D$10+'СЕТ СН'!$G$6-'СЕТ СН'!$G$22</f>
        <v>1536.21967468</v>
      </c>
      <c r="C74" s="36">
        <f>SUMIFS(СВЦЭМ!$C$39:$C$782,СВЦЭМ!$A$39:$A$782,$A74,СВЦЭМ!$B$39:$B$782,C$47)+'СЕТ СН'!$G$12+СВЦЭМ!$D$10+'СЕТ СН'!$G$6-'СЕТ СН'!$G$22</f>
        <v>1556.7797462399999</v>
      </c>
      <c r="D74" s="36">
        <f>SUMIFS(СВЦЭМ!$C$39:$C$782,СВЦЭМ!$A$39:$A$782,$A74,СВЦЭМ!$B$39:$B$782,D$47)+'СЕТ СН'!$G$12+СВЦЭМ!$D$10+'СЕТ СН'!$G$6-'СЕТ СН'!$G$22</f>
        <v>1564.6558528800001</v>
      </c>
      <c r="E74" s="36">
        <f>SUMIFS(СВЦЭМ!$C$39:$C$782,СВЦЭМ!$A$39:$A$782,$A74,СВЦЭМ!$B$39:$B$782,E$47)+'СЕТ СН'!$G$12+СВЦЭМ!$D$10+'СЕТ СН'!$G$6-'СЕТ СН'!$G$22</f>
        <v>1571.3633462499999</v>
      </c>
      <c r="F74" s="36">
        <f>SUMIFS(СВЦЭМ!$C$39:$C$782,СВЦЭМ!$A$39:$A$782,$A74,СВЦЭМ!$B$39:$B$782,F$47)+'СЕТ СН'!$G$12+СВЦЭМ!$D$10+'СЕТ СН'!$G$6-'СЕТ СН'!$G$22</f>
        <v>1551.81731096</v>
      </c>
      <c r="G74" s="36">
        <f>SUMIFS(СВЦЭМ!$C$39:$C$782,СВЦЭМ!$A$39:$A$782,$A74,СВЦЭМ!$B$39:$B$782,G$47)+'СЕТ СН'!$G$12+СВЦЭМ!$D$10+'СЕТ СН'!$G$6-'СЕТ СН'!$G$22</f>
        <v>1526.13002274</v>
      </c>
      <c r="H74" s="36">
        <f>SUMIFS(СВЦЭМ!$C$39:$C$782,СВЦЭМ!$A$39:$A$782,$A74,СВЦЭМ!$B$39:$B$782,H$47)+'СЕТ СН'!$G$12+СВЦЭМ!$D$10+'СЕТ СН'!$G$6-'СЕТ СН'!$G$22</f>
        <v>1468.8211991999999</v>
      </c>
      <c r="I74" s="36">
        <f>SUMIFS(СВЦЭМ!$C$39:$C$782,СВЦЭМ!$A$39:$A$782,$A74,СВЦЭМ!$B$39:$B$782,I$47)+'СЕТ СН'!$G$12+СВЦЭМ!$D$10+'СЕТ СН'!$G$6-'СЕТ СН'!$G$22</f>
        <v>1444.94335009</v>
      </c>
      <c r="J74" s="36">
        <f>SUMIFS(СВЦЭМ!$C$39:$C$782,СВЦЭМ!$A$39:$A$782,$A74,СВЦЭМ!$B$39:$B$782,J$47)+'СЕТ СН'!$G$12+СВЦЭМ!$D$10+'СЕТ СН'!$G$6-'СЕТ СН'!$G$22</f>
        <v>1429.2687180600001</v>
      </c>
      <c r="K74" s="36">
        <f>SUMIFS(СВЦЭМ!$C$39:$C$782,СВЦЭМ!$A$39:$A$782,$A74,СВЦЭМ!$B$39:$B$782,K$47)+'СЕТ СН'!$G$12+СВЦЭМ!$D$10+'СЕТ СН'!$G$6-'СЕТ СН'!$G$22</f>
        <v>1436.25208516</v>
      </c>
      <c r="L74" s="36">
        <f>SUMIFS(СВЦЭМ!$C$39:$C$782,СВЦЭМ!$A$39:$A$782,$A74,СВЦЭМ!$B$39:$B$782,L$47)+'СЕТ СН'!$G$12+СВЦЭМ!$D$10+'СЕТ СН'!$G$6-'СЕТ СН'!$G$22</f>
        <v>1459.8282990099999</v>
      </c>
      <c r="M74" s="36">
        <f>SUMIFS(СВЦЭМ!$C$39:$C$782,СВЦЭМ!$A$39:$A$782,$A74,СВЦЭМ!$B$39:$B$782,M$47)+'СЕТ СН'!$G$12+СВЦЭМ!$D$10+'СЕТ СН'!$G$6-'СЕТ СН'!$G$22</f>
        <v>1468.30989666</v>
      </c>
      <c r="N74" s="36">
        <f>SUMIFS(СВЦЭМ!$C$39:$C$782,СВЦЭМ!$A$39:$A$782,$A74,СВЦЭМ!$B$39:$B$782,N$47)+'СЕТ СН'!$G$12+СВЦЭМ!$D$10+'СЕТ СН'!$G$6-'СЕТ СН'!$G$22</f>
        <v>1477.4414476700001</v>
      </c>
      <c r="O74" s="36">
        <f>SUMIFS(СВЦЭМ!$C$39:$C$782,СВЦЭМ!$A$39:$A$782,$A74,СВЦЭМ!$B$39:$B$782,O$47)+'СЕТ СН'!$G$12+СВЦЭМ!$D$10+'СЕТ СН'!$G$6-'СЕТ СН'!$G$22</f>
        <v>1538.1010690600001</v>
      </c>
      <c r="P74" s="36">
        <f>SUMIFS(СВЦЭМ!$C$39:$C$782,СВЦЭМ!$A$39:$A$782,$A74,СВЦЭМ!$B$39:$B$782,P$47)+'СЕТ СН'!$G$12+СВЦЭМ!$D$10+'СЕТ СН'!$G$6-'СЕТ СН'!$G$22</f>
        <v>1548.1923005000001</v>
      </c>
      <c r="Q74" s="36">
        <f>SUMIFS(СВЦЭМ!$C$39:$C$782,СВЦЭМ!$A$39:$A$782,$A74,СВЦЭМ!$B$39:$B$782,Q$47)+'СЕТ СН'!$G$12+СВЦЭМ!$D$10+'СЕТ СН'!$G$6-'СЕТ СН'!$G$22</f>
        <v>1553.9657566799999</v>
      </c>
      <c r="R74" s="36">
        <f>SUMIFS(СВЦЭМ!$C$39:$C$782,СВЦЭМ!$A$39:$A$782,$A74,СВЦЭМ!$B$39:$B$782,R$47)+'СЕТ СН'!$G$12+СВЦЭМ!$D$10+'СЕТ СН'!$G$6-'СЕТ СН'!$G$22</f>
        <v>1532.7410208599999</v>
      </c>
      <c r="S74" s="36">
        <f>SUMIFS(СВЦЭМ!$C$39:$C$782,СВЦЭМ!$A$39:$A$782,$A74,СВЦЭМ!$B$39:$B$782,S$47)+'СЕТ СН'!$G$12+СВЦЭМ!$D$10+'СЕТ СН'!$G$6-'СЕТ СН'!$G$22</f>
        <v>1493.1546634599999</v>
      </c>
      <c r="T74" s="36">
        <f>SUMIFS(СВЦЭМ!$C$39:$C$782,СВЦЭМ!$A$39:$A$782,$A74,СВЦЭМ!$B$39:$B$782,T$47)+'СЕТ СН'!$G$12+СВЦЭМ!$D$10+'СЕТ СН'!$G$6-'СЕТ СН'!$G$22</f>
        <v>1466.0059177800001</v>
      </c>
      <c r="U74" s="36">
        <f>SUMIFS(СВЦЭМ!$C$39:$C$782,СВЦЭМ!$A$39:$A$782,$A74,СВЦЭМ!$B$39:$B$782,U$47)+'СЕТ СН'!$G$12+СВЦЭМ!$D$10+'СЕТ СН'!$G$6-'СЕТ СН'!$G$22</f>
        <v>1467.5711319699999</v>
      </c>
      <c r="V74" s="36">
        <f>SUMIFS(СВЦЭМ!$C$39:$C$782,СВЦЭМ!$A$39:$A$782,$A74,СВЦЭМ!$B$39:$B$782,V$47)+'СЕТ СН'!$G$12+СВЦЭМ!$D$10+'СЕТ СН'!$G$6-'СЕТ СН'!$G$22</f>
        <v>1458.28944617</v>
      </c>
      <c r="W74" s="36">
        <f>SUMIFS(СВЦЭМ!$C$39:$C$782,СВЦЭМ!$A$39:$A$782,$A74,СВЦЭМ!$B$39:$B$782,W$47)+'СЕТ СН'!$G$12+СВЦЭМ!$D$10+'СЕТ СН'!$G$6-'СЕТ СН'!$G$22</f>
        <v>1464.8824715999999</v>
      </c>
      <c r="X74" s="36">
        <f>SUMIFS(СВЦЭМ!$C$39:$C$782,СВЦЭМ!$A$39:$A$782,$A74,СВЦЭМ!$B$39:$B$782,X$47)+'СЕТ СН'!$G$12+СВЦЭМ!$D$10+'СЕТ СН'!$G$6-'СЕТ СН'!$G$22</f>
        <v>1489.6389137000001</v>
      </c>
      <c r="Y74" s="36">
        <f>SUMIFS(СВЦЭМ!$C$39:$C$782,СВЦЭМ!$A$39:$A$782,$A74,СВЦЭМ!$B$39:$B$782,Y$47)+'СЕТ СН'!$G$12+СВЦЭМ!$D$10+'СЕТ СН'!$G$6-'СЕТ СН'!$G$22</f>
        <v>1520.2593467900001</v>
      </c>
    </row>
    <row r="75" spans="1:27" ht="15.75" x14ac:dyDescent="0.2">
      <c r="A75" s="35">
        <f t="shared" si="1"/>
        <v>44589</v>
      </c>
      <c r="B75" s="36">
        <f>SUMIFS(СВЦЭМ!$C$39:$C$782,СВЦЭМ!$A$39:$A$782,$A75,СВЦЭМ!$B$39:$B$782,B$47)+'СЕТ СН'!$G$12+СВЦЭМ!$D$10+'СЕТ СН'!$G$6-'СЕТ СН'!$G$22</f>
        <v>1529.6143677800001</v>
      </c>
      <c r="C75" s="36">
        <f>SUMIFS(СВЦЭМ!$C$39:$C$782,СВЦЭМ!$A$39:$A$782,$A75,СВЦЭМ!$B$39:$B$782,C$47)+'СЕТ СН'!$G$12+СВЦЭМ!$D$10+'СЕТ СН'!$G$6-'СЕТ СН'!$G$22</f>
        <v>1548.75685535</v>
      </c>
      <c r="D75" s="36">
        <f>SUMIFS(СВЦЭМ!$C$39:$C$782,СВЦЭМ!$A$39:$A$782,$A75,СВЦЭМ!$B$39:$B$782,D$47)+'СЕТ СН'!$G$12+СВЦЭМ!$D$10+'СЕТ СН'!$G$6-'СЕТ СН'!$G$22</f>
        <v>1571.91886241</v>
      </c>
      <c r="E75" s="36">
        <f>SUMIFS(СВЦЭМ!$C$39:$C$782,СВЦЭМ!$A$39:$A$782,$A75,СВЦЭМ!$B$39:$B$782,E$47)+'СЕТ СН'!$G$12+СВЦЭМ!$D$10+'СЕТ СН'!$G$6-'СЕТ СН'!$G$22</f>
        <v>1574.21567153</v>
      </c>
      <c r="F75" s="36">
        <f>SUMIFS(СВЦЭМ!$C$39:$C$782,СВЦЭМ!$A$39:$A$782,$A75,СВЦЭМ!$B$39:$B$782,F$47)+'СЕТ СН'!$G$12+СВЦЭМ!$D$10+'СЕТ СН'!$G$6-'СЕТ СН'!$G$22</f>
        <v>1549.0513448500001</v>
      </c>
      <c r="G75" s="36">
        <f>SUMIFS(СВЦЭМ!$C$39:$C$782,СВЦЭМ!$A$39:$A$782,$A75,СВЦЭМ!$B$39:$B$782,G$47)+'СЕТ СН'!$G$12+СВЦЭМ!$D$10+'СЕТ СН'!$G$6-'СЕТ СН'!$G$22</f>
        <v>1524.0473124099999</v>
      </c>
      <c r="H75" s="36">
        <f>SUMIFS(СВЦЭМ!$C$39:$C$782,СВЦЭМ!$A$39:$A$782,$A75,СВЦЭМ!$B$39:$B$782,H$47)+'СЕТ СН'!$G$12+СВЦЭМ!$D$10+'СЕТ СН'!$G$6-'СЕТ СН'!$G$22</f>
        <v>1478.9903507399999</v>
      </c>
      <c r="I75" s="36">
        <f>SUMIFS(СВЦЭМ!$C$39:$C$782,СВЦЭМ!$A$39:$A$782,$A75,СВЦЭМ!$B$39:$B$782,I$47)+'СЕТ СН'!$G$12+СВЦЭМ!$D$10+'СЕТ СН'!$G$6-'СЕТ СН'!$G$22</f>
        <v>1451.3300923900001</v>
      </c>
      <c r="J75" s="36">
        <f>SUMIFS(СВЦЭМ!$C$39:$C$782,СВЦЭМ!$A$39:$A$782,$A75,СВЦЭМ!$B$39:$B$782,J$47)+'СЕТ СН'!$G$12+СВЦЭМ!$D$10+'СЕТ СН'!$G$6-'СЕТ СН'!$G$22</f>
        <v>1446.57357131</v>
      </c>
      <c r="K75" s="36">
        <f>SUMIFS(СВЦЭМ!$C$39:$C$782,СВЦЭМ!$A$39:$A$782,$A75,СВЦЭМ!$B$39:$B$782,K$47)+'СЕТ СН'!$G$12+СВЦЭМ!$D$10+'СЕТ СН'!$G$6-'СЕТ СН'!$G$22</f>
        <v>1404.4462638499999</v>
      </c>
      <c r="L75" s="36">
        <f>SUMIFS(СВЦЭМ!$C$39:$C$782,СВЦЭМ!$A$39:$A$782,$A75,СВЦЭМ!$B$39:$B$782,L$47)+'СЕТ СН'!$G$12+СВЦЭМ!$D$10+'СЕТ СН'!$G$6-'СЕТ СН'!$G$22</f>
        <v>1415.4198025600001</v>
      </c>
      <c r="M75" s="36">
        <f>SUMIFS(СВЦЭМ!$C$39:$C$782,СВЦЭМ!$A$39:$A$782,$A75,СВЦЭМ!$B$39:$B$782,M$47)+'СЕТ СН'!$G$12+СВЦЭМ!$D$10+'СЕТ СН'!$G$6-'СЕТ СН'!$G$22</f>
        <v>1427.1595982900001</v>
      </c>
      <c r="N75" s="36">
        <f>SUMIFS(СВЦЭМ!$C$39:$C$782,СВЦЭМ!$A$39:$A$782,$A75,СВЦЭМ!$B$39:$B$782,N$47)+'СЕТ СН'!$G$12+СВЦЭМ!$D$10+'СЕТ СН'!$G$6-'СЕТ СН'!$G$22</f>
        <v>1461.63289932</v>
      </c>
      <c r="O75" s="36">
        <f>SUMIFS(СВЦЭМ!$C$39:$C$782,СВЦЭМ!$A$39:$A$782,$A75,СВЦЭМ!$B$39:$B$782,O$47)+'СЕТ СН'!$G$12+СВЦЭМ!$D$10+'СЕТ СН'!$G$6-'СЕТ СН'!$G$22</f>
        <v>1495.5499877300001</v>
      </c>
      <c r="P75" s="36">
        <f>SUMIFS(СВЦЭМ!$C$39:$C$782,СВЦЭМ!$A$39:$A$782,$A75,СВЦЭМ!$B$39:$B$782,P$47)+'СЕТ СН'!$G$12+СВЦЭМ!$D$10+'СЕТ СН'!$G$6-'СЕТ СН'!$G$22</f>
        <v>1511.48341018</v>
      </c>
      <c r="Q75" s="36">
        <f>SUMIFS(СВЦЭМ!$C$39:$C$782,СВЦЭМ!$A$39:$A$782,$A75,СВЦЭМ!$B$39:$B$782,Q$47)+'СЕТ СН'!$G$12+СВЦЭМ!$D$10+'СЕТ СН'!$G$6-'СЕТ СН'!$G$22</f>
        <v>1518.09350423</v>
      </c>
      <c r="R75" s="36">
        <f>SUMIFS(СВЦЭМ!$C$39:$C$782,СВЦЭМ!$A$39:$A$782,$A75,СВЦЭМ!$B$39:$B$782,R$47)+'СЕТ СН'!$G$12+СВЦЭМ!$D$10+'СЕТ СН'!$G$6-'СЕТ СН'!$G$22</f>
        <v>1488.3134807700001</v>
      </c>
      <c r="S75" s="36">
        <f>SUMIFS(СВЦЭМ!$C$39:$C$782,СВЦЭМ!$A$39:$A$782,$A75,СВЦЭМ!$B$39:$B$782,S$47)+'СЕТ СН'!$G$12+СВЦЭМ!$D$10+'СЕТ СН'!$G$6-'СЕТ СН'!$G$22</f>
        <v>1460.8475681899999</v>
      </c>
      <c r="T75" s="36">
        <f>SUMIFS(СВЦЭМ!$C$39:$C$782,СВЦЭМ!$A$39:$A$782,$A75,СВЦЭМ!$B$39:$B$782,T$47)+'СЕТ СН'!$G$12+СВЦЭМ!$D$10+'СЕТ СН'!$G$6-'СЕТ СН'!$G$22</f>
        <v>1460.9397219800001</v>
      </c>
      <c r="U75" s="36">
        <f>SUMIFS(СВЦЭМ!$C$39:$C$782,СВЦЭМ!$A$39:$A$782,$A75,СВЦЭМ!$B$39:$B$782,U$47)+'СЕТ СН'!$G$12+СВЦЭМ!$D$10+'СЕТ СН'!$G$6-'СЕТ СН'!$G$22</f>
        <v>1471.7114535200001</v>
      </c>
      <c r="V75" s="36">
        <f>SUMIFS(СВЦЭМ!$C$39:$C$782,СВЦЭМ!$A$39:$A$782,$A75,СВЦЭМ!$B$39:$B$782,V$47)+'СЕТ СН'!$G$12+СВЦЭМ!$D$10+'СЕТ СН'!$G$6-'СЕТ СН'!$G$22</f>
        <v>1453.5306247799999</v>
      </c>
      <c r="W75" s="36">
        <f>SUMIFS(СВЦЭМ!$C$39:$C$782,СВЦЭМ!$A$39:$A$782,$A75,СВЦЭМ!$B$39:$B$782,W$47)+'СЕТ СН'!$G$12+СВЦЭМ!$D$10+'СЕТ СН'!$G$6-'СЕТ СН'!$G$22</f>
        <v>1488.47346367</v>
      </c>
      <c r="X75" s="36">
        <f>SUMIFS(СВЦЭМ!$C$39:$C$782,СВЦЭМ!$A$39:$A$782,$A75,СВЦЭМ!$B$39:$B$782,X$47)+'СЕТ СН'!$G$12+СВЦЭМ!$D$10+'СЕТ СН'!$G$6-'СЕТ СН'!$G$22</f>
        <v>1483.5516253200001</v>
      </c>
      <c r="Y75" s="36">
        <f>SUMIFS(СВЦЭМ!$C$39:$C$782,СВЦЭМ!$A$39:$A$782,$A75,СВЦЭМ!$B$39:$B$782,Y$47)+'СЕТ СН'!$G$12+СВЦЭМ!$D$10+'СЕТ СН'!$G$6-'СЕТ СН'!$G$22</f>
        <v>1510.7137454900001</v>
      </c>
    </row>
    <row r="76" spans="1:27" ht="15.75" x14ac:dyDescent="0.2">
      <c r="A76" s="35">
        <f t="shared" si="1"/>
        <v>44590</v>
      </c>
      <c r="B76" s="36">
        <f>SUMIFS(СВЦЭМ!$C$39:$C$782,СВЦЭМ!$A$39:$A$782,$A76,СВЦЭМ!$B$39:$B$782,B$47)+'СЕТ СН'!$G$12+СВЦЭМ!$D$10+'СЕТ СН'!$G$6-'СЕТ СН'!$G$22</f>
        <v>1530.7913851400001</v>
      </c>
      <c r="C76" s="36">
        <f>SUMIFS(СВЦЭМ!$C$39:$C$782,СВЦЭМ!$A$39:$A$782,$A76,СВЦЭМ!$B$39:$B$782,C$47)+'СЕТ СН'!$G$12+СВЦЭМ!$D$10+'СЕТ СН'!$G$6-'СЕТ СН'!$G$22</f>
        <v>1492.6820563599999</v>
      </c>
      <c r="D76" s="36">
        <f>SUMIFS(СВЦЭМ!$C$39:$C$782,СВЦЭМ!$A$39:$A$782,$A76,СВЦЭМ!$B$39:$B$782,D$47)+'СЕТ СН'!$G$12+СВЦЭМ!$D$10+'СЕТ СН'!$G$6-'СЕТ СН'!$G$22</f>
        <v>1519.8947090199999</v>
      </c>
      <c r="E76" s="36">
        <f>SUMIFS(СВЦЭМ!$C$39:$C$782,СВЦЭМ!$A$39:$A$782,$A76,СВЦЭМ!$B$39:$B$782,E$47)+'СЕТ СН'!$G$12+СВЦЭМ!$D$10+'СЕТ СН'!$G$6-'СЕТ СН'!$G$22</f>
        <v>1529.9681931299999</v>
      </c>
      <c r="F76" s="36">
        <f>SUMIFS(СВЦЭМ!$C$39:$C$782,СВЦЭМ!$A$39:$A$782,$A76,СВЦЭМ!$B$39:$B$782,F$47)+'СЕТ СН'!$G$12+СВЦЭМ!$D$10+'СЕТ СН'!$G$6-'СЕТ СН'!$G$22</f>
        <v>1510.87039667</v>
      </c>
      <c r="G76" s="36">
        <f>SUMIFS(СВЦЭМ!$C$39:$C$782,СВЦЭМ!$A$39:$A$782,$A76,СВЦЭМ!$B$39:$B$782,G$47)+'СЕТ СН'!$G$12+СВЦЭМ!$D$10+'СЕТ СН'!$G$6-'СЕТ СН'!$G$22</f>
        <v>1498.6579490500001</v>
      </c>
      <c r="H76" s="36">
        <f>SUMIFS(СВЦЭМ!$C$39:$C$782,СВЦЭМ!$A$39:$A$782,$A76,СВЦЭМ!$B$39:$B$782,H$47)+'СЕТ СН'!$G$12+СВЦЭМ!$D$10+'СЕТ СН'!$G$6-'СЕТ СН'!$G$22</f>
        <v>1451.7798200499999</v>
      </c>
      <c r="I76" s="36">
        <f>SUMIFS(СВЦЭМ!$C$39:$C$782,СВЦЭМ!$A$39:$A$782,$A76,СВЦЭМ!$B$39:$B$782,I$47)+'СЕТ СН'!$G$12+СВЦЭМ!$D$10+'СЕТ СН'!$G$6-'СЕТ СН'!$G$22</f>
        <v>1422.5546936600001</v>
      </c>
      <c r="J76" s="36">
        <f>SUMIFS(СВЦЭМ!$C$39:$C$782,СВЦЭМ!$A$39:$A$782,$A76,СВЦЭМ!$B$39:$B$782,J$47)+'СЕТ СН'!$G$12+СВЦЭМ!$D$10+'СЕТ СН'!$G$6-'СЕТ СН'!$G$22</f>
        <v>1393.5611797900001</v>
      </c>
      <c r="K76" s="36">
        <f>SUMIFS(СВЦЭМ!$C$39:$C$782,СВЦЭМ!$A$39:$A$782,$A76,СВЦЭМ!$B$39:$B$782,K$47)+'СЕТ СН'!$G$12+СВЦЭМ!$D$10+'СЕТ СН'!$G$6-'СЕТ СН'!$G$22</f>
        <v>1395.5849750899999</v>
      </c>
      <c r="L76" s="36">
        <f>SUMIFS(СВЦЭМ!$C$39:$C$782,СВЦЭМ!$A$39:$A$782,$A76,СВЦЭМ!$B$39:$B$782,L$47)+'СЕТ СН'!$G$12+СВЦЭМ!$D$10+'СЕТ СН'!$G$6-'СЕТ СН'!$G$22</f>
        <v>1388.40062573</v>
      </c>
      <c r="M76" s="36">
        <f>SUMIFS(СВЦЭМ!$C$39:$C$782,СВЦЭМ!$A$39:$A$782,$A76,СВЦЭМ!$B$39:$B$782,M$47)+'СЕТ СН'!$G$12+СВЦЭМ!$D$10+'СЕТ СН'!$G$6-'СЕТ СН'!$G$22</f>
        <v>1374.1011305300001</v>
      </c>
      <c r="N76" s="36">
        <f>SUMIFS(СВЦЭМ!$C$39:$C$782,СВЦЭМ!$A$39:$A$782,$A76,СВЦЭМ!$B$39:$B$782,N$47)+'СЕТ СН'!$G$12+СВЦЭМ!$D$10+'СЕТ СН'!$G$6-'СЕТ СН'!$G$22</f>
        <v>1404.64560265</v>
      </c>
      <c r="O76" s="36">
        <f>SUMIFS(СВЦЭМ!$C$39:$C$782,СВЦЭМ!$A$39:$A$782,$A76,СВЦЭМ!$B$39:$B$782,O$47)+'СЕТ СН'!$G$12+СВЦЭМ!$D$10+'СЕТ СН'!$G$6-'СЕТ СН'!$G$22</f>
        <v>1435.8598286900001</v>
      </c>
      <c r="P76" s="36">
        <f>SUMIFS(СВЦЭМ!$C$39:$C$782,СВЦЭМ!$A$39:$A$782,$A76,СВЦЭМ!$B$39:$B$782,P$47)+'СЕТ СН'!$G$12+СВЦЭМ!$D$10+'СЕТ СН'!$G$6-'СЕТ СН'!$G$22</f>
        <v>1451.8793763599999</v>
      </c>
      <c r="Q76" s="36">
        <f>SUMIFS(СВЦЭМ!$C$39:$C$782,СВЦЭМ!$A$39:$A$782,$A76,СВЦЭМ!$B$39:$B$782,Q$47)+'СЕТ СН'!$G$12+СВЦЭМ!$D$10+'СЕТ СН'!$G$6-'СЕТ СН'!$G$22</f>
        <v>1454.7583047099999</v>
      </c>
      <c r="R76" s="36">
        <f>SUMIFS(СВЦЭМ!$C$39:$C$782,СВЦЭМ!$A$39:$A$782,$A76,СВЦЭМ!$B$39:$B$782,R$47)+'СЕТ СН'!$G$12+СВЦЭМ!$D$10+'СЕТ СН'!$G$6-'СЕТ СН'!$G$22</f>
        <v>1432.3032416799999</v>
      </c>
      <c r="S76" s="36">
        <f>SUMIFS(СВЦЭМ!$C$39:$C$782,СВЦЭМ!$A$39:$A$782,$A76,СВЦЭМ!$B$39:$B$782,S$47)+'СЕТ СН'!$G$12+СВЦЭМ!$D$10+'СЕТ СН'!$G$6-'СЕТ СН'!$G$22</f>
        <v>1409.79254758</v>
      </c>
      <c r="T76" s="36">
        <f>SUMIFS(СВЦЭМ!$C$39:$C$782,СВЦЭМ!$A$39:$A$782,$A76,СВЦЭМ!$B$39:$B$782,T$47)+'СЕТ СН'!$G$12+СВЦЭМ!$D$10+'СЕТ СН'!$G$6-'СЕТ СН'!$G$22</f>
        <v>1394.7661506500001</v>
      </c>
      <c r="U76" s="36">
        <f>SUMIFS(СВЦЭМ!$C$39:$C$782,СВЦЭМ!$A$39:$A$782,$A76,СВЦЭМ!$B$39:$B$782,U$47)+'СЕТ СН'!$G$12+СВЦЭМ!$D$10+'СЕТ СН'!$G$6-'СЕТ СН'!$G$22</f>
        <v>1387.29057913</v>
      </c>
      <c r="V76" s="36">
        <f>SUMIFS(СВЦЭМ!$C$39:$C$782,СВЦЭМ!$A$39:$A$782,$A76,СВЦЭМ!$B$39:$B$782,V$47)+'СЕТ СН'!$G$12+СВЦЭМ!$D$10+'СЕТ СН'!$G$6-'СЕТ СН'!$G$22</f>
        <v>1394.1605385600001</v>
      </c>
      <c r="W76" s="36">
        <f>SUMIFS(СВЦЭМ!$C$39:$C$782,СВЦЭМ!$A$39:$A$782,$A76,СВЦЭМ!$B$39:$B$782,W$47)+'СЕТ СН'!$G$12+СВЦЭМ!$D$10+'СЕТ СН'!$G$6-'СЕТ СН'!$G$22</f>
        <v>1406.1361125000001</v>
      </c>
      <c r="X76" s="36">
        <f>SUMIFS(СВЦЭМ!$C$39:$C$782,СВЦЭМ!$A$39:$A$782,$A76,СВЦЭМ!$B$39:$B$782,X$47)+'СЕТ СН'!$G$12+СВЦЭМ!$D$10+'СЕТ СН'!$G$6-'СЕТ СН'!$G$22</f>
        <v>1403.5559313799999</v>
      </c>
      <c r="Y76" s="36">
        <f>SUMIFS(СВЦЭМ!$C$39:$C$782,СВЦЭМ!$A$39:$A$782,$A76,СВЦЭМ!$B$39:$B$782,Y$47)+'СЕТ СН'!$G$12+СВЦЭМ!$D$10+'СЕТ СН'!$G$6-'СЕТ СН'!$G$22</f>
        <v>1442.9963758599999</v>
      </c>
    </row>
    <row r="77" spans="1:27" ht="15.75" x14ac:dyDescent="0.2">
      <c r="A77" s="35">
        <f t="shared" si="1"/>
        <v>44591</v>
      </c>
      <c r="B77" s="36">
        <f>SUMIFS(СВЦЭМ!$C$39:$C$782,СВЦЭМ!$A$39:$A$782,$A77,СВЦЭМ!$B$39:$B$782,B$47)+'СЕТ СН'!$G$12+СВЦЭМ!$D$10+'СЕТ СН'!$G$6-'СЕТ СН'!$G$22</f>
        <v>1488.7559553599999</v>
      </c>
      <c r="C77" s="36">
        <f>SUMIFS(СВЦЭМ!$C$39:$C$782,СВЦЭМ!$A$39:$A$782,$A77,СВЦЭМ!$B$39:$B$782,C$47)+'СЕТ СН'!$G$12+СВЦЭМ!$D$10+'СЕТ СН'!$G$6-'СЕТ СН'!$G$22</f>
        <v>1502.2711953</v>
      </c>
      <c r="D77" s="36">
        <f>SUMIFS(СВЦЭМ!$C$39:$C$782,СВЦЭМ!$A$39:$A$782,$A77,СВЦЭМ!$B$39:$B$782,D$47)+'СЕТ СН'!$G$12+СВЦЭМ!$D$10+'СЕТ СН'!$G$6-'СЕТ СН'!$G$22</f>
        <v>1521.64673047</v>
      </c>
      <c r="E77" s="36">
        <f>SUMIFS(СВЦЭМ!$C$39:$C$782,СВЦЭМ!$A$39:$A$782,$A77,СВЦЭМ!$B$39:$B$782,E$47)+'СЕТ СН'!$G$12+СВЦЭМ!$D$10+'СЕТ СН'!$G$6-'СЕТ СН'!$G$22</f>
        <v>1524.19277777</v>
      </c>
      <c r="F77" s="36">
        <f>SUMIFS(СВЦЭМ!$C$39:$C$782,СВЦЭМ!$A$39:$A$782,$A77,СВЦЭМ!$B$39:$B$782,F$47)+'СЕТ СН'!$G$12+СВЦЭМ!$D$10+'СЕТ СН'!$G$6-'СЕТ СН'!$G$22</f>
        <v>1520.5060670099999</v>
      </c>
      <c r="G77" s="36">
        <f>SUMIFS(СВЦЭМ!$C$39:$C$782,СВЦЭМ!$A$39:$A$782,$A77,СВЦЭМ!$B$39:$B$782,G$47)+'СЕТ СН'!$G$12+СВЦЭМ!$D$10+'СЕТ СН'!$G$6-'СЕТ СН'!$G$22</f>
        <v>1479.0604882</v>
      </c>
      <c r="H77" s="36">
        <f>SUMIFS(СВЦЭМ!$C$39:$C$782,СВЦЭМ!$A$39:$A$782,$A77,СВЦЭМ!$B$39:$B$782,H$47)+'СЕТ СН'!$G$12+СВЦЭМ!$D$10+'СЕТ СН'!$G$6-'СЕТ СН'!$G$22</f>
        <v>1477.2914232000001</v>
      </c>
      <c r="I77" s="36">
        <f>SUMIFS(СВЦЭМ!$C$39:$C$782,СВЦЭМ!$A$39:$A$782,$A77,СВЦЭМ!$B$39:$B$782,I$47)+'СЕТ СН'!$G$12+СВЦЭМ!$D$10+'СЕТ СН'!$G$6-'СЕТ СН'!$G$22</f>
        <v>1435.74551471</v>
      </c>
      <c r="J77" s="36">
        <f>SUMIFS(СВЦЭМ!$C$39:$C$782,СВЦЭМ!$A$39:$A$782,$A77,СВЦЭМ!$B$39:$B$782,J$47)+'СЕТ СН'!$G$12+СВЦЭМ!$D$10+'СЕТ СН'!$G$6-'СЕТ СН'!$G$22</f>
        <v>1409.16682431</v>
      </c>
      <c r="K77" s="36">
        <f>SUMIFS(СВЦЭМ!$C$39:$C$782,СВЦЭМ!$A$39:$A$782,$A77,СВЦЭМ!$B$39:$B$782,K$47)+'СЕТ СН'!$G$12+СВЦЭМ!$D$10+'СЕТ СН'!$G$6-'СЕТ СН'!$G$22</f>
        <v>1407.8495347099999</v>
      </c>
      <c r="L77" s="36">
        <f>SUMIFS(СВЦЭМ!$C$39:$C$782,СВЦЭМ!$A$39:$A$782,$A77,СВЦЭМ!$B$39:$B$782,L$47)+'СЕТ СН'!$G$12+СВЦЭМ!$D$10+'СЕТ СН'!$G$6-'СЕТ СН'!$G$22</f>
        <v>1405.7696202100001</v>
      </c>
      <c r="M77" s="36">
        <f>SUMIFS(СВЦЭМ!$C$39:$C$782,СВЦЭМ!$A$39:$A$782,$A77,СВЦЭМ!$B$39:$B$782,M$47)+'СЕТ СН'!$G$12+СВЦЭМ!$D$10+'СЕТ СН'!$G$6-'СЕТ СН'!$G$22</f>
        <v>1397.0535401500001</v>
      </c>
      <c r="N77" s="36">
        <f>SUMIFS(СВЦЭМ!$C$39:$C$782,СВЦЭМ!$A$39:$A$782,$A77,СВЦЭМ!$B$39:$B$782,N$47)+'СЕТ СН'!$G$12+СВЦЭМ!$D$10+'СЕТ СН'!$G$6-'СЕТ СН'!$G$22</f>
        <v>1421.22242876</v>
      </c>
      <c r="O77" s="36">
        <f>SUMIFS(СВЦЭМ!$C$39:$C$782,СВЦЭМ!$A$39:$A$782,$A77,СВЦЭМ!$B$39:$B$782,O$47)+'СЕТ СН'!$G$12+СВЦЭМ!$D$10+'СЕТ СН'!$G$6-'СЕТ СН'!$G$22</f>
        <v>1450.9389533900001</v>
      </c>
      <c r="P77" s="36">
        <f>SUMIFS(СВЦЭМ!$C$39:$C$782,СВЦЭМ!$A$39:$A$782,$A77,СВЦЭМ!$B$39:$B$782,P$47)+'СЕТ СН'!$G$12+СВЦЭМ!$D$10+'СЕТ СН'!$G$6-'СЕТ СН'!$G$22</f>
        <v>1465.3630542400001</v>
      </c>
      <c r="Q77" s="36">
        <f>SUMIFS(СВЦЭМ!$C$39:$C$782,СВЦЭМ!$A$39:$A$782,$A77,СВЦЭМ!$B$39:$B$782,Q$47)+'СЕТ СН'!$G$12+СВЦЭМ!$D$10+'СЕТ СН'!$G$6-'СЕТ СН'!$G$22</f>
        <v>1457.6872870499999</v>
      </c>
      <c r="R77" s="36">
        <f>SUMIFS(СВЦЭМ!$C$39:$C$782,СВЦЭМ!$A$39:$A$782,$A77,СВЦЭМ!$B$39:$B$782,R$47)+'СЕТ СН'!$G$12+СВЦЭМ!$D$10+'СЕТ СН'!$G$6-'СЕТ СН'!$G$22</f>
        <v>1422.8776120699999</v>
      </c>
      <c r="S77" s="36">
        <f>SUMIFS(СВЦЭМ!$C$39:$C$782,СВЦЭМ!$A$39:$A$782,$A77,СВЦЭМ!$B$39:$B$782,S$47)+'СЕТ СН'!$G$12+СВЦЭМ!$D$10+'СЕТ СН'!$G$6-'СЕТ СН'!$G$22</f>
        <v>1389.34761826</v>
      </c>
      <c r="T77" s="36">
        <f>SUMIFS(СВЦЭМ!$C$39:$C$782,СВЦЭМ!$A$39:$A$782,$A77,СВЦЭМ!$B$39:$B$782,T$47)+'СЕТ СН'!$G$12+СВЦЭМ!$D$10+'СЕТ СН'!$G$6-'СЕТ СН'!$G$22</f>
        <v>1365.0100627100001</v>
      </c>
      <c r="U77" s="36">
        <f>SUMIFS(СВЦЭМ!$C$39:$C$782,СВЦЭМ!$A$39:$A$782,$A77,СВЦЭМ!$B$39:$B$782,U$47)+'СЕТ СН'!$G$12+СВЦЭМ!$D$10+'СЕТ СН'!$G$6-'СЕТ СН'!$G$22</f>
        <v>1420.3621518699999</v>
      </c>
      <c r="V77" s="36">
        <f>SUMIFS(СВЦЭМ!$C$39:$C$782,СВЦЭМ!$A$39:$A$782,$A77,СВЦЭМ!$B$39:$B$782,V$47)+'СЕТ СН'!$G$12+СВЦЭМ!$D$10+'СЕТ СН'!$G$6-'СЕТ СН'!$G$22</f>
        <v>1433.2386582199999</v>
      </c>
      <c r="W77" s="36">
        <f>SUMIFS(СВЦЭМ!$C$39:$C$782,СВЦЭМ!$A$39:$A$782,$A77,СВЦЭМ!$B$39:$B$782,W$47)+'СЕТ СН'!$G$12+СВЦЭМ!$D$10+'СЕТ СН'!$G$6-'СЕТ СН'!$G$22</f>
        <v>1446.2127355499999</v>
      </c>
      <c r="X77" s="36">
        <f>SUMIFS(СВЦЭМ!$C$39:$C$782,СВЦЭМ!$A$39:$A$782,$A77,СВЦЭМ!$B$39:$B$782,X$47)+'СЕТ СН'!$G$12+СВЦЭМ!$D$10+'СЕТ СН'!$G$6-'СЕТ СН'!$G$22</f>
        <v>1437.5808388600001</v>
      </c>
      <c r="Y77" s="36">
        <f>SUMIFS(СВЦЭМ!$C$39:$C$782,СВЦЭМ!$A$39:$A$782,$A77,СВЦЭМ!$B$39:$B$782,Y$47)+'СЕТ СН'!$G$12+СВЦЭМ!$D$10+'СЕТ СН'!$G$6-'СЕТ СН'!$G$22</f>
        <v>1491.21907323</v>
      </c>
      <c r="AA77" s="37"/>
    </row>
    <row r="78" spans="1:27" ht="15.75" x14ac:dyDescent="0.2">
      <c r="A78" s="35">
        <f t="shared" si="1"/>
        <v>44592</v>
      </c>
      <c r="B78" s="36">
        <f>SUMIFS(СВЦЭМ!$C$39:$C$782,СВЦЭМ!$A$39:$A$782,$A78,СВЦЭМ!$B$39:$B$782,B$47)+'СЕТ СН'!$G$12+СВЦЭМ!$D$10+'СЕТ СН'!$G$6-'СЕТ СН'!$G$22</f>
        <v>1476.0087400899999</v>
      </c>
      <c r="C78" s="36">
        <f>SUMIFS(СВЦЭМ!$C$39:$C$782,СВЦЭМ!$A$39:$A$782,$A78,СВЦЭМ!$B$39:$B$782,C$47)+'СЕТ СН'!$G$12+СВЦЭМ!$D$10+'СЕТ СН'!$G$6-'СЕТ СН'!$G$22</f>
        <v>1497.0419848199999</v>
      </c>
      <c r="D78" s="36">
        <f>SUMIFS(СВЦЭМ!$C$39:$C$782,СВЦЭМ!$A$39:$A$782,$A78,СВЦЭМ!$B$39:$B$782,D$47)+'СЕТ СН'!$G$12+СВЦЭМ!$D$10+'СЕТ СН'!$G$6-'СЕТ СН'!$G$22</f>
        <v>1518.80309124</v>
      </c>
      <c r="E78" s="36">
        <f>SUMIFS(СВЦЭМ!$C$39:$C$782,СВЦЭМ!$A$39:$A$782,$A78,СВЦЭМ!$B$39:$B$782,E$47)+'СЕТ СН'!$G$12+СВЦЭМ!$D$10+'СЕТ СН'!$G$6-'СЕТ СН'!$G$22</f>
        <v>1519.11779978</v>
      </c>
      <c r="F78" s="36">
        <f>SUMIFS(СВЦЭМ!$C$39:$C$782,СВЦЭМ!$A$39:$A$782,$A78,СВЦЭМ!$B$39:$B$782,F$47)+'СЕТ СН'!$G$12+СВЦЭМ!$D$10+'СЕТ СН'!$G$6-'СЕТ СН'!$G$22</f>
        <v>1492.93874716</v>
      </c>
      <c r="G78" s="36">
        <f>SUMIFS(СВЦЭМ!$C$39:$C$782,СВЦЭМ!$A$39:$A$782,$A78,СВЦЭМ!$B$39:$B$782,G$47)+'СЕТ СН'!$G$12+СВЦЭМ!$D$10+'СЕТ СН'!$G$6-'СЕТ СН'!$G$22</f>
        <v>1471.28781884</v>
      </c>
      <c r="H78" s="36">
        <f>SUMIFS(СВЦЭМ!$C$39:$C$782,СВЦЭМ!$A$39:$A$782,$A78,СВЦЭМ!$B$39:$B$782,H$47)+'СЕТ СН'!$G$12+СВЦЭМ!$D$10+'СЕТ СН'!$G$6-'СЕТ СН'!$G$22</f>
        <v>1454.9416758699999</v>
      </c>
      <c r="I78" s="36">
        <f>SUMIFS(СВЦЭМ!$C$39:$C$782,СВЦЭМ!$A$39:$A$782,$A78,СВЦЭМ!$B$39:$B$782,I$47)+'СЕТ СН'!$G$12+СВЦЭМ!$D$10+'СЕТ СН'!$G$6-'СЕТ СН'!$G$22</f>
        <v>1413.1283402399999</v>
      </c>
      <c r="J78" s="36">
        <f>SUMIFS(СВЦЭМ!$C$39:$C$782,СВЦЭМ!$A$39:$A$782,$A78,СВЦЭМ!$B$39:$B$782,J$47)+'СЕТ СН'!$G$12+СВЦЭМ!$D$10+'СЕТ СН'!$G$6-'СЕТ СН'!$G$22</f>
        <v>1415.21989014</v>
      </c>
      <c r="K78" s="36">
        <f>SUMIFS(СВЦЭМ!$C$39:$C$782,СВЦЭМ!$A$39:$A$782,$A78,СВЦЭМ!$B$39:$B$782,K$47)+'СЕТ СН'!$G$12+СВЦЭМ!$D$10+'СЕТ СН'!$G$6-'СЕТ СН'!$G$22</f>
        <v>1427.4309869599999</v>
      </c>
      <c r="L78" s="36">
        <f>SUMIFS(СВЦЭМ!$C$39:$C$782,СВЦЭМ!$A$39:$A$782,$A78,СВЦЭМ!$B$39:$B$782,L$47)+'СЕТ СН'!$G$12+СВЦЭМ!$D$10+'СЕТ СН'!$G$6-'СЕТ СН'!$G$22</f>
        <v>1427.4129684899999</v>
      </c>
      <c r="M78" s="36">
        <f>SUMIFS(СВЦЭМ!$C$39:$C$782,СВЦЭМ!$A$39:$A$782,$A78,СВЦЭМ!$B$39:$B$782,M$47)+'СЕТ СН'!$G$12+СВЦЭМ!$D$10+'СЕТ СН'!$G$6-'СЕТ СН'!$G$22</f>
        <v>1414.1616095500001</v>
      </c>
      <c r="N78" s="36">
        <f>SUMIFS(СВЦЭМ!$C$39:$C$782,СВЦЭМ!$A$39:$A$782,$A78,СВЦЭМ!$B$39:$B$782,N$47)+'СЕТ СН'!$G$12+СВЦЭМ!$D$10+'СЕТ СН'!$G$6-'СЕТ СН'!$G$22</f>
        <v>1434.67615884</v>
      </c>
      <c r="O78" s="36">
        <f>SUMIFS(СВЦЭМ!$C$39:$C$782,СВЦЭМ!$A$39:$A$782,$A78,СВЦЭМ!$B$39:$B$782,O$47)+'СЕТ СН'!$G$12+СВЦЭМ!$D$10+'СЕТ СН'!$G$6-'СЕТ СН'!$G$22</f>
        <v>1482.9425686100001</v>
      </c>
      <c r="P78" s="36">
        <f>SUMIFS(СВЦЭМ!$C$39:$C$782,СВЦЭМ!$A$39:$A$782,$A78,СВЦЭМ!$B$39:$B$782,P$47)+'СЕТ СН'!$G$12+СВЦЭМ!$D$10+'СЕТ СН'!$G$6-'СЕТ СН'!$G$22</f>
        <v>1486.86890019</v>
      </c>
      <c r="Q78" s="36">
        <f>SUMIFS(СВЦЭМ!$C$39:$C$782,СВЦЭМ!$A$39:$A$782,$A78,СВЦЭМ!$B$39:$B$782,Q$47)+'СЕТ СН'!$G$12+СВЦЭМ!$D$10+'СЕТ СН'!$G$6-'СЕТ СН'!$G$22</f>
        <v>1473.09040678</v>
      </c>
      <c r="R78" s="36">
        <f>SUMIFS(СВЦЭМ!$C$39:$C$782,СВЦЭМ!$A$39:$A$782,$A78,СВЦЭМ!$B$39:$B$782,R$47)+'СЕТ СН'!$G$12+СВЦЭМ!$D$10+'СЕТ СН'!$G$6-'СЕТ СН'!$G$22</f>
        <v>1457.94842625</v>
      </c>
      <c r="S78" s="36">
        <f>SUMIFS(СВЦЭМ!$C$39:$C$782,СВЦЭМ!$A$39:$A$782,$A78,СВЦЭМ!$B$39:$B$782,S$47)+'СЕТ СН'!$G$12+СВЦЭМ!$D$10+'СЕТ СН'!$G$6-'СЕТ СН'!$G$22</f>
        <v>1429.6764112000001</v>
      </c>
      <c r="T78" s="36">
        <f>SUMIFS(СВЦЭМ!$C$39:$C$782,СВЦЭМ!$A$39:$A$782,$A78,СВЦЭМ!$B$39:$B$782,T$47)+'СЕТ СН'!$G$12+СВЦЭМ!$D$10+'СЕТ СН'!$G$6-'СЕТ СН'!$G$22</f>
        <v>1422.7871320700001</v>
      </c>
      <c r="U78" s="36">
        <f>SUMIFS(СВЦЭМ!$C$39:$C$782,СВЦЭМ!$A$39:$A$782,$A78,СВЦЭМ!$B$39:$B$782,U$47)+'СЕТ СН'!$G$12+СВЦЭМ!$D$10+'СЕТ СН'!$G$6-'СЕТ СН'!$G$22</f>
        <v>1416.63871855</v>
      </c>
      <c r="V78" s="36">
        <f>SUMIFS(СВЦЭМ!$C$39:$C$782,СВЦЭМ!$A$39:$A$782,$A78,СВЦЭМ!$B$39:$B$782,V$47)+'СЕТ СН'!$G$12+СВЦЭМ!$D$10+'СЕТ СН'!$G$6-'СЕТ СН'!$G$22</f>
        <v>1435.4778248600001</v>
      </c>
      <c r="W78" s="36">
        <f>SUMIFS(СВЦЭМ!$C$39:$C$782,СВЦЭМ!$A$39:$A$782,$A78,СВЦЭМ!$B$39:$B$782,W$47)+'СЕТ СН'!$G$12+СВЦЭМ!$D$10+'СЕТ СН'!$G$6-'СЕТ СН'!$G$22</f>
        <v>1438.5745414400001</v>
      </c>
      <c r="X78" s="36">
        <f>SUMIFS(СВЦЭМ!$C$39:$C$782,СВЦЭМ!$A$39:$A$782,$A78,СВЦЭМ!$B$39:$B$782,X$47)+'СЕТ СН'!$G$12+СВЦЭМ!$D$10+'СЕТ СН'!$G$6-'СЕТ СН'!$G$22</f>
        <v>1448.58363861</v>
      </c>
      <c r="Y78" s="36">
        <f>SUMIFS(СВЦЭМ!$C$39:$C$782,СВЦЭМ!$A$39:$A$782,$A78,СВЦЭМ!$B$39:$B$782,Y$47)+'СЕТ СН'!$G$12+СВЦЭМ!$D$10+'СЕТ СН'!$G$6-'СЕТ СН'!$G$22</f>
        <v>1504.4819578300001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01.01.2022</v>
      </c>
      <c r="B84" s="36">
        <f>SUMIFS(СВЦЭМ!$C$39:$C$782,СВЦЭМ!$A$39:$A$782,$A84,СВЦЭМ!$B$39:$B$782,B$83)+'СЕТ СН'!$H$12+СВЦЭМ!$D$10+'СЕТ СН'!$H$6-'СЕТ СН'!$H$22</f>
        <v>1497.13749181</v>
      </c>
      <c r="C84" s="36">
        <f>SUMIFS(СВЦЭМ!$C$39:$C$782,СВЦЭМ!$A$39:$A$782,$A84,СВЦЭМ!$B$39:$B$782,C$83)+'СЕТ СН'!$H$12+СВЦЭМ!$D$10+'СЕТ СН'!$H$6-'СЕТ СН'!$H$22</f>
        <v>1510.0847170000002</v>
      </c>
      <c r="D84" s="36">
        <f>SUMIFS(СВЦЭМ!$C$39:$C$782,СВЦЭМ!$A$39:$A$782,$A84,СВЦЭМ!$B$39:$B$782,D$83)+'СЕТ СН'!$H$12+СВЦЭМ!$D$10+'СЕТ СН'!$H$6-'СЕТ СН'!$H$22</f>
        <v>1530.3604469900001</v>
      </c>
      <c r="E84" s="36">
        <f>SUMIFS(СВЦЭМ!$C$39:$C$782,СВЦЭМ!$A$39:$A$782,$A84,СВЦЭМ!$B$39:$B$782,E$83)+'СЕТ СН'!$H$12+СВЦЭМ!$D$10+'СЕТ СН'!$H$6-'СЕТ СН'!$H$22</f>
        <v>1534.1682334200002</v>
      </c>
      <c r="F84" s="36">
        <f>SUMIFS(СВЦЭМ!$C$39:$C$782,СВЦЭМ!$A$39:$A$782,$A84,СВЦЭМ!$B$39:$B$782,F$83)+'СЕТ СН'!$H$12+СВЦЭМ!$D$10+'СЕТ СН'!$H$6-'СЕТ СН'!$H$22</f>
        <v>1543.6340420200002</v>
      </c>
      <c r="G84" s="36">
        <f>SUMIFS(СВЦЭМ!$C$39:$C$782,СВЦЭМ!$A$39:$A$782,$A84,СВЦЭМ!$B$39:$B$782,G$83)+'СЕТ СН'!$H$12+СВЦЭМ!$D$10+'СЕТ СН'!$H$6-'СЕТ СН'!$H$22</f>
        <v>1544.9599918600002</v>
      </c>
      <c r="H84" s="36">
        <f>SUMIFS(СВЦЭМ!$C$39:$C$782,СВЦЭМ!$A$39:$A$782,$A84,СВЦЭМ!$B$39:$B$782,H$83)+'СЕТ СН'!$H$12+СВЦЭМ!$D$10+'СЕТ СН'!$H$6-'СЕТ СН'!$H$22</f>
        <v>1518.9320045300001</v>
      </c>
      <c r="I84" s="36">
        <f>SUMIFS(СВЦЭМ!$C$39:$C$782,СВЦЭМ!$A$39:$A$782,$A84,СВЦЭМ!$B$39:$B$782,I$83)+'СЕТ СН'!$H$12+СВЦЭМ!$D$10+'СЕТ СН'!$H$6-'СЕТ СН'!$H$22</f>
        <v>1526.5296549500001</v>
      </c>
      <c r="J84" s="36">
        <f>SUMIFS(СВЦЭМ!$C$39:$C$782,СВЦЭМ!$A$39:$A$782,$A84,СВЦЭМ!$B$39:$B$782,J$83)+'СЕТ СН'!$H$12+СВЦЭМ!$D$10+'СЕТ СН'!$H$6-'СЕТ СН'!$H$22</f>
        <v>1521.5896492900001</v>
      </c>
      <c r="K84" s="36">
        <f>SUMIFS(СВЦЭМ!$C$39:$C$782,СВЦЭМ!$A$39:$A$782,$A84,СВЦЭМ!$B$39:$B$782,K$83)+'СЕТ СН'!$H$12+СВЦЭМ!$D$10+'СЕТ СН'!$H$6-'СЕТ СН'!$H$22</f>
        <v>1493.0473273900002</v>
      </c>
      <c r="L84" s="36">
        <f>SUMIFS(СВЦЭМ!$C$39:$C$782,СВЦЭМ!$A$39:$A$782,$A84,СВЦЭМ!$B$39:$B$782,L$83)+'СЕТ СН'!$H$12+СВЦЭМ!$D$10+'СЕТ СН'!$H$6-'СЕТ СН'!$H$22</f>
        <v>1478.9307853300002</v>
      </c>
      <c r="M84" s="36">
        <f>SUMIFS(СВЦЭМ!$C$39:$C$782,СВЦЭМ!$A$39:$A$782,$A84,СВЦЭМ!$B$39:$B$782,M$83)+'СЕТ СН'!$H$12+СВЦЭМ!$D$10+'СЕТ СН'!$H$6-'СЕТ СН'!$H$22</f>
        <v>1441.88902267</v>
      </c>
      <c r="N84" s="36">
        <f>SUMIFS(СВЦЭМ!$C$39:$C$782,СВЦЭМ!$A$39:$A$782,$A84,СВЦЭМ!$B$39:$B$782,N$83)+'СЕТ СН'!$H$12+СВЦЭМ!$D$10+'СЕТ СН'!$H$6-'СЕТ СН'!$H$22</f>
        <v>1438.1651492300002</v>
      </c>
      <c r="O84" s="36">
        <f>SUMIFS(СВЦЭМ!$C$39:$C$782,СВЦЭМ!$A$39:$A$782,$A84,СВЦЭМ!$B$39:$B$782,O$83)+'СЕТ СН'!$H$12+СВЦЭМ!$D$10+'СЕТ СН'!$H$6-'СЕТ СН'!$H$22</f>
        <v>1474.0907759700001</v>
      </c>
      <c r="P84" s="36">
        <f>SUMIFS(СВЦЭМ!$C$39:$C$782,СВЦЭМ!$A$39:$A$782,$A84,СВЦЭМ!$B$39:$B$782,P$83)+'СЕТ СН'!$H$12+СВЦЭМ!$D$10+'СЕТ СН'!$H$6-'СЕТ СН'!$H$22</f>
        <v>1494.95049668</v>
      </c>
      <c r="Q84" s="36">
        <f>SUMIFS(СВЦЭМ!$C$39:$C$782,СВЦЭМ!$A$39:$A$782,$A84,СВЦЭМ!$B$39:$B$782,Q$83)+'СЕТ СН'!$H$12+СВЦЭМ!$D$10+'СЕТ СН'!$H$6-'СЕТ СН'!$H$22</f>
        <v>1498.1424279300002</v>
      </c>
      <c r="R84" s="36">
        <f>SUMIFS(СВЦЭМ!$C$39:$C$782,СВЦЭМ!$A$39:$A$782,$A84,СВЦЭМ!$B$39:$B$782,R$83)+'СЕТ СН'!$H$12+СВЦЭМ!$D$10+'СЕТ СН'!$H$6-'СЕТ СН'!$H$22</f>
        <v>1449.4201818900001</v>
      </c>
      <c r="S84" s="36">
        <f>SUMIFS(СВЦЭМ!$C$39:$C$782,СВЦЭМ!$A$39:$A$782,$A84,СВЦЭМ!$B$39:$B$782,S$83)+'СЕТ СН'!$H$12+СВЦЭМ!$D$10+'СЕТ СН'!$H$6-'СЕТ СН'!$H$22</f>
        <v>1435.0001002400002</v>
      </c>
      <c r="T84" s="36">
        <f>SUMIFS(СВЦЭМ!$C$39:$C$782,СВЦЭМ!$A$39:$A$782,$A84,СВЦЭМ!$B$39:$B$782,T$83)+'СЕТ СН'!$H$12+СВЦЭМ!$D$10+'СЕТ СН'!$H$6-'СЕТ СН'!$H$22</f>
        <v>1434.5047983400002</v>
      </c>
      <c r="U84" s="36">
        <f>SUMIFS(СВЦЭМ!$C$39:$C$782,СВЦЭМ!$A$39:$A$782,$A84,СВЦЭМ!$B$39:$B$782,U$83)+'СЕТ СН'!$H$12+СВЦЭМ!$D$10+'СЕТ СН'!$H$6-'СЕТ СН'!$H$22</f>
        <v>1427.4547545300002</v>
      </c>
      <c r="V84" s="36">
        <f>SUMIFS(СВЦЭМ!$C$39:$C$782,СВЦЭМ!$A$39:$A$782,$A84,СВЦЭМ!$B$39:$B$782,V$83)+'СЕТ СН'!$H$12+СВЦЭМ!$D$10+'СЕТ СН'!$H$6-'СЕТ СН'!$H$22</f>
        <v>1433.4041827200001</v>
      </c>
      <c r="W84" s="36">
        <f>SUMIFS(СВЦЭМ!$C$39:$C$782,СВЦЭМ!$A$39:$A$782,$A84,СВЦЭМ!$B$39:$B$782,W$83)+'СЕТ СН'!$H$12+СВЦЭМ!$D$10+'СЕТ СН'!$H$6-'СЕТ СН'!$H$22</f>
        <v>1459.8514095900002</v>
      </c>
      <c r="X84" s="36">
        <f>SUMIFS(СВЦЭМ!$C$39:$C$782,СВЦЭМ!$A$39:$A$782,$A84,СВЦЭМ!$B$39:$B$782,X$83)+'СЕТ СН'!$H$12+СВЦЭМ!$D$10+'СЕТ СН'!$H$6-'СЕТ СН'!$H$22</f>
        <v>1472.8031315500002</v>
      </c>
      <c r="Y84" s="36">
        <f>SUMIFS(СВЦЭМ!$C$39:$C$782,СВЦЭМ!$A$39:$A$782,$A84,СВЦЭМ!$B$39:$B$782,Y$83)+'СЕТ СН'!$H$12+СВЦЭМ!$D$10+'СЕТ СН'!$H$6-'СЕТ СН'!$H$22</f>
        <v>1491.87649063</v>
      </c>
    </row>
    <row r="85" spans="1:25" ht="15.75" x14ac:dyDescent="0.2">
      <c r="A85" s="35">
        <f>A84+1</f>
        <v>44563</v>
      </c>
      <c r="B85" s="36">
        <f>SUMIFS(СВЦЭМ!$C$39:$C$782,СВЦЭМ!$A$39:$A$782,$A85,СВЦЭМ!$B$39:$B$782,B$83)+'СЕТ СН'!$H$12+СВЦЭМ!$D$10+'СЕТ СН'!$H$6-'СЕТ СН'!$H$22</f>
        <v>1470.8013019000002</v>
      </c>
      <c r="C85" s="36">
        <f>SUMIFS(СВЦЭМ!$C$39:$C$782,СВЦЭМ!$A$39:$A$782,$A85,СВЦЭМ!$B$39:$B$782,C$83)+'СЕТ СН'!$H$12+СВЦЭМ!$D$10+'СЕТ СН'!$H$6-'СЕТ СН'!$H$22</f>
        <v>1468.5976633700002</v>
      </c>
      <c r="D85" s="36">
        <f>SUMIFS(СВЦЭМ!$C$39:$C$782,СВЦЭМ!$A$39:$A$782,$A85,СВЦЭМ!$B$39:$B$782,D$83)+'СЕТ СН'!$H$12+СВЦЭМ!$D$10+'СЕТ СН'!$H$6-'СЕТ СН'!$H$22</f>
        <v>1501.63519924</v>
      </c>
      <c r="E85" s="36">
        <f>SUMIFS(СВЦЭМ!$C$39:$C$782,СВЦЭМ!$A$39:$A$782,$A85,СВЦЭМ!$B$39:$B$782,E$83)+'СЕТ СН'!$H$12+СВЦЭМ!$D$10+'СЕТ СН'!$H$6-'СЕТ СН'!$H$22</f>
        <v>1505.8125536500002</v>
      </c>
      <c r="F85" s="36">
        <f>SUMIFS(СВЦЭМ!$C$39:$C$782,СВЦЭМ!$A$39:$A$782,$A85,СВЦЭМ!$B$39:$B$782,F$83)+'СЕТ СН'!$H$12+СВЦЭМ!$D$10+'СЕТ СН'!$H$6-'СЕТ СН'!$H$22</f>
        <v>1497.3359872000001</v>
      </c>
      <c r="G85" s="36">
        <f>SUMIFS(СВЦЭМ!$C$39:$C$782,СВЦЭМ!$A$39:$A$782,$A85,СВЦЭМ!$B$39:$B$782,G$83)+'СЕТ СН'!$H$12+СВЦЭМ!$D$10+'СЕТ СН'!$H$6-'СЕТ СН'!$H$22</f>
        <v>1496.6254189800002</v>
      </c>
      <c r="H85" s="36">
        <f>SUMIFS(СВЦЭМ!$C$39:$C$782,СВЦЭМ!$A$39:$A$782,$A85,СВЦЭМ!$B$39:$B$782,H$83)+'СЕТ СН'!$H$12+СВЦЭМ!$D$10+'СЕТ СН'!$H$6-'СЕТ СН'!$H$22</f>
        <v>1480.3178072200001</v>
      </c>
      <c r="I85" s="36">
        <f>SUMIFS(СВЦЭМ!$C$39:$C$782,СВЦЭМ!$A$39:$A$782,$A85,СВЦЭМ!$B$39:$B$782,I$83)+'СЕТ СН'!$H$12+СВЦЭМ!$D$10+'СЕТ СН'!$H$6-'СЕТ СН'!$H$22</f>
        <v>1503.8417132400002</v>
      </c>
      <c r="J85" s="36">
        <f>SUMIFS(СВЦЭМ!$C$39:$C$782,СВЦЭМ!$A$39:$A$782,$A85,СВЦЭМ!$B$39:$B$782,J$83)+'СЕТ СН'!$H$12+СВЦЭМ!$D$10+'СЕТ СН'!$H$6-'СЕТ СН'!$H$22</f>
        <v>1492.0576124900001</v>
      </c>
      <c r="K85" s="36">
        <f>SUMIFS(СВЦЭМ!$C$39:$C$782,СВЦЭМ!$A$39:$A$782,$A85,СВЦЭМ!$B$39:$B$782,K$83)+'СЕТ СН'!$H$12+СВЦЭМ!$D$10+'СЕТ СН'!$H$6-'СЕТ СН'!$H$22</f>
        <v>1472.3819334200002</v>
      </c>
      <c r="L85" s="36">
        <f>SUMIFS(СВЦЭМ!$C$39:$C$782,СВЦЭМ!$A$39:$A$782,$A85,СВЦЭМ!$B$39:$B$782,L$83)+'СЕТ СН'!$H$12+СВЦЭМ!$D$10+'СЕТ СН'!$H$6-'СЕТ СН'!$H$22</f>
        <v>1454.8721003300002</v>
      </c>
      <c r="M85" s="36">
        <f>SUMIFS(СВЦЭМ!$C$39:$C$782,СВЦЭМ!$A$39:$A$782,$A85,СВЦЭМ!$B$39:$B$782,M$83)+'СЕТ СН'!$H$12+СВЦЭМ!$D$10+'СЕТ СН'!$H$6-'СЕТ СН'!$H$22</f>
        <v>1466.8772548700001</v>
      </c>
      <c r="N85" s="36">
        <f>SUMIFS(СВЦЭМ!$C$39:$C$782,СВЦЭМ!$A$39:$A$782,$A85,СВЦЭМ!$B$39:$B$782,N$83)+'СЕТ СН'!$H$12+СВЦЭМ!$D$10+'СЕТ СН'!$H$6-'СЕТ СН'!$H$22</f>
        <v>1481.0412088700002</v>
      </c>
      <c r="O85" s="36">
        <f>SUMIFS(СВЦЭМ!$C$39:$C$782,СВЦЭМ!$A$39:$A$782,$A85,СВЦЭМ!$B$39:$B$782,O$83)+'СЕТ СН'!$H$12+СВЦЭМ!$D$10+'СЕТ СН'!$H$6-'СЕТ СН'!$H$22</f>
        <v>1480.10997481</v>
      </c>
      <c r="P85" s="36">
        <f>SUMIFS(СВЦЭМ!$C$39:$C$782,СВЦЭМ!$A$39:$A$782,$A85,СВЦЭМ!$B$39:$B$782,P$83)+'СЕТ СН'!$H$12+СВЦЭМ!$D$10+'СЕТ СН'!$H$6-'СЕТ СН'!$H$22</f>
        <v>1484.5940659800001</v>
      </c>
      <c r="Q85" s="36">
        <f>SUMIFS(СВЦЭМ!$C$39:$C$782,СВЦЭМ!$A$39:$A$782,$A85,СВЦЭМ!$B$39:$B$782,Q$83)+'СЕТ СН'!$H$12+СВЦЭМ!$D$10+'СЕТ СН'!$H$6-'СЕТ СН'!$H$22</f>
        <v>1477.5239591200002</v>
      </c>
      <c r="R85" s="36">
        <f>SUMIFS(СВЦЭМ!$C$39:$C$782,СВЦЭМ!$A$39:$A$782,$A85,СВЦЭМ!$B$39:$B$782,R$83)+'СЕТ СН'!$H$12+СВЦЭМ!$D$10+'СЕТ СН'!$H$6-'СЕТ СН'!$H$22</f>
        <v>1460.5323905600001</v>
      </c>
      <c r="S85" s="36">
        <f>SUMIFS(СВЦЭМ!$C$39:$C$782,СВЦЭМ!$A$39:$A$782,$A85,СВЦЭМ!$B$39:$B$782,S$83)+'СЕТ СН'!$H$12+СВЦЭМ!$D$10+'СЕТ СН'!$H$6-'СЕТ СН'!$H$22</f>
        <v>1443.5852384000002</v>
      </c>
      <c r="T85" s="36">
        <f>SUMIFS(СВЦЭМ!$C$39:$C$782,СВЦЭМ!$A$39:$A$782,$A85,СВЦЭМ!$B$39:$B$782,T$83)+'СЕТ СН'!$H$12+СВЦЭМ!$D$10+'СЕТ СН'!$H$6-'СЕТ СН'!$H$22</f>
        <v>1440.9903201300001</v>
      </c>
      <c r="U85" s="36">
        <f>SUMIFS(СВЦЭМ!$C$39:$C$782,СВЦЭМ!$A$39:$A$782,$A85,СВЦЭМ!$B$39:$B$782,U$83)+'СЕТ СН'!$H$12+СВЦЭМ!$D$10+'СЕТ СН'!$H$6-'СЕТ СН'!$H$22</f>
        <v>1440.9654126100002</v>
      </c>
      <c r="V85" s="36">
        <f>SUMIFS(СВЦЭМ!$C$39:$C$782,СВЦЭМ!$A$39:$A$782,$A85,СВЦЭМ!$B$39:$B$782,V$83)+'СЕТ СН'!$H$12+СВЦЭМ!$D$10+'СЕТ СН'!$H$6-'СЕТ СН'!$H$22</f>
        <v>1443.8425458400002</v>
      </c>
      <c r="W85" s="36">
        <f>SUMIFS(СВЦЭМ!$C$39:$C$782,СВЦЭМ!$A$39:$A$782,$A85,СВЦЭМ!$B$39:$B$782,W$83)+'СЕТ СН'!$H$12+СВЦЭМ!$D$10+'СЕТ СН'!$H$6-'СЕТ СН'!$H$22</f>
        <v>1460.93436681</v>
      </c>
      <c r="X85" s="36">
        <f>SUMIFS(СВЦЭМ!$C$39:$C$782,СВЦЭМ!$A$39:$A$782,$A85,СВЦЭМ!$B$39:$B$782,X$83)+'СЕТ СН'!$H$12+СВЦЭМ!$D$10+'СЕТ СН'!$H$6-'СЕТ СН'!$H$22</f>
        <v>1504.8213208500001</v>
      </c>
      <c r="Y85" s="36">
        <f>SUMIFS(СВЦЭМ!$C$39:$C$782,СВЦЭМ!$A$39:$A$782,$A85,СВЦЭМ!$B$39:$B$782,Y$83)+'СЕТ СН'!$H$12+СВЦЭМ!$D$10+'СЕТ СН'!$H$6-'СЕТ СН'!$H$22</f>
        <v>1528.99370892</v>
      </c>
    </row>
    <row r="86" spans="1:25" ht="15.75" x14ac:dyDescent="0.2">
      <c r="A86" s="35">
        <f t="shared" ref="A86:A114" si="2">A85+1</f>
        <v>44564</v>
      </c>
      <c r="B86" s="36">
        <f>SUMIFS(СВЦЭМ!$C$39:$C$782,СВЦЭМ!$A$39:$A$782,$A86,СВЦЭМ!$B$39:$B$782,B$83)+'СЕТ СН'!$H$12+СВЦЭМ!$D$10+'СЕТ СН'!$H$6-'СЕТ СН'!$H$22</f>
        <v>1488.8331483500001</v>
      </c>
      <c r="C86" s="36">
        <f>SUMIFS(СВЦЭМ!$C$39:$C$782,СВЦЭМ!$A$39:$A$782,$A86,СВЦЭМ!$B$39:$B$782,C$83)+'СЕТ СН'!$H$12+СВЦЭМ!$D$10+'СЕТ СН'!$H$6-'СЕТ СН'!$H$22</f>
        <v>1480.73634541</v>
      </c>
      <c r="D86" s="36">
        <f>SUMIFS(СВЦЭМ!$C$39:$C$782,СВЦЭМ!$A$39:$A$782,$A86,СВЦЭМ!$B$39:$B$782,D$83)+'СЕТ СН'!$H$12+СВЦЭМ!$D$10+'СЕТ СН'!$H$6-'СЕТ СН'!$H$22</f>
        <v>1521.4153967400002</v>
      </c>
      <c r="E86" s="36">
        <f>SUMIFS(СВЦЭМ!$C$39:$C$782,СВЦЭМ!$A$39:$A$782,$A86,СВЦЭМ!$B$39:$B$782,E$83)+'СЕТ СН'!$H$12+СВЦЭМ!$D$10+'СЕТ СН'!$H$6-'СЕТ СН'!$H$22</f>
        <v>1528.6241808400002</v>
      </c>
      <c r="F86" s="36">
        <f>SUMIFS(СВЦЭМ!$C$39:$C$782,СВЦЭМ!$A$39:$A$782,$A86,СВЦЭМ!$B$39:$B$782,F$83)+'СЕТ СН'!$H$12+СВЦЭМ!$D$10+'СЕТ СН'!$H$6-'СЕТ СН'!$H$22</f>
        <v>1533.0744152200002</v>
      </c>
      <c r="G86" s="36">
        <f>SUMIFS(СВЦЭМ!$C$39:$C$782,СВЦЭМ!$A$39:$A$782,$A86,СВЦЭМ!$B$39:$B$782,G$83)+'СЕТ СН'!$H$12+СВЦЭМ!$D$10+'СЕТ СН'!$H$6-'СЕТ СН'!$H$22</f>
        <v>1527.9034713000001</v>
      </c>
      <c r="H86" s="36">
        <f>SUMIFS(СВЦЭМ!$C$39:$C$782,СВЦЭМ!$A$39:$A$782,$A86,СВЦЭМ!$B$39:$B$782,H$83)+'СЕТ СН'!$H$12+СВЦЭМ!$D$10+'СЕТ СН'!$H$6-'СЕТ СН'!$H$22</f>
        <v>1500.88556184</v>
      </c>
      <c r="I86" s="36">
        <f>SUMIFS(СВЦЭМ!$C$39:$C$782,СВЦЭМ!$A$39:$A$782,$A86,СВЦЭМ!$B$39:$B$782,I$83)+'СЕТ СН'!$H$12+СВЦЭМ!$D$10+'СЕТ СН'!$H$6-'СЕТ СН'!$H$22</f>
        <v>1510.6239711400001</v>
      </c>
      <c r="J86" s="36">
        <f>SUMIFS(СВЦЭМ!$C$39:$C$782,СВЦЭМ!$A$39:$A$782,$A86,СВЦЭМ!$B$39:$B$782,J$83)+'СЕТ СН'!$H$12+СВЦЭМ!$D$10+'СЕТ СН'!$H$6-'СЕТ СН'!$H$22</f>
        <v>1489.2244785500002</v>
      </c>
      <c r="K86" s="36">
        <f>SUMIFS(СВЦЭМ!$C$39:$C$782,СВЦЭМ!$A$39:$A$782,$A86,СВЦЭМ!$B$39:$B$782,K$83)+'СЕТ СН'!$H$12+СВЦЭМ!$D$10+'СЕТ СН'!$H$6-'СЕТ СН'!$H$22</f>
        <v>1464.0367671600002</v>
      </c>
      <c r="L86" s="36">
        <f>SUMIFS(СВЦЭМ!$C$39:$C$782,СВЦЭМ!$A$39:$A$782,$A86,СВЦЭМ!$B$39:$B$782,L$83)+'СЕТ СН'!$H$12+СВЦЭМ!$D$10+'СЕТ СН'!$H$6-'СЕТ СН'!$H$22</f>
        <v>1467.3724354600001</v>
      </c>
      <c r="M86" s="36">
        <f>SUMIFS(СВЦЭМ!$C$39:$C$782,СВЦЭМ!$A$39:$A$782,$A86,СВЦЭМ!$B$39:$B$782,M$83)+'СЕТ СН'!$H$12+СВЦЭМ!$D$10+'СЕТ СН'!$H$6-'СЕТ СН'!$H$22</f>
        <v>1484.3635295300001</v>
      </c>
      <c r="N86" s="36">
        <f>SUMIFS(СВЦЭМ!$C$39:$C$782,СВЦЭМ!$A$39:$A$782,$A86,СВЦЭМ!$B$39:$B$782,N$83)+'СЕТ СН'!$H$12+СВЦЭМ!$D$10+'СЕТ СН'!$H$6-'СЕТ СН'!$H$22</f>
        <v>1491.3178697800001</v>
      </c>
      <c r="O86" s="36">
        <f>SUMIFS(СВЦЭМ!$C$39:$C$782,СВЦЭМ!$A$39:$A$782,$A86,СВЦЭМ!$B$39:$B$782,O$83)+'СЕТ СН'!$H$12+СВЦЭМ!$D$10+'СЕТ СН'!$H$6-'СЕТ СН'!$H$22</f>
        <v>1524.5670839800002</v>
      </c>
      <c r="P86" s="36">
        <f>SUMIFS(СВЦЭМ!$C$39:$C$782,СВЦЭМ!$A$39:$A$782,$A86,СВЦЭМ!$B$39:$B$782,P$83)+'СЕТ СН'!$H$12+СВЦЭМ!$D$10+'СЕТ СН'!$H$6-'СЕТ СН'!$H$22</f>
        <v>1528.4766894700001</v>
      </c>
      <c r="Q86" s="36">
        <f>SUMIFS(СВЦЭМ!$C$39:$C$782,СВЦЭМ!$A$39:$A$782,$A86,СВЦЭМ!$B$39:$B$782,Q$83)+'СЕТ СН'!$H$12+СВЦЭМ!$D$10+'СЕТ СН'!$H$6-'СЕТ СН'!$H$22</f>
        <v>1524.00928406</v>
      </c>
      <c r="R86" s="36">
        <f>SUMIFS(СВЦЭМ!$C$39:$C$782,СВЦЭМ!$A$39:$A$782,$A86,СВЦЭМ!$B$39:$B$782,R$83)+'СЕТ СН'!$H$12+СВЦЭМ!$D$10+'СЕТ СН'!$H$6-'СЕТ СН'!$H$22</f>
        <v>1479.6977270900002</v>
      </c>
      <c r="S86" s="36">
        <f>SUMIFS(СВЦЭМ!$C$39:$C$782,СВЦЭМ!$A$39:$A$782,$A86,СВЦЭМ!$B$39:$B$782,S$83)+'СЕТ СН'!$H$12+СВЦЭМ!$D$10+'СЕТ СН'!$H$6-'СЕТ СН'!$H$22</f>
        <v>1454.7002442400001</v>
      </c>
      <c r="T86" s="36">
        <f>SUMIFS(СВЦЭМ!$C$39:$C$782,СВЦЭМ!$A$39:$A$782,$A86,СВЦЭМ!$B$39:$B$782,T$83)+'СЕТ СН'!$H$12+СВЦЭМ!$D$10+'СЕТ СН'!$H$6-'СЕТ СН'!$H$22</f>
        <v>1447.7467752100001</v>
      </c>
      <c r="U86" s="36">
        <f>SUMIFS(СВЦЭМ!$C$39:$C$782,СВЦЭМ!$A$39:$A$782,$A86,СВЦЭМ!$B$39:$B$782,U$83)+'СЕТ СН'!$H$12+СВЦЭМ!$D$10+'СЕТ СН'!$H$6-'СЕТ СН'!$H$22</f>
        <v>1456.3790032800002</v>
      </c>
      <c r="V86" s="36">
        <f>SUMIFS(СВЦЭМ!$C$39:$C$782,СВЦЭМ!$A$39:$A$782,$A86,СВЦЭМ!$B$39:$B$782,V$83)+'СЕТ СН'!$H$12+СВЦЭМ!$D$10+'СЕТ СН'!$H$6-'СЕТ СН'!$H$22</f>
        <v>1460.5531375800001</v>
      </c>
      <c r="W86" s="36">
        <f>SUMIFS(СВЦЭМ!$C$39:$C$782,СВЦЭМ!$A$39:$A$782,$A86,СВЦЭМ!$B$39:$B$782,W$83)+'СЕТ СН'!$H$12+СВЦЭМ!$D$10+'СЕТ СН'!$H$6-'СЕТ СН'!$H$22</f>
        <v>1480.4449324000002</v>
      </c>
      <c r="X86" s="36">
        <f>SUMIFS(СВЦЭМ!$C$39:$C$782,СВЦЭМ!$A$39:$A$782,$A86,СВЦЭМ!$B$39:$B$782,X$83)+'СЕТ СН'!$H$12+СВЦЭМ!$D$10+'СЕТ СН'!$H$6-'СЕТ СН'!$H$22</f>
        <v>1498.5312400900002</v>
      </c>
      <c r="Y86" s="36">
        <f>SUMIFS(СВЦЭМ!$C$39:$C$782,СВЦЭМ!$A$39:$A$782,$A86,СВЦЭМ!$B$39:$B$782,Y$83)+'СЕТ СН'!$H$12+СВЦЭМ!$D$10+'СЕТ СН'!$H$6-'СЕТ СН'!$H$22</f>
        <v>1502.8586555800002</v>
      </c>
    </row>
    <row r="87" spans="1:25" ht="15.75" x14ac:dyDescent="0.2">
      <c r="A87" s="35">
        <f t="shared" si="2"/>
        <v>44565</v>
      </c>
      <c r="B87" s="36">
        <f>SUMIFS(СВЦЭМ!$C$39:$C$782,СВЦЭМ!$A$39:$A$782,$A87,СВЦЭМ!$B$39:$B$782,B$83)+'СЕТ СН'!$H$12+СВЦЭМ!$D$10+'СЕТ СН'!$H$6-'СЕТ СН'!$H$22</f>
        <v>1390.4815933000002</v>
      </c>
      <c r="C87" s="36">
        <f>SUMIFS(СВЦЭМ!$C$39:$C$782,СВЦЭМ!$A$39:$A$782,$A87,СВЦЭМ!$B$39:$B$782,C$83)+'СЕТ СН'!$H$12+СВЦЭМ!$D$10+'СЕТ СН'!$H$6-'СЕТ СН'!$H$22</f>
        <v>1416.9830179400001</v>
      </c>
      <c r="D87" s="36">
        <f>SUMIFS(СВЦЭМ!$C$39:$C$782,СВЦЭМ!$A$39:$A$782,$A87,СВЦЭМ!$B$39:$B$782,D$83)+'СЕТ СН'!$H$12+СВЦЭМ!$D$10+'СЕТ СН'!$H$6-'СЕТ СН'!$H$22</f>
        <v>1467.0500694000002</v>
      </c>
      <c r="E87" s="36">
        <f>SUMIFS(СВЦЭМ!$C$39:$C$782,СВЦЭМ!$A$39:$A$782,$A87,СВЦЭМ!$B$39:$B$782,E$83)+'СЕТ СН'!$H$12+СВЦЭМ!$D$10+'СЕТ СН'!$H$6-'СЕТ СН'!$H$22</f>
        <v>1482.8589087100002</v>
      </c>
      <c r="F87" s="36">
        <f>SUMIFS(СВЦЭМ!$C$39:$C$782,СВЦЭМ!$A$39:$A$782,$A87,СВЦЭМ!$B$39:$B$782,F$83)+'СЕТ СН'!$H$12+СВЦЭМ!$D$10+'СЕТ СН'!$H$6-'СЕТ СН'!$H$22</f>
        <v>1480.8307914600002</v>
      </c>
      <c r="G87" s="36">
        <f>SUMIFS(СВЦЭМ!$C$39:$C$782,СВЦЭМ!$A$39:$A$782,$A87,СВЦЭМ!$B$39:$B$782,G$83)+'СЕТ СН'!$H$12+СВЦЭМ!$D$10+'СЕТ СН'!$H$6-'СЕТ СН'!$H$22</f>
        <v>1480.9482006400001</v>
      </c>
      <c r="H87" s="36">
        <f>SUMIFS(СВЦЭМ!$C$39:$C$782,СВЦЭМ!$A$39:$A$782,$A87,СВЦЭМ!$B$39:$B$782,H$83)+'СЕТ СН'!$H$12+СВЦЭМ!$D$10+'СЕТ СН'!$H$6-'СЕТ СН'!$H$22</f>
        <v>1455.99657789</v>
      </c>
      <c r="I87" s="36">
        <f>SUMIFS(СВЦЭМ!$C$39:$C$782,СВЦЭМ!$A$39:$A$782,$A87,СВЦЭМ!$B$39:$B$782,I$83)+'СЕТ СН'!$H$12+СВЦЭМ!$D$10+'СЕТ СН'!$H$6-'СЕТ СН'!$H$22</f>
        <v>1474.64058133</v>
      </c>
      <c r="J87" s="36">
        <f>SUMIFS(СВЦЭМ!$C$39:$C$782,СВЦЭМ!$A$39:$A$782,$A87,СВЦЭМ!$B$39:$B$782,J$83)+'СЕТ СН'!$H$12+СВЦЭМ!$D$10+'СЕТ СН'!$H$6-'СЕТ СН'!$H$22</f>
        <v>1464.53662338</v>
      </c>
      <c r="K87" s="36">
        <f>SUMIFS(СВЦЭМ!$C$39:$C$782,СВЦЭМ!$A$39:$A$782,$A87,СВЦЭМ!$B$39:$B$782,K$83)+'СЕТ СН'!$H$12+СВЦЭМ!$D$10+'СЕТ СН'!$H$6-'СЕТ СН'!$H$22</f>
        <v>1439.3630384700002</v>
      </c>
      <c r="L87" s="36">
        <f>SUMIFS(СВЦЭМ!$C$39:$C$782,СВЦЭМ!$A$39:$A$782,$A87,СВЦЭМ!$B$39:$B$782,L$83)+'СЕТ СН'!$H$12+СВЦЭМ!$D$10+'СЕТ СН'!$H$6-'СЕТ СН'!$H$22</f>
        <v>1451.3898517900002</v>
      </c>
      <c r="M87" s="36">
        <f>SUMIFS(СВЦЭМ!$C$39:$C$782,СВЦЭМ!$A$39:$A$782,$A87,СВЦЭМ!$B$39:$B$782,M$83)+'СЕТ СН'!$H$12+СВЦЭМ!$D$10+'СЕТ СН'!$H$6-'СЕТ СН'!$H$22</f>
        <v>1453.23975511</v>
      </c>
      <c r="N87" s="36">
        <f>SUMIFS(СВЦЭМ!$C$39:$C$782,СВЦЭМ!$A$39:$A$782,$A87,СВЦЭМ!$B$39:$B$782,N$83)+'СЕТ СН'!$H$12+СВЦЭМ!$D$10+'СЕТ СН'!$H$6-'СЕТ СН'!$H$22</f>
        <v>1461.9935423500001</v>
      </c>
      <c r="O87" s="36">
        <f>SUMIFS(СВЦЭМ!$C$39:$C$782,СВЦЭМ!$A$39:$A$782,$A87,СВЦЭМ!$B$39:$B$782,O$83)+'СЕТ СН'!$H$12+СВЦЭМ!$D$10+'СЕТ СН'!$H$6-'СЕТ СН'!$H$22</f>
        <v>1476.7432714900001</v>
      </c>
      <c r="P87" s="36">
        <f>SUMIFS(СВЦЭМ!$C$39:$C$782,СВЦЭМ!$A$39:$A$782,$A87,СВЦЭМ!$B$39:$B$782,P$83)+'СЕТ СН'!$H$12+СВЦЭМ!$D$10+'СЕТ СН'!$H$6-'СЕТ СН'!$H$22</f>
        <v>1481.2597077300002</v>
      </c>
      <c r="Q87" s="36">
        <f>SUMIFS(СВЦЭМ!$C$39:$C$782,СВЦЭМ!$A$39:$A$782,$A87,СВЦЭМ!$B$39:$B$782,Q$83)+'СЕТ СН'!$H$12+СВЦЭМ!$D$10+'СЕТ СН'!$H$6-'СЕТ СН'!$H$22</f>
        <v>1467.4342027300002</v>
      </c>
      <c r="R87" s="36">
        <f>SUMIFS(СВЦЭМ!$C$39:$C$782,СВЦЭМ!$A$39:$A$782,$A87,СВЦЭМ!$B$39:$B$782,R$83)+'СЕТ СН'!$H$12+СВЦЭМ!$D$10+'СЕТ СН'!$H$6-'СЕТ СН'!$H$22</f>
        <v>1431.4833249100002</v>
      </c>
      <c r="S87" s="36">
        <f>SUMIFS(СВЦЭМ!$C$39:$C$782,СВЦЭМ!$A$39:$A$782,$A87,СВЦЭМ!$B$39:$B$782,S$83)+'СЕТ СН'!$H$12+СВЦЭМ!$D$10+'СЕТ СН'!$H$6-'СЕТ СН'!$H$22</f>
        <v>1440.4556175700002</v>
      </c>
      <c r="T87" s="36">
        <f>SUMIFS(СВЦЭМ!$C$39:$C$782,СВЦЭМ!$A$39:$A$782,$A87,СВЦЭМ!$B$39:$B$782,T$83)+'СЕТ СН'!$H$12+СВЦЭМ!$D$10+'СЕТ СН'!$H$6-'СЕТ СН'!$H$22</f>
        <v>1436.3800657100001</v>
      </c>
      <c r="U87" s="36">
        <f>SUMIFS(СВЦЭМ!$C$39:$C$782,СВЦЭМ!$A$39:$A$782,$A87,СВЦЭМ!$B$39:$B$782,U$83)+'СЕТ СН'!$H$12+СВЦЭМ!$D$10+'СЕТ СН'!$H$6-'СЕТ СН'!$H$22</f>
        <v>1432.8690383200001</v>
      </c>
      <c r="V87" s="36">
        <f>SUMIFS(СВЦЭМ!$C$39:$C$782,СВЦЭМ!$A$39:$A$782,$A87,СВЦЭМ!$B$39:$B$782,V$83)+'СЕТ СН'!$H$12+СВЦЭМ!$D$10+'СЕТ СН'!$H$6-'СЕТ СН'!$H$22</f>
        <v>1423.1307750800001</v>
      </c>
      <c r="W87" s="36">
        <f>SUMIFS(СВЦЭМ!$C$39:$C$782,СВЦЭМ!$A$39:$A$782,$A87,СВЦЭМ!$B$39:$B$782,W$83)+'СЕТ СН'!$H$12+СВЦЭМ!$D$10+'СЕТ СН'!$H$6-'СЕТ СН'!$H$22</f>
        <v>1436.6705659200002</v>
      </c>
      <c r="X87" s="36">
        <f>SUMIFS(СВЦЭМ!$C$39:$C$782,СВЦЭМ!$A$39:$A$782,$A87,СВЦЭМ!$B$39:$B$782,X$83)+'СЕТ СН'!$H$12+СВЦЭМ!$D$10+'СЕТ СН'!$H$6-'СЕТ СН'!$H$22</f>
        <v>1447.58947478</v>
      </c>
      <c r="Y87" s="36">
        <f>SUMIFS(СВЦЭМ!$C$39:$C$782,СВЦЭМ!$A$39:$A$782,$A87,СВЦЭМ!$B$39:$B$782,Y$83)+'СЕТ СН'!$H$12+СВЦЭМ!$D$10+'СЕТ СН'!$H$6-'СЕТ СН'!$H$22</f>
        <v>1473.8413637200001</v>
      </c>
    </row>
    <row r="88" spans="1:25" ht="15.75" x14ac:dyDescent="0.2">
      <c r="A88" s="35">
        <f t="shared" si="2"/>
        <v>44566</v>
      </c>
      <c r="B88" s="36">
        <f>SUMIFS(СВЦЭМ!$C$39:$C$782,СВЦЭМ!$A$39:$A$782,$A88,СВЦЭМ!$B$39:$B$782,B$83)+'СЕТ СН'!$H$12+СВЦЭМ!$D$10+'СЕТ СН'!$H$6-'СЕТ СН'!$H$22</f>
        <v>1390.5641766800002</v>
      </c>
      <c r="C88" s="36">
        <f>SUMIFS(СВЦЭМ!$C$39:$C$782,СВЦЭМ!$A$39:$A$782,$A88,СВЦЭМ!$B$39:$B$782,C$83)+'СЕТ СН'!$H$12+СВЦЭМ!$D$10+'СЕТ СН'!$H$6-'СЕТ СН'!$H$22</f>
        <v>1407.5966712300001</v>
      </c>
      <c r="D88" s="36">
        <f>SUMIFS(СВЦЭМ!$C$39:$C$782,СВЦЭМ!$A$39:$A$782,$A88,СВЦЭМ!$B$39:$B$782,D$83)+'СЕТ СН'!$H$12+СВЦЭМ!$D$10+'СЕТ СН'!$H$6-'СЕТ СН'!$H$22</f>
        <v>1433.2666839400001</v>
      </c>
      <c r="E88" s="36">
        <f>SUMIFS(СВЦЭМ!$C$39:$C$782,СВЦЭМ!$A$39:$A$782,$A88,СВЦЭМ!$B$39:$B$782,E$83)+'СЕТ СН'!$H$12+СВЦЭМ!$D$10+'СЕТ СН'!$H$6-'СЕТ СН'!$H$22</f>
        <v>1446.65075331</v>
      </c>
      <c r="F88" s="36">
        <f>SUMIFS(СВЦЭМ!$C$39:$C$782,СВЦЭМ!$A$39:$A$782,$A88,СВЦЭМ!$B$39:$B$782,F$83)+'СЕТ СН'!$H$12+СВЦЭМ!$D$10+'СЕТ СН'!$H$6-'СЕТ СН'!$H$22</f>
        <v>1438.6422730200002</v>
      </c>
      <c r="G88" s="36">
        <f>SUMIFS(СВЦЭМ!$C$39:$C$782,СВЦЭМ!$A$39:$A$782,$A88,СВЦЭМ!$B$39:$B$782,G$83)+'СЕТ СН'!$H$12+СВЦЭМ!$D$10+'СЕТ СН'!$H$6-'СЕТ СН'!$H$22</f>
        <v>1423.1384570800001</v>
      </c>
      <c r="H88" s="36">
        <f>SUMIFS(СВЦЭМ!$C$39:$C$782,СВЦЭМ!$A$39:$A$782,$A88,СВЦЭМ!$B$39:$B$782,H$83)+'СЕТ СН'!$H$12+СВЦЭМ!$D$10+'СЕТ СН'!$H$6-'СЕТ СН'!$H$22</f>
        <v>1396.67969081</v>
      </c>
      <c r="I88" s="36">
        <f>SUMIFS(СВЦЭМ!$C$39:$C$782,СВЦЭМ!$A$39:$A$782,$A88,СВЦЭМ!$B$39:$B$782,I$83)+'СЕТ СН'!$H$12+СВЦЭМ!$D$10+'СЕТ СН'!$H$6-'СЕТ СН'!$H$22</f>
        <v>1389.7114057700001</v>
      </c>
      <c r="J88" s="36">
        <f>SUMIFS(СВЦЭМ!$C$39:$C$782,СВЦЭМ!$A$39:$A$782,$A88,СВЦЭМ!$B$39:$B$782,J$83)+'СЕТ СН'!$H$12+СВЦЭМ!$D$10+'СЕТ СН'!$H$6-'СЕТ СН'!$H$22</f>
        <v>1393.7372406200002</v>
      </c>
      <c r="K88" s="36">
        <f>SUMIFS(СВЦЭМ!$C$39:$C$782,СВЦЭМ!$A$39:$A$782,$A88,СВЦЭМ!$B$39:$B$782,K$83)+'СЕТ СН'!$H$12+СВЦЭМ!$D$10+'СЕТ СН'!$H$6-'СЕТ СН'!$H$22</f>
        <v>1385.3581046100001</v>
      </c>
      <c r="L88" s="36">
        <f>SUMIFS(СВЦЭМ!$C$39:$C$782,СВЦЭМ!$A$39:$A$782,$A88,СВЦЭМ!$B$39:$B$782,L$83)+'СЕТ СН'!$H$12+СВЦЭМ!$D$10+'СЕТ СН'!$H$6-'СЕТ СН'!$H$22</f>
        <v>1388.6829160500001</v>
      </c>
      <c r="M88" s="36">
        <f>SUMIFS(СВЦЭМ!$C$39:$C$782,СВЦЭМ!$A$39:$A$782,$A88,СВЦЭМ!$B$39:$B$782,M$83)+'СЕТ СН'!$H$12+СВЦЭМ!$D$10+'СЕТ СН'!$H$6-'СЕТ СН'!$H$22</f>
        <v>1378.9978786800002</v>
      </c>
      <c r="N88" s="36">
        <f>SUMIFS(СВЦЭМ!$C$39:$C$782,СВЦЭМ!$A$39:$A$782,$A88,СВЦЭМ!$B$39:$B$782,N$83)+'СЕТ СН'!$H$12+СВЦЭМ!$D$10+'СЕТ СН'!$H$6-'СЕТ СН'!$H$22</f>
        <v>1400.6590868500002</v>
      </c>
      <c r="O88" s="36">
        <f>SUMIFS(СВЦЭМ!$C$39:$C$782,СВЦЭМ!$A$39:$A$782,$A88,СВЦЭМ!$B$39:$B$782,O$83)+'СЕТ СН'!$H$12+СВЦЭМ!$D$10+'СЕТ СН'!$H$6-'СЕТ СН'!$H$22</f>
        <v>1431.92938531</v>
      </c>
      <c r="P88" s="36">
        <f>SUMIFS(СВЦЭМ!$C$39:$C$782,СВЦЭМ!$A$39:$A$782,$A88,СВЦЭМ!$B$39:$B$782,P$83)+'СЕТ СН'!$H$12+СВЦЭМ!$D$10+'СЕТ СН'!$H$6-'СЕТ СН'!$H$22</f>
        <v>1429.4714725700001</v>
      </c>
      <c r="Q88" s="36">
        <f>SUMIFS(СВЦЭМ!$C$39:$C$782,СВЦЭМ!$A$39:$A$782,$A88,СВЦЭМ!$B$39:$B$782,Q$83)+'СЕТ СН'!$H$12+СВЦЭМ!$D$10+'СЕТ СН'!$H$6-'СЕТ СН'!$H$22</f>
        <v>1423.7297651600002</v>
      </c>
      <c r="R88" s="36">
        <f>SUMIFS(СВЦЭМ!$C$39:$C$782,СВЦЭМ!$A$39:$A$782,$A88,СВЦЭМ!$B$39:$B$782,R$83)+'СЕТ СН'!$H$12+СВЦЭМ!$D$10+'СЕТ СН'!$H$6-'СЕТ СН'!$H$22</f>
        <v>1371.8567536100002</v>
      </c>
      <c r="S88" s="36">
        <f>SUMIFS(СВЦЭМ!$C$39:$C$782,СВЦЭМ!$A$39:$A$782,$A88,СВЦЭМ!$B$39:$B$782,S$83)+'СЕТ СН'!$H$12+СВЦЭМ!$D$10+'СЕТ СН'!$H$6-'СЕТ СН'!$H$22</f>
        <v>1365.9402304300002</v>
      </c>
      <c r="T88" s="36">
        <f>SUMIFS(СВЦЭМ!$C$39:$C$782,СВЦЭМ!$A$39:$A$782,$A88,СВЦЭМ!$B$39:$B$782,T$83)+'СЕТ СН'!$H$12+СВЦЭМ!$D$10+'СЕТ СН'!$H$6-'СЕТ СН'!$H$22</f>
        <v>1366.1843102800001</v>
      </c>
      <c r="U88" s="36">
        <f>SUMIFS(СВЦЭМ!$C$39:$C$782,СВЦЭМ!$A$39:$A$782,$A88,СВЦЭМ!$B$39:$B$782,U$83)+'СЕТ СН'!$H$12+СВЦЭМ!$D$10+'СЕТ СН'!$H$6-'СЕТ СН'!$H$22</f>
        <v>1363.2116542400001</v>
      </c>
      <c r="V88" s="36">
        <f>SUMIFS(СВЦЭМ!$C$39:$C$782,СВЦЭМ!$A$39:$A$782,$A88,СВЦЭМ!$B$39:$B$782,V$83)+'СЕТ СН'!$H$12+СВЦЭМ!$D$10+'СЕТ СН'!$H$6-'СЕТ СН'!$H$22</f>
        <v>1357.9431258000002</v>
      </c>
      <c r="W88" s="36">
        <f>SUMIFS(СВЦЭМ!$C$39:$C$782,СВЦЭМ!$A$39:$A$782,$A88,СВЦЭМ!$B$39:$B$782,W$83)+'СЕТ СН'!$H$12+СВЦЭМ!$D$10+'СЕТ СН'!$H$6-'СЕТ СН'!$H$22</f>
        <v>1397.3401361700001</v>
      </c>
      <c r="X88" s="36">
        <f>SUMIFS(СВЦЭМ!$C$39:$C$782,СВЦЭМ!$A$39:$A$782,$A88,СВЦЭМ!$B$39:$B$782,X$83)+'СЕТ СН'!$H$12+СВЦЭМ!$D$10+'СЕТ СН'!$H$6-'СЕТ СН'!$H$22</f>
        <v>1416.14241558</v>
      </c>
      <c r="Y88" s="36">
        <f>SUMIFS(СВЦЭМ!$C$39:$C$782,СВЦЭМ!$A$39:$A$782,$A88,СВЦЭМ!$B$39:$B$782,Y$83)+'СЕТ СН'!$H$12+СВЦЭМ!$D$10+'СЕТ СН'!$H$6-'СЕТ СН'!$H$22</f>
        <v>1435.50276067</v>
      </c>
    </row>
    <row r="89" spans="1:25" ht="15.75" x14ac:dyDescent="0.2">
      <c r="A89" s="35">
        <f t="shared" si="2"/>
        <v>44567</v>
      </c>
      <c r="B89" s="36">
        <f>SUMIFS(СВЦЭМ!$C$39:$C$782,СВЦЭМ!$A$39:$A$782,$A89,СВЦЭМ!$B$39:$B$782,B$83)+'СЕТ СН'!$H$12+СВЦЭМ!$D$10+'СЕТ СН'!$H$6-'СЕТ СН'!$H$22</f>
        <v>1410.5276331500002</v>
      </c>
      <c r="C89" s="36">
        <f>SUMIFS(СВЦЭМ!$C$39:$C$782,СВЦЭМ!$A$39:$A$782,$A89,СВЦЭМ!$B$39:$B$782,C$83)+'СЕТ СН'!$H$12+СВЦЭМ!$D$10+'СЕТ СН'!$H$6-'СЕТ СН'!$H$22</f>
        <v>1439.2189561900002</v>
      </c>
      <c r="D89" s="36">
        <f>SUMIFS(СВЦЭМ!$C$39:$C$782,СВЦЭМ!$A$39:$A$782,$A89,СВЦЭМ!$B$39:$B$782,D$83)+'СЕТ СН'!$H$12+СВЦЭМ!$D$10+'СЕТ СН'!$H$6-'СЕТ СН'!$H$22</f>
        <v>1448.9044613400001</v>
      </c>
      <c r="E89" s="36">
        <f>SUMIFS(СВЦЭМ!$C$39:$C$782,СВЦЭМ!$A$39:$A$782,$A89,СВЦЭМ!$B$39:$B$782,E$83)+'СЕТ СН'!$H$12+СВЦЭМ!$D$10+'СЕТ СН'!$H$6-'СЕТ СН'!$H$22</f>
        <v>1463.8562992400002</v>
      </c>
      <c r="F89" s="36">
        <f>SUMIFS(СВЦЭМ!$C$39:$C$782,СВЦЭМ!$A$39:$A$782,$A89,СВЦЭМ!$B$39:$B$782,F$83)+'СЕТ СН'!$H$12+СВЦЭМ!$D$10+'СЕТ СН'!$H$6-'СЕТ СН'!$H$22</f>
        <v>1463.2714010300001</v>
      </c>
      <c r="G89" s="36">
        <f>SUMIFS(СВЦЭМ!$C$39:$C$782,СВЦЭМ!$A$39:$A$782,$A89,СВЦЭМ!$B$39:$B$782,G$83)+'СЕТ СН'!$H$12+СВЦЭМ!$D$10+'СЕТ СН'!$H$6-'СЕТ СН'!$H$22</f>
        <v>1445.0114213400002</v>
      </c>
      <c r="H89" s="36">
        <f>SUMIFS(СВЦЭМ!$C$39:$C$782,СВЦЭМ!$A$39:$A$782,$A89,СВЦЭМ!$B$39:$B$782,H$83)+'СЕТ СН'!$H$12+СВЦЭМ!$D$10+'СЕТ СН'!$H$6-'СЕТ СН'!$H$22</f>
        <v>1413.9843943300002</v>
      </c>
      <c r="I89" s="36">
        <f>SUMIFS(СВЦЭМ!$C$39:$C$782,СВЦЭМ!$A$39:$A$782,$A89,СВЦЭМ!$B$39:$B$782,I$83)+'СЕТ СН'!$H$12+СВЦЭМ!$D$10+'СЕТ СН'!$H$6-'СЕТ СН'!$H$22</f>
        <v>1394.9097844600001</v>
      </c>
      <c r="J89" s="36">
        <f>SUMIFS(СВЦЭМ!$C$39:$C$782,СВЦЭМ!$A$39:$A$782,$A89,СВЦЭМ!$B$39:$B$782,J$83)+'СЕТ СН'!$H$12+СВЦЭМ!$D$10+'СЕТ СН'!$H$6-'СЕТ СН'!$H$22</f>
        <v>1374.35275935</v>
      </c>
      <c r="K89" s="36">
        <f>SUMIFS(СВЦЭМ!$C$39:$C$782,СВЦЭМ!$A$39:$A$782,$A89,СВЦЭМ!$B$39:$B$782,K$83)+'СЕТ СН'!$H$12+СВЦЭМ!$D$10+'СЕТ СН'!$H$6-'СЕТ СН'!$H$22</f>
        <v>1376.8806216200001</v>
      </c>
      <c r="L89" s="36">
        <f>SUMIFS(СВЦЭМ!$C$39:$C$782,СВЦЭМ!$A$39:$A$782,$A89,СВЦЭМ!$B$39:$B$782,L$83)+'СЕТ СН'!$H$12+СВЦЭМ!$D$10+'СЕТ СН'!$H$6-'СЕТ СН'!$H$22</f>
        <v>1399.4212519800001</v>
      </c>
      <c r="M89" s="36">
        <f>SUMIFS(СВЦЭМ!$C$39:$C$782,СВЦЭМ!$A$39:$A$782,$A89,СВЦЭМ!$B$39:$B$782,M$83)+'СЕТ СН'!$H$12+СВЦЭМ!$D$10+'СЕТ СН'!$H$6-'СЕТ СН'!$H$22</f>
        <v>1398.2210369600002</v>
      </c>
      <c r="N89" s="36">
        <f>SUMIFS(СВЦЭМ!$C$39:$C$782,СВЦЭМ!$A$39:$A$782,$A89,СВЦЭМ!$B$39:$B$782,N$83)+'СЕТ СН'!$H$12+СВЦЭМ!$D$10+'СЕТ СН'!$H$6-'СЕТ СН'!$H$22</f>
        <v>1428.9534408100001</v>
      </c>
      <c r="O89" s="36">
        <f>SUMIFS(СВЦЭМ!$C$39:$C$782,СВЦЭМ!$A$39:$A$782,$A89,СВЦЭМ!$B$39:$B$782,O$83)+'СЕТ СН'!$H$12+СВЦЭМ!$D$10+'СЕТ СН'!$H$6-'СЕТ СН'!$H$22</f>
        <v>1468.9114326000001</v>
      </c>
      <c r="P89" s="36">
        <f>SUMIFS(СВЦЭМ!$C$39:$C$782,СВЦЭМ!$A$39:$A$782,$A89,СВЦЭМ!$B$39:$B$782,P$83)+'СЕТ СН'!$H$12+СВЦЭМ!$D$10+'СЕТ СН'!$H$6-'СЕТ СН'!$H$22</f>
        <v>1478.6579529200001</v>
      </c>
      <c r="Q89" s="36">
        <f>SUMIFS(СВЦЭМ!$C$39:$C$782,СВЦЭМ!$A$39:$A$782,$A89,СВЦЭМ!$B$39:$B$782,Q$83)+'СЕТ СН'!$H$12+СВЦЭМ!$D$10+'СЕТ СН'!$H$6-'СЕТ СН'!$H$22</f>
        <v>1468.2474498600002</v>
      </c>
      <c r="R89" s="36">
        <f>SUMIFS(СВЦЭМ!$C$39:$C$782,СВЦЭМ!$A$39:$A$782,$A89,СВЦЭМ!$B$39:$B$782,R$83)+'СЕТ СН'!$H$12+СВЦЭМ!$D$10+'СЕТ СН'!$H$6-'СЕТ СН'!$H$22</f>
        <v>1420.0162491800002</v>
      </c>
      <c r="S89" s="36">
        <f>SUMIFS(СВЦЭМ!$C$39:$C$782,СВЦЭМ!$A$39:$A$782,$A89,СВЦЭМ!$B$39:$B$782,S$83)+'СЕТ СН'!$H$12+СВЦЭМ!$D$10+'СЕТ СН'!$H$6-'СЕТ СН'!$H$22</f>
        <v>1396.5464476700001</v>
      </c>
      <c r="T89" s="36">
        <f>SUMIFS(СВЦЭМ!$C$39:$C$782,СВЦЭМ!$A$39:$A$782,$A89,СВЦЭМ!$B$39:$B$782,T$83)+'СЕТ СН'!$H$12+СВЦЭМ!$D$10+'СЕТ СН'!$H$6-'СЕТ СН'!$H$22</f>
        <v>1390.6639486200002</v>
      </c>
      <c r="U89" s="36">
        <f>SUMIFS(СВЦЭМ!$C$39:$C$782,СВЦЭМ!$A$39:$A$782,$A89,СВЦЭМ!$B$39:$B$782,U$83)+'СЕТ СН'!$H$12+СВЦЭМ!$D$10+'СЕТ СН'!$H$6-'СЕТ СН'!$H$22</f>
        <v>1396.99658419</v>
      </c>
      <c r="V89" s="36">
        <f>SUMIFS(СВЦЭМ!$C$39:$C$782,СВЦЭМ!$A$39:$A$782,$A89,СВЦЭМ!$B$39:$B$782,V$83)+'СЕТ СН'!$H$12+СВЦЭМ!$D$10+'СЕТ СН'!$H$6-'СЕТ СН'!$H$22</f>
        <v>1402.9641482600002</v>
      </c>
      <c r="W89" s="36">
        <f>SUMIFS(СВЦЭМ!$C$39:$C$782,СВЦЭМ!$A$39:$A$782,$A89,СВЦЭМ!$B$39:$B$782,W$83)+'СЕТ СН'!$H$12+СВЦЭМ!$D$10+'СЕТ СН'!$H$6-'СЕТ СН'!$H$22</f>
        <v>1415.6437598500002</v>
      </c>
      <c r="X89" s="36">
        <f>SUMIFS(СВЦЭМ!$C$39:$C$782,СВЦЭМ!$A$39:$A$782,$A89,СВЦЭМ!$B$39:$B$782,X$83)+'СЕТ СН'!$H$12+СВЦЭМ!$D$10+'СЕТ СН'!$H$6-'СЕТ СН'!$H$22</f>
        <v>1436.10361478</v>
      </c>
      <c r="Y89" s="36">
        <f>SUMIFS(СВЦЭМ!$C$39:$C$782,СВЦЭМ!$A$39:$A$782,$A89,СВЦЭМ!$B$39:$B$782,Y$83)+'СЕТ СН'!$H$12+СВЦЭМ!$D$10+'СЕТ СН'!$H$6-'СЕТ СН'!$H$22</f>
        <v>1471.1191683100001</v>
      </c>
    </row>
    <row r="90" spans="1:25" ht="15.75" x14ac:dyDescent="0.2">
      <c r="A90" s="35">
        <f t="shared" si="2"/>
        <v>44568</v>
      </c>
      <c r="B90" s="36">
        <f>SUMIFS(СВЦЭМ!$C$39:$C$782,СВЦЭМ!$A$39:$A$782,$A90,СВЦЭМ!$B$39:$B$782,B$83)+'СЕТ СН'!$H$12+СВЦЭМ!$D$10+'СЕТ СН'!$H$6-'СЕТ СН'!$H$22</f>
        <v>1506.9462428700001</v>
      </c>
      <c r="C90" s="36">
        <f>SUMIFS(СВЦЭМ!$C$39:$C$782,СВЦЭМ!$A$39:$A$782,$A90,СВЦЭМ!$B$39:$B$782,C$83)+'СЕТ СН'!$H$12+СВЦЭМ!$D$10+'СЕТ СН'!$H$6-'СЕТ СН'!$H$22</f>
        <v>1481.42202395</v>
      </c>
      <c r="D90" s="36">
        <f>SUMIFS(СВЦЭМ!$C$39:$C$782,СВЦЭМ!$A$39:$A$782,$A90,СВЦЭМ!$B$39:$B$782,D$83)+'СЕТ СН'!$H$12+СВЦЭМ!$D$10+'СЕТ СН'!$H$6-'СЕТ СН'!$H$22</f>
        <v>1508.4181733400001</v>
      </c>
      <c r="E90" s="36">
        <f>SUMIFS(СВЦЭМ!$C$39:$C$782,СВЦЭМ!$A$39:$A$782,$A90,СВЦЭМ!$B$39:$B$782,E$83)+'СЕТ СН'!$H$12+СВЦЭМ!$D$10+'СЕТ СН'!$H$6-'СЕТ СН'!$H$22</f>
        <v>1504.0523544700002</v>
      </c>
      <c r="F90" s="36">
        <f>SUMIFS(СВЦЭМ!$C$39:$C$782,СВЦЭМ!$A$39:$A$782,$A90,СВЦЭМ!$B$39:$B$782,F$83)+'СЕТ СН'!$H$12+СВЦЭМ!$D$10+'СЕТ СН'!$H$6-'СЕТ СН'!$H$22</f>
        <v>1497.9244126100002</v>
      </c>
      <c r="G90" s="36">
        <f>SUMIFS(СВЦЭМ!$C$39:$C$782,СВЦЭМ!$A$39:$A$782,$A90,СВЦЭМ!$B$39:$B$782,G$83)+'СЕТ СН'!$H$12+СВЦЭМ!$D$10+'СЕТ СН'!$H$6-'СЕТ СН'!$H$22</f>
        <v>1495.2658779000001</v>
      </c>
      <c r="H90" s="36">
        <f>SUMIFS(СВЦЭМ!$C$39:$C$782,СВЦЭМ!$A$39:$A$782,$A90,СВЦЭМ!$B$39:$B$782,H$83)+'СЕТ СН'!$H$12+СВЦЭМ!$D$10+'СЕТ СН'!$H$6-'СЕТ СН'!$H$22</f>
        <v>1468.0802453100002</v>
      </c>
      <c r="I90" s="36">
        <f>SUMIFS(СВЦЭМ!$C$39:$C$782,СВЦЭМ!$A$39:$A$782,$A90,СВЦЭМ!$B$39:$B$782,I$83)+'СЕТ СН'!$H$12+СВЦЭМ!$D$10+'СЕТ СН'!$H$6-'СЕТ СН'!$H$22</f>
        <v>1453.9805435000001</v>
      </c>
      <c r="J90" s="36">
        <f>SUMIFS(СВЦЭМ!$C$39:$C$782,СВЦЭМ!$A$39:$A$782,$A90,СВЦЭМ!$B$39:$B$782,J$83)+'СЕТ СН'!$H$12+СВЦЭМ!$D$10+'СЕТ СН'!$H$6-'СЕТ СН'!$H$22</f>
        <v>1471.0595639100002</v>
      </c>
      <c r="K90" s="36">
        <f>SUMIFS(СВЦЭМ!$C$39:$C$782,СВЦЭМ!$A$39:$A$782,$A90,СВЦЭМ!$B$39:$B$782,K$83)+'СЕТ СН'!$H$12+СВЦЭМ!$D$10+'СЕТ СН'!$H$6-'СЕТ СН'!$H$22</f>
        <v>1439.5231784800001</v>
      </c>
      <c r="L90" s="36">
        <f>SUMIFS(СВЦЭМ!$C$39:$C$782,СВЦЭМ!$A$39:$A$782,$A90,СВЦЭМ!$B$39:$B$782,L$83)+'СЕТ СН'!$H$12+СВЦЭМ!$D$10+'СЕТ СН'!$H$6-'СЕТ СН'!$H$22</f>
        <v>1456.3825220800002</v>
      </c>
      <c r="M90" s="36">
        <f>SUMIFS(СВЦЭМ!$C$39:$C$782,СВЦЭМ!$A$39:$A$782,$A90,СВЦЭМ!$B$39:$B$782,M$83)+'СЕТ СН'!$H$12+СВЦЭМ!$D$10+'СЕТ СН'!$H$6-'СЕТ СН'!$H$22</f>
        <v>1426.1126089500001</v>
      </c>
      <c r="N90" s="36">
        <f>SUMIFS(СВЦЭМ!$C$39:$C$782,СВЦЭМ!$A$39:$A$782,$A90,СВЦЭМ!$B$39:$B$782,N$83)+'СЕТ СН'!$H$12+СВЦЭМ!$D$10+'СЕТ СН'!$H$6-'СЕТ СН'!$H$22</f>
        <v>1459.5339747900002</v>
      </c>
      <c r="O90" s="36">
        <f>SUMIFS(СВЦЭМ!$C$39:$C$782,СВЦЭМ!$A$39:$A$782,$A90,СВЦЭМ!$B$39:$B$782,O$83)+'СЕТ СН'!$H$12+СВЦЭМ!$D$10+'СЕТ СН'!$H$6-'СЕТ СН'!$H$22</f>
        <v>1485.2297332000001</v>
      </c>
      <c r="P90" s="36">
        <f>SUMIFS(СВЦЭМ!$C$39:$C$782,СВЦЭМ!$A$39:$A$782,$A90,СВЦЭМ!$B$39:$B$782,P$83)+'СЕТ СН'!$H$12+СВЦЭМ!$D$10+'СЕТ СН'!$H$6-'СЕТ СН'!$H$22</f>
        <v>1481.6571565300001</v>
      </c>
      <c r="Q90" s="36">
        <f>SUMIFS(СВЦЭМ!$C$39:$C$782,СВЦЭМ!$A$39:$A$782,$A90,СВЦЭМ!$B$39:$B$782,Q$83)+'СЕТ СН'!$H$12+СВЦЭМ!$D$10+'СЕТ СН'!$H$6-'СЕТ СН'!$H$22</f>
        <v>1474.5691580900002</v>
      </c>
      <c r="R90" s="36">
        <f>SUMIFS(СВЦЭМ!$C$39:$C$782,СВЦЭМ!$A$39:$A$782,$A90,СВЦЭМ!$B$39:$B$782,R$83)+'СЕТ СН'!$H$12+СВЦЭМ!$D$10+'СЕТ СН'!$H$6-'СЕТ СН'!$H$22</f>
        <v>1448.04979314</v>
      </c>
      <c r="S90" s="36">
        <f>SUMIFS(СВЦЭМ!$C$39:$C$782,СВЦЭМ!$A$39:$A$782,$A90,СВЦЭМ!$B$39:$B$782,S$83)+'СЕТ СН'!$H$12+СВЦЭМ!$D$10+'СЕТ СН'!$H$6-'СЕТ СН'!$H$22</f>
        <v>1414.3499098700001</v>
      </c>
      <c r="T90" s="36">
        <f>SUMIFS(СВЦЭМ!$C$39:$C$782,СВЦЭМ!$A$39:$A$782,$A90,СВЦЭМ!$B$39:$B$782,T$83)+'СЕТ СН'!$H$12+СВЦЭМ!$D$10+'СЕТ СН'!$H$6-'СЕТ СН'!$H$22</f>
        <v>1437.6694393300002</v>
      </c>
      <c r="U90" s="36">
        <f>SUMIFS(СВЦЭМ!$C$39:$C$782,СВЦЭМ!$A$39:$A$782,$A90,СВЦЭМ!$B$39:$B$782,U$83)+'СЕТ СН'!$H$12+СВЦЭМ!$D$10+'СЕТ СН'!$H$6-'СЕТ СН'!$H$22</f>
        <v>1438.3783748100002</v>
      </c>
      <c r="V90" s="36">
        <f>SUMIFS(СВЦЭМ!$C$39:$C$782,СВЦЭМ!$A$39:$A$782,$A90,СВЦЭМ!$B$39:$B$782,V$83)+'СЕТ СН'!$H$12+СВЦЭМ!$D$10+'СЕТ СН'!$H$6-'СЕТ СН'!$H$22</f>
        <v>1436.8797239</v>
      </c>
      <c r="W90" s="36">
        <f>SUMIFS(СВЦЭМ!$C$39:$C$782,СВЦЭМ!$A$39:$A$782,$A90,СВЦЭМ!$B$39:$B$782,W$83)+'СЕТ СН'!$H$12+СВЦЭМ!$D$10+'СЕТ СН'!$H$6-'СЕТ СН'!$H$22</f>
        <v>1441.38500234</v>
      </c>
      <c r="X90" s="36">
        <f>SUMIFS(СВЦЭМ!$C$39:$C$782,СВЦЭМ!$A$39:$A$782,$A90,СВЦЭМ!$B$39:$B$782,X$83)+'СЕТ СН'!$H$12+СВЦЭМ!$D$10+'СЕТ СН'!$H$6-'СЕТ СН'!$H$22</f>
        <v>1502.3544114900001</v>
      </c>
      <c r="Y90" s="36">
        <f>SUMIFS(СВЦЭМ!$C$39:$C$782,СВЦЭМ!$A$39:$A$782,$A90,СВЦЭМ!$B$39:$B$782,Y$83)+'СЕТ СН'!$H$12+СВЦЭМ!$D$10+'СЕТ СН'!$H$6-'СЕТ СН'!$H$22</f>
        <v>1506.8549973400002</v>
      </c>
    </row>
    <row r="91" spans="1:25" ht="15.75" x14ac:dyDescent="0.2">
      <c r="A91" s="35">
        <f t="shared" si="2"/>
        <v>44569</v>
      </c>
      <c r="B91" s="36">
        <f>SUMIFS(СВЦЭМ!$C$39:$C$782,СВЦЭМ!$A$39:$A$782,$A91,СВЦЭМ!$B$39:$B$782,B$83)+'СЕТ СН'!$H$12+СВЦЭМ!$D$10+'СЕТ СН'!$H$6-'СЕТ СН'!$H$22</f>
        <v>1500.8761915500002</v>
      </c>
      <c r="C91" s="36">
        <f>SUMIFS(СВЦЭМ!$C$39:$C$782,СВЦЭМ!$A$39:$A$782,$A91,СВЦЭМ!$B$39:$B$782,C$83)+'СЕТ СН'!$H$12+СВЦЭМ!$D$10+'СЕТ СН'!$H$6-'СЕТ СН'!$H$22</f>
        <v>1469.7491624400002</v>
      </c>
      <c r="D91" s="36">
        <f>SUMIFS(СВЦЭМ!$C$39:$C$782,СВЦЭМ!$A$39:$A$782,$A91,СВЦЭМ!$B$39:$B$782,D$83)+'СЕТ СН'!$H$12+СВЦЭМ!$D$10+'СЕТ СН'!$H$6-'СЕТ СН'!$H$22</f>
        <v>1502.1101990300001</v>
      </c>
      <c r="E91" s="36">
        <f>SUMIFS(СВЦЭМ!$C$39:$C$782,СВЦЭМ!$A$39:$A$782,$A91,СВЦЭМ!$B$39:$B$782,E$83)+'СЕТ СН'!$H$12+СВЦЭМ!$D$10+'СЕТ СН'!$H$6-'СЕТ СН'!$H$22</f>
        <v>1499.33939839</v>
      </c>
      <c r="F91" s="36">
        <f>SUMIFS(СВЦЭМ!$C$39:$C$782,СВЦЭМ!$A$39:$A$782,$A91,СВЦЭМ!$B$39:$B$782,F$83)+'СЕТ СН'!$H$12+СВЦЭМ!$D$10+'СЕТ СН'!$H$6-'СЕТ СН'!$H$22</f>
        <v>1491.8013458200001</v>
      </c>
      <c r="G91" s="36">
        <f>SUMIFS(СВЦЭМ!$C$39:$C$782,СВЦЭМ!$A$39:$A$782,$A91,СВЦЭМ!$B$39:$B$782,G$83)+'СЕТ СН'!$H$12+СВЦЭМ!$D$10+'СЕТ СН'!$H$6-'СЕТ СН'!$H$22</f>
        <v>1485.0340921400002</v>
      </c>
      <c r="H91" s="36">
        <f>SUMIFS(СВЦЭМ!$C$39:$C$782,СВЦЭМ!$A$39:$A$782,$A91,СВЦЭМ!$B$39:$B$782,H$83)+'СЕТ СН'!$H$12+СВЦЭМ!$D$10+'СЕТ СН'!$H$6-'СЕТ СН'!$H$22</f>
        <v>1437.95602024</v>
      </c>
      <c r="I91" s="36">
        <f>SUMIFS(СВЦЭМ!$C$39:$C$782,СВЦЭМ!$A$39:$A$782,$A91,СВЦЭМ!$B$39:$B$782,I$83)+'СЕТ СН'!$H$12+СВЦЭМ!$D$10+'СЕТ СН'!$H$6-'СЕТ СН'!$H$22</f>
        <v>1427.1878719200001</v>
      </c>
      <c r="J91" s="36">
        <f>SUMIFS(СВЦЭМ!$C$39:$C$782,СВЦЭМ!$A$39:$A$782,$A91,СВЦЭМ!$B$39:$B$782,J$83)+'СЕТ СН'!$H$12+СВЦЭМ!$D$10+'СЕТ СН'!$H$6-'СЕТ СН'!$H$22</f>
        <v>1414.9740285600001</v>
      </c>
      <c r="K91" s="36">
        <f>SUMIFS(СВЦЭМ!$C$39:$C$782,СВЦЭМ!$A$39:$A$782,$A91,СВЦЭМ!$B$39:$B$782,K$83)+'СЕТ СН'!$H$12+СВЦЭМ!$D$10+'СЕТ СН'!$H$6-'СЕТ СН'!$H$22</f>
        <v>1434.3260242200001</v>
      </c>
      <c r="L91" s="36">
        <f>SUMIFS(СВЦЭМ!$C$39:$C$782,СВЦЭМ!$A$39:$A$782,$A91,СВЦЭМ!$B$39:$B$782,L$83)+'СЕТ СН'!$H$12+СВЦЭМ!$D$10+'СЕТ СН'!$H$6-'СЕТ СН'!$H$22</f>
        <v>1439.2560777900001</v>
      </c>
      <c r="M91" s="36">
        <f>SUMIFS(СВЦЭМ!$C$39:$C$782,СВЦЭМ!$A$39:$A$782,$A91,СВЦЭМ!$B$39:$B$782,M$83)+'СЕТ СН'!$H$12+СВЦЭМ!$D$10+'СЕТ СН'!$H$6-'СЕТ СН'!$H$22</f>
        <v>1412.8837289800001</v>
      </c>
      <c r="N91" s="36">
        <f>SUMIFS(СВЦЭМ!$C$39:$C$782,СВЦЭМ!$A$39:$A$782,$A91,СВЦЭМ!$B$39:$B$782,N$83)+'СЕТ СН'!$H$12+СВЦЭМ!$D$10+'СЕТ СН'!$H$6-'СЕТ СН'!$H$22</f>
        <v>1428.4521079100002</v>
      </c>
      <c r="O91" s="36">
        <f>SUMIFS(СВЦЭМ!$C$39:$C$782,СВЦЭМ!$A$39:$A$782,$A91,СВЦЭМ!$B$39:$B$782,O$83)+'СЕТ СН'!$H$12+СВЦЭМ!$D$10+'СЕТ СН'!$H$6-'СЕТ СН'!$H$22</f>
        <v>1462.1816418200001</v>
      </c>
      <c r="P91" s="36">
        <f>SUMIFS(СВЦЭМ!$C$39:$C$782,СВЦЭМ!$A$39:$A$782,$A91,СВЦЭМ!$B$39:$B$782,P$83)+'СЕТ СН'!$H$12+СВЦЭМ!$D$10+'СЕТ СН'!$H$6-'СЕТ СН'!$H$22</f>
        <v>1464.60037332</v>
      </c>
      <c r="Q91" s="36">
        <f>SUMIFS(СВЦЭМ!$C$39:$C$782,СВЦЭМ!$A$39:$A$782,$A91,СВЦЭМ!$B$39:$B$782,Q$83)+'СЕТ СН'!$H$12+СВЦЭМ!$D$10+'СЕТ СН'!$H$6-'СЕТ СН'!$H$22</f>
        <v>1459.3187088400002</v>
      </c>
      <c r="R91" s="36">
        <f>SUMIFS(СВЦЭМ!$C$39:$C$782,СВЦЭМ!$A$39:$A$782,$A91,СВЦЭМ!$B$39:$B$782,R$83)+'СЕТ СН'!$H$12+СВЦЭМ!$D$10+'СЕТ СН'!$H$6-'СЕТ СН'!$H$22</f>
        <v>1425.7636183000002</v>
      </c>
      <c r="S91" s="36">
        <f>SUMIFS(СВЦЭМ!$C$39:$C$782,СВЦЭМ!$A$39:$A$782,$A91,СВЦЭМ!$B$39:$B$782,S$83)+'СЕТ СН'!$H$12+СВЦЭМ!$D$10+'СЕТ СН'!$H$6-'СЕТ СН'!$H$22</f>
        <v>1403.0902835500001</v>
      </c>
      <c r="T91" s="36">
        <f>SUMIFS(СВЦЭМ!$C$39:$C$782,СВЦЭМ!$A$39:$A$782,$A91,СВЦЭМ!$B$39:$B$782,T$83)+'СЕТ СН'!$H$12+СВЦЭМ!$D$10+'СЕТ СН'!$H$6-'СЕТ СН'!$H$22</f>
        <v>1451.1148808800001</v>
      </c>
      <c r="U91" s="36">
        <f>SUMIFS(СВЦЭМ!$C$39:$C$782,СВЦЭМ!$A$39:$A$782,$A91,СВЦЭМ!$B$39:$B$782,U$83)+'СЕТ СН'!$H$12+СВЦЭМ!$D$10+'СЕТ СН'!$H$6-'СЕТ СН'!$H$22</f>
        <v>1447.6974995300002</v>
      </c>
      <c r="V91" s="36">
        <f>SUMIFS(СВЦЭМ!$C$39:$C$782,СВЦЭМ!$A$39:$A$782,$A91,СВЦЭМ!$B$39:$B$782,V$83)+'СЕТ СН'!$H$12+СВЦЭМ!$D$10+'СЕТ СН'!$H$6-'СЕТ СН'!$H$22</f>
        <v>1448.2024312000001</v>
      </c>
      <c r="W91" s="36">
        <f>SUMIFS(СВЦЭМ!$C$39:$C$782,СВЦЭМ!$A$39:$A$782,$A91,СВЦЭМ!$B$39:$B$782,W$83)+'СЕТ СН'!$H$12+СВЦЭМ!$D$10+'СЕТ СН'!$H$6-'СЕТ СН'!$H$22</f>
        <v>1451.1911686600001</v>
      </c>
      <c r="X91" s="36">
        <f>SUMIFS(СВЦЭМ!$C$39:$C$782,СВЦЭМ!$A$39:$A$782,$A91,СВЦЭМ!$B$39:$B$782,X$83)+'СЕТ СН'!$H$12+СВЦЭМ!$D$10+'СЕТ СН'!$H$6-'СЕТ СН'!$H$22</f>
        <v>1496.3141914500002</v>
      </c>
      <c r="Y91" s="36">
        <f>SUMIFS(СВЦЭМ!$C$39:$C$782,СВЦЭМ!$A$39:$A$782,$A91,СВЦЭМ!$B$39:$B$782,Y$83)+'СЕТ СН'!$H$12+СВЦЭМ!$D$10+'СЕТ СН'!$H$6-'СЕТ СН'!$H$22</f>
        <v>1523.2846498700001</v>
      </c>
    </row>
    <row r="92" spans="1:25" ht="15.75" x14ac:dyDescent="0.2">
      <c r="A92" s="35">
        <f t="shared" si="2"/>
        <v>44570</v>
      </c>
      <c r="B92" s="36">
        <f>SUMIFS(СВЦЭМ!$C$39:$C$782,СВЦЭМ!$A$39:$A$782,$A92,СВЦЭМ!$B$39:$B$782,B$83)+'СЕТ СН'!$H$12+СВЦЭМ!$D$10+'СЕТ СН'!$H$6-'СЕТ СН'!$H$22</f>
        <v>1456.2073854500002</v>
      </c>
      <c r="C92" s="36">
        <f>SUMIFS(СВЦЭМ!$C$39:$C$782,СВЦЭМ!$A$39:$A$782,$A92,СВЦЭМ!$B$39:$B$782,C$83)+'СЕТ СН'!$H$12+СВЦЭМ!$D$10+'СЕТ СН'!$H$6-'СЕТ СН'!$H$22</f>
        <v>1473.3367805900002</v>
      </c>
      <c r="D92" s="36">
        <f>SUMIFS(СВЦЭМ!$C$39:$C$782,СВЦЭМ!$A$39:$A$782,$A92,СВЦЭМ!$B$39:$B$782,D$83)+'СЕТ СН'!$H$12+СВЦЭМ!$D$10+'СЕТ СН'!$H$6-'СЕТ СН'!$H$22</f>
        <v>1526.2955483700002</v>
      </c>
      <c r="E92" s="36">
        <f>SUMIFS(СВЦЭМ!$C$39:$C$782,СВЦЭМ!$A$39:$A$782,$A92,СВЦЭМ!$B$39:$B$782,E$83)+'СЕТ СН'!$H$12+СВЦЭМ!$D$10+'СЕТ СН'!$H$6-'СЕТ СН'!$H$22</f>
        <v>1523.77333434</v>
      </c>
      <c r="F92" s="36">
        <f>SUMIFS(СВЦЭМ!$C$39:$C$782,СВЦЭМ!$A$39:$A$782,$A92,СВЦЭМ!$B$39:$B$782,F$83)+'СЕТ СН'!$H$12+СВЦЭМ!$D$10+'СЕТ СН'!$H$6-'СЕТ СН'!$H$22</f>
        <v>1523.9314122400001</v>
      </c>
      <c r="G92" s="36">
        <f>SUMIFS(СВЦЭМ!$C$39:$C$782,СВЦЭМ!$A$39:$A$782,$A92,СВЦЭМ!$B$39:$B$782,G$83)+'СЕТ СН'!$H$12+СВЦЭМ!$D$10+'СЕТ СН'!$H$6-'СЕТ СН'!$H$22</f>
        <v>1523.3363866100001</v>
      </c>
      <c r="H92" s="36">
        <f>SUMIFS(СВЦЭМ!$C$39:$C$782,СВЦЭМ!$A$39:$A$782,$A92,СВЦЭМ!$B$39:$B$782,H$83)+'СЕТ СН'!$H$12+СВЦЭМ!$D$10+'СЕТ СН'!$H$6-'СЕТ СН'!$H$22</f>
        <v>1494.2055328600002</v>
      </c>
      <c r="I92" s="36">
        <f>SUMIFS(СВЦЭМ!$C$39:$C$782,СВЦЭМ!$A$39:$A$782,$A92,СВЦЭМ!$B$39:$B$782,I$83)+'СЕТ СН'!$H$12+СВЦЭМ!$D$10+'СЕТ СН'!$H$6-'СЕТ СН'!$H$22</f>
        <v>1497.6266084400002</v>
      </c>
      <c r="J92" s="36">
        <f>SUMIFS(СВЦЭМ!$C$39:$C$782,СВЦЭМ!$A$39:$A$782,$A92,СВЦЭМ!$B$39:$B$782,J$83)+'СЕТ СН'!$H$12+СВЦЭМ!$D$10+'СЕТ СН'!$H$6-'СЕТ СН'!$H$22</f>
        <v>1465.5320178100001</v>
      </c>
      <c r="K92" s="36">
        <f>SUMIFS(СВЦЭМ!$C$39:$C$782,СВЦЭМ!$A$39:$A$782,$A92,СВЦЭМ!$B$39:$B$782,K$83)+'СЕТ СН'!$H$12+СВЦЭМ!$D$10+'СЕТ СН'!$H$6-'СЕТ СН'!$H$22</f>
        <v>1444.2203705700001</v>
      </c>
      <c r="L92" s="36">
        <f>SUMIFS(СВЦЭМ!$C$39:$C$782,СВЦЭМ!$A$39:$A$782,$A92,СВЦЭМ!$B$39:$B$782,L$83)+'СЕТ СН'!$H$12+СВЦЭМ!$D$10+'СЕТ СН'!$H$6-'СЕТ СН'!$H$22</f>
        <v>1450.4049667600002</v>
      </c>
      <c r="M92" s="36">
        <f>SUMIFS(СВЦЭМ!$C$39:$C$782,СВЦЭМ!$A$39:$A$782,$A92,СВЦЭМ!$B$39:$B$782,M$83)+'СЕТ СН'!$H$12+СВЦЭМ!$D$10+'СЕТ СН'!$H$6-'СЕТ СН'!$H$22</f>
        <v>1457.7354105400002</v>
      </c>
      <c r="N92" s="36">
        <f>SUMIFS(СВЦЭМ!$C$39:$C$782,СВЦЭМ!$A$39:$A$782,$A92,СВЦЭМ!$B$39:$B$782,N$83)+'СЕТ СН'!$H$12+СВЦЭМ!$D$10+'СЕТ СН'!$H$6-'СЕТ СН'!$H$22</f>
        <v>1478.8216091800002</v>
      </c>
      <c r="O92" s="36">
        <f>SUMIFS(СВЦЭМ!$C$39:$C$782,СВЦЭМ!$A$39:$A$782,$A92,СВЦЭМ!$B$39:$B$782,O$83)+'СЕТ СН'!$H$12+СВЦЭМ!$D$10+'СЕТ СН'!$H$6-'СЕТ СН'!$H$22</f>
        <v>1501.2365852200001</v>
      </c>
      <c r="P92" s="36">
        <f>SUMIFS(СВЦЭМ!$C$39:$C$782,СВЦЭМ!$A$39:$A$782,$A92,СВЦЭМ!$B$39:$B$782,P$83)+'СЕТ СН'!$H$12+СВЦЭМ!$D$10+'СЕТ СН'!$H$6-'СЕТ СН'!$H$22</f>
        <v>1496.1358888000002</v>
      </c>
      <c r="Q92" s="36">
        <f>SUMIFS(СВЦЭМ!$C$39:$C$782,СВЦЭМ!$A$39:$A$782,$A92,СВЦЭМ!$B$39:$B$782,Q$83)+'СЕТ СН'!$H$12+СВЦЭМ!$D$10+'СЕТ СН'!$H$6-'СЕТ СН'!$H$22</f>
        <v>1496.51956369</v>
      </c>
      <c r="R92" s="36">
        <f>SUMIFS(СВЦЭМ!$C$39:$C$782,СВЦЭМ!$A$39:$A$782,$A92,СВЦЭМ!$B$39:$B$782,R$83)+'СЕТ СН'!$H$12+СВЦЭМ!$D$10+'СЕТ СН'!$H$6-'СЕТ СН'!$H$22</f>
        <v>1473.6196405300002</v>
      </c>
      <c r="S92" s="36">
        <f>SUMIFS(СВЦЭМ!$C$39:$C$782,СВЦЭМ!$A$39:$A$782,$A92,СВЦЭМ!$B$39:$B$782,S$83)+'СЕТ СН'!$H$12+СВЦЭМ!$D$10+'СЕТ СН'!$H$6-'СЕТ СН'!$H$22</f>
        <v>1440.6553686300001</v>
      </c>
      <c r="T92" s="36">
        <f>SUMIFS(СВЦЭМ!$C$39:$C$782,СВЦЭМ!$A$39:$A$782,$A92,СВЦЭМ!$B$39:$B$782,T$83)+'СЕТ СН'!$H$12+СВЦЭМ!$D$10+'СЕТ СН'!$H$6-'СЕТ СН'!$H$22</f>
        <v>1442.0398498300001</v>
      </c>
      <c r="U92" s="36">
        <f>SUMIFS(СВЦЭМ!$C$39:$C$782,СВЦЭМ!$A$39:$A$782,$A92,СВЦЭМ!$B$39:$B$782,U$83)+'СЕТ СН'!$H$12+СВЦЭМ!$D$10+'СЕТ СН'!$H$6-'СЕТ СН'!$H$22</f>
        <v>1455.7559024500001</v>
      </c>
      <c r="V92" s="36">
        <f>SUMIFS(СВЦЭМ!$C$39:$C$782,СВЦЭМ!$A$39:$A$782,$A92,СВЦЭМ!$B$39:$B$782,V$83)+'СЕТ СН'!$H$12+СВЦЭМ!$D$10+'СЕТ СН'!$H$6-'СЕТ СН'!$H$22</f>
        <v>1453.9497169000001</v>
      </c>
      <c r="W92" s="36">
        <f>SUMIFS(СВЦЭМ!$C$39:$C$782,СВЦЭМ!$A$39:$A$782,$A92,СВЦЭМ!$B$39:$B$782,W$83)+'СЕТ СН'!$H$12+СВЦЭМ!$D$10+'СЕТ СН'!$H$6-'СЕТ СН'!$H$22</f>
        <v>1463.6166721600002</v>
      </c>
      <c r="X92" s="36">
        <f>SUMIFS(СВЦЭМ!$C$39:$C$782,СВЦЭМ!$A$39:$A$782,$A92,СВЦЭМ!$B$39:$B$782,X$83)+'СЕТ СН'!$H$12+СВЦЭМ!$D$10+'СЕТ СН'!$H$6-'СЕТ СН'!$H$22</f>
        <v>1469.7373479800001</v>
      </c>
      <c r="Y92" s="36">
        <f>SUMIFS(СВЦЭМ!$C$39:$C$782,СВЦЭМ!$A$39:$A$782,$A92,СВЦЭМ!$B$39:$B$782,Y$83)+'СЕТ СН'!$H$12+СВЦЭМ!$D$10+'СЕТ СН'!$H$6-'СЕТ СН'!$H$22</f>
        <v>1508.0179611400001</v>
      </c>
    </row>
    <row r="93" spans="1:25" ht="15.75" x14ac:dyDescent="0.2">
      <c r="A93" s="35">
        <f t="shared" si="2"/>
        <v>44571</v>
      </c>
      <c r="B93" s="36">
        <f>SUMIFS(СВЦЭМ!$C$39:$C$782,СВЦЭМ!$A$39:$A$782,$A93,СВЦЭМ!$B$39:$B$782,B$83)+'СЕТ СН'!$H$12+СВЦЭМ!$D$10+'СЕТ СН'!$H$6-'СЕТ СН'!$H$22</f>
        <v>1506.6810378800001</v>
      </c>
      <c r="C93" s="36">
        <f>SUMIFS(СВЦЭМ!$C$39:$C$782,СВЦЭМ!$A$39:$A$782,$A93,СВЦЭМ!$B$39:$B$782,C$83)+'СЕТ СН'!$H$12+СВЦЭМ!$D$10+'СЕТ СН'!$H$6-'СЕТ СН'!$H$22</f>
        <v>1506.0117717300002</v>
      </c>
      <c r="D93" s="36">
        <f>SUMIFS(СВЦЭМ!$C$39:$C$782,СВЦЭМ!$A$39:$A$782,$A93,СВЦЭМ!$B$39:$B$782,D$83)+'СЕТ СН'!$H$12+СВЦЭМ!$D$10+'СЕТ СН'!$H$6-'СЕТ СН'!$H$22</f>
        <v>1525.0953501500001</v>
      </c>
      <c r="E93" s="36">
        <f>SUMIFS(СВЦЭМ!$C$39:$C$782,СВЦЭМ!$A$39:$A$782,$A93,СВЦЭМ!$B$39:$B$782,E$83)+'СЕТ СН'!$H$12+СВЦЭМ!$D$10+'СЕТ СН'!$H$6-'СЕТ СН'!$H$22</f>
        <v>1527.9425060600001</v>
      </c>
      <c r="F93" s="36">
        <f>SUMIFS(СВЦЭМ!$C$39:$C$782,СВЦЭМ!$A$39:$A$782,$A93,СВЦЭМ!$B$39:$B$782,F$83)+'СЕТ СН'!$H$12+СВЦЭМ!$D$10+'СЕТ СН'!$H$6-'СЕТ СН'!$H$22</f>
        <v>1512.2339768400002</v>
      </c>
      <c r="G93" s="36">
        <f>SUMIFS(СВЦЭМ!$C$39:$C$782,СВЦЭМ!$A$39:$A$782,$A93,СВЦЭМ!$B$39:$B$782,G$83)+'СЕТ СН'!$H$12+СВЦЭМ!$D$10+'СЕТ СН'!$H$6-'СЕТ СН'!$H$22</f>
        <v>1504.47572833</v>
      </c>
      <c r="H93" s="36">
        <f>SUMIFS(СВЦЭМ!$C$39:$C$782,СВЦЭМ!$A$39:$A$782,$A93,СВЦЭМ!$B$39:$B$782,H$83)+'СЕТ СН'!$H$12+СВЦЭМ!$D$10+'СЕТ СН'!$H$6-'СЕТ СН'!$H$22</f>
        <v>1452.92552533</v>
      </c>
      <c r="I93" s="36">
        <f>SUMIFS(СВЦЭМ!$C$39:$C$782,СВЦЭМ!$A$39:$A$782,$A93,СВЦЭМ!$B$39:$B$782,I$83)+'СЕТ СН'!$H$12+СВЦЭМ!$D$10+'СЕТ СН'!$H$6-'СЕТ СН'!$H$22</f>
        <v>1444.0571254700001</v>
      </c>
      <c r="J93" s="36">
        <f>SUMIFS(СВЦЭМ!$C$39:$C$782,СВЦЭМ!$A$39:$A$782,$A93,СВЦЭМ!$B$39:$B$782,J$83)+'СЕТ СН'!$H$12+СВЦЭМ!$D$10+'СЕТ СН'!$H$6-'СЕТ СН'!$H$22</f>
        <v>1443.5274407400002</v>
      </c>
      <c r="K93" s="36">
        <f>SUMIFS(СВЦЭМ!$C$39:$C$782,СВЦЭМ!$A$39:$A$782,$A93,СВЦЭМ!$B$39:$B$782,K$83)+'СЕТ СН'!$H$12+СВЦЭМ!$D$10+'СЕТ СН'!$H$6-'СЕТ СН'!$H$22</f>
        <v>1403.1635946200001</v>
      </c>
      <c r="L93" s="36">
        <f>SUMIFS(СВЦЭМ!$C$39:$C$782,СВЦЭМ!$A$39:$A$782,$A93,СВЦЭМ!$B$39:$B$782,L$83)+'СЕТ СН'!$H$12+СВЦЭМ!$D$10+'СЕТ СН'!$H$6-'СЕТ СН'!$H$22</f>
        <v>1446.0330655800001</v>
      </c>
      <c r="M93" s="36">
        <f>SUMIFS(СВЦЭМ!$C$39:$C$782,СВЦЭМ!$A$39:$A$782,$A93,СВЦЭМ!$B$39:$B$782,M$83)+'СЕТ СН'!$H$12+СВЦЭМ!$D$10+'СЕТ СН'!$H$6-'СЕТ СН'!$H$22</f>
        <v>1438.0755387500001</v>
      </c>
      <c r="N93" s="36">
        <f>SUMIFS(СВЦЭМ!$C$39:$C$782,СВЦЭМ!$A$39:$A$782,$A93,СВЦЭМ!$B$39:$B$782,N$83)+'СЕТ СН'!$H$12+СВЦЭМ!$D$10+'СЕТ СН'!$H$6-'СЕТ СН'!$H$22</f>
        <v>1457.0101888800002</v>
      </c>
      <c r="O93" s="36">
        <f>SUMIFS(СВЦЭМ!$C$39:$C$782,СВЦЭМ!$A$39:$A$782,$A93,СВЦЭМ!$B$39:$B$782,O$83)+'СЕТ СН'!$H$12+СВЦЭМ!$D$10+'СЕТ СН'!$H$6-'СЕТ СН'!$H$22</f>
        <v>1492.09758738</v>
      </c>
      <c r="P93" s="36">
        <f>SUMIFS(СВЦЭМ!$C$39:$C$782,СВЦЭМ!$A$39:$A$782,$A93,СВЦЭМ!$B$39:$B$782,P$83)+'СЕТ СН'!$H$12+СВЦЭМ!$D$10+'СЕТ СН'!$H$6-'СЕТ СН'!$H$22</f>
        <v>1493.8195321600001</v>
      </c>
      <c r="Q93" s="36">
        <f>SUMIFS(СВЦЭМ!$C$39:$C$782,СВЦЭМ!$A$39:$A$782,$A93,СВЦЭМ!$B$39:$B$782,Q$83)+'СЕТ СН'!$H$12+СВЦЭМ!$D$10+'СЕТ СН'!$H$6-'СЕТ СН'!$H$22</f>
        <v>1477.5978428000001</v>
      </c>
      <c r="R93" s="36">
        <f>SUMIFS(СВЦЭМ!$C$39:$C$782,СВЦЭМ!$A$39:$A$782,$A93,СВЦЭМ!$B$39:$B$782,R$83)+'СЕТ СН'!$H$12+СВЦЭМ!$D$10+'СЕТ СН'!$H$6-'СЕТ СН'!$H$22</f>
        <v>1451.1587999500002</v>
      </c>
      <c r="S93" s="36">
        <f>SUMIFS(СВЦЭМ!$C$39:$C$782,СВЦЭМ!$A$39:$A$782,$A93,СВЦЭМ!$B$39:$B$782,S$83)+'СЕТ СН'!$H$12+СВЦЭМ!$D$10+'СЕТ СН'!$H$6-'СЕТ СН'!$H$22</f>
        <v>1418.2017404000001</v>
      </c>
      <c r="T93" s="36">
        <f>SUMIFS(СВЦЭМ!$C$39:$C$782,СВЦЭМ!$A$39:$A$782,$A93,СВЦЭМ!$B$39:$B$782,T$83)+'СЕТ СН'!$H$12+СВЦЭМ!$D$10+'СЕТ СН'!$H$6-'СЕТ СН'!$H$22</f>
        <v>1408.63977776</v>
      </c>
      <c r="U93" s="36">
        <f>SUMIFS(СВЦЭМ!$C$39:$C$782,СВЦЭМ!$A$39:$A$782,$A93,СВЦЭМ!$B$39:$B$782,U$83)+'СЕТ СН'!$H$12+СВЦЭМ!$D$10+'СЕТ СН'!$H$6-'СЕТ СН'!$H$22</f>
        <v>1417.5334796900001</v>
      </c>
      <c r="V93" s="36">
        <f>SUMIFS(СВЦЭМ!$C$39:$C$782,СВЦЭМ!$A$39:$A$782,$A93,СВЦЭМ!$B$39:$B$782,V$83)+'СЕТ СН'!$H$12+СВЦЭМ!$D$10+'СЕТ СН'!$H$6-'СЕТ СН'!$H$22</f>
        <v>1455.5054528600001</v>
      </c>
      <c r="W93" s="36">
        <f>SUMIFS(СВЦЭМ!$C$39:$C$782,СВЦЭМ!$A$39:$A$782,$A93,СВЦЭМ!$B$39:$B$782,W$83)+'СЕТ СН'!$H$12+СВЦЭМ!$D$10+'СЕТ СН'!$H$6-'СЕТ СН'!$H$22</f>
        <v>1451.2658035600002</v>
      </c>
      <c r="X93" s="36">
        <f>SUMIFS(СВЦЭМ!$C$39:$C$782,СВЦЭМ!$A$39:$A$782,$A93,СВЦЭМ!$B$39:$B$782,X$83)+'СЕТ СН'!$H$12+СВЦЭМ!$D$10+'СЕТ СН'!$H$6-'СЕТ СН'!$H$22</f>
        <v>1462.2142773</v>
      </c>
      <c r="Y93" s="36">
        <f>SUMIFS(СВЦЭМ!$C$39:$C$782,СВЦЭМ!$A$39:$A$782,$A93,СВЦЭМ!$B$39:$B$782,Y$83)+'СЕТ СН'!$H$12+СВЦЭМ!$D$10+'СЕТ СН'!$H$6-'СЕТ СН'!$H$22</f>
        <v>1484.3036737500001</v>
      </c>
    </row>
    <row r="94" spans="1:25" ht="15.75" x14ac:dyDescent="0.2">
      <c r="A94" s="35">
        <f t="shared" si="2"/>
        <v>44572</v>
      </c>
      <c r="B94" s="36">
        <f>SUMIFS(СВЦЭМ!$C$39:$C$782,СВЦЭМ!$A$39:$A$782,$A94,СВЦЭМ!$B$39:$B$782,B$83)+'СЕТ СН'!$H$12+СВЦЭМ!$D$10+'СЕТ СН'!$H$6-'СЕТ СН'!$H$22</f>
        <v>1500.6276164000001</v>
      </c>
      <c r="C94" s="36">
        <f>SUMIFS(СВЦЭМ!$C$39:$C$782,СВЦЭМ!$A$39:$A$782,$A94,СВЦЭМ!$B$39:$B$782,C$83)+'СЕТ СН'!$H$12+СВЦЭМ!$D$10+'СЕТ СН'!$H$6-'СЕТ СН'!$H$22</f>
        <v>1527.5072406200002</v>
      </c>
      <c r="D94" s="36">
        <f>SUMIFS(СВЦЭМ!$C$39:$C$782,СВЦЭМ!$A$39:$A$782,$A94,СВЦЭМ!$B$39:$B$782,D$83)+'СЕТ СН'!$H$12+СВЦЭМ!$D$10+'СЕТ СН'!$H$6-'СЕТ СН'!$H$22</f>
        <v>1560.5781635400001</v>
      </c>
      <c r="E94" s="36">
        <f>SUMIFS(СВЦЭМ!$C$39:$C$782,СВЦЭМ!$A$39:$A$782,$A94,СВЦЭМ!$B$39:$B$782,E$83)+'СЕТ СН'!$H$12+СВЦЭМ!$D$10+'СЕТ СН'!$H$6-'СЕТ СН'!$H$22</f>
        <v>1548.3406134600002</v>
      </c>
      <c r="F94" s="36">
        <f>SUMIFS(СВЦЭМ!$C$39:$C$782,СВЦЭМ!$A$39:$A$782,$A94,СВЦЭМ!$B$39:$B$782,F$83)+'СЕТ СН'!$H$12+СВЦЭМ!$D$10+'СЕТ СН'!$H$6-'СЕТ СН'!$H$22</f>
        <v>1535.6926296200002</v>
      </c>
      <c r="G94" s="36">
        <f>SUMIFS(СВЦЭМ!$C$39:$C$782,СВЦЭМ!$A$39:$A$782,$A94,СВЦЭМ!$B$39:$B$782,G$83)+'СЕТ СН'!$H$12+СВЦЭМ!$D$10+'СЕТ СН'!$H$6-'СЕТ СН'!$H$22</f>
        <v>1518.1068711500002</v>
      </c>
      <c r="H94" s="36">
        <f>SUMIFS(СВЦЭМ!$C$39:$C$782,СВЦЭМ!$A$39:$A$782,$A94,СВЦЭМ!$B$39:$B$782,H$83)+'СЕТ СН'!$H$12+СВЦЭМ!$D$10+'СЕТ СН'!$H$6-'СЕТ СН'!$H$22</f>
        <v>1464.7759183000001</v>
      </c>
      <c r="I94" s="36">
        <f>SUMIFS(СВЦЭМ!$C$39:$C$782,СВЦЭМ!$A$39:$A$782,$A94,СВЦЭМ!$B$39:$B$782,I$83)+'СЕТ СН'!$H$12+СВЦЭМ!$D$10+'СЕТ СН'!$H$6-'СЕТ СН'!$H$22</f>
        <v>1456.8549340100001</v>
      </c>
      <c r="J94" s="36">
        <f>SUMIFS(СВЦЭМ!$C$39:$C$782,СВЦЭМ!$A$39:$A$782,$A94,СВЦЭМ!$B$39:$B$782,J$83)+'СЕТ СН'!$H$12+СВЦЭМ!$D$10+'СЕТ СН'!$H$6-'СЕТ СН'!$H$22</f>
        <v>1439.2541099900002</v>
      </c>
      <c r="K94" s="36">
        <f>SUMIFS(СВЦЭМ!$C$39:$C$782,СВЦЭМ!$A$39:$A$782,$A94,СВЦЭМ!$B$39:$B$782,K$83)+'СЕТ СН'!$H$12+СВЦЭМ!$D$10+'СЕТ СН'!$H$6-'СЕТ СН'!$H$22</f>
        <v>1425.59949009</v>
      </c>
      <c r="L94" s="36">
        <f>SUMIFS(СВЦЭМ!$C$39:$C$782,СВЦЭМ!$A$39:$A$782,$A94,СВЦЭМ!$B$39:$B$782,L$83)+'СЕТ СН'!$H$12+СВЦЭМ!$D$10+'СЕТ СН'!$H$6-'СЕТ СН'!$H$22</f>
        <v>1426.2194300100002</v>
      </c>
      <c r="M94" s="36">
        <f>SUMIFS(СВЦЭМ!$C$39:$C$782,СВЦЭМ!$A$39:$A$782,$A94,СВЦЭМ!$B$39:$B$782,M$83)+'СЕТ СН'!$H$12+СВЦЭМ!$D$10+'СЕТ СН'!$H$6-'СЕТ СН'!$H$22</f>
        <v>1428.6052749200001</v>
      </c>
      <c r="N94" s="36">
        <f>SUMIFS(СВЦЭМ!$C$39:$C$782,СВЦЭМ!$A$39:$A$782,$A94,СВЦЭМ!$B$39:$B$782,N$83)+'СЕТ СН'!$H$12+СВЦЭМ!$D$10+'СЕТ СН'!$H$6-'СЕТ СН'!$H$22</f>
        <v>1443.5960989100001</v>
      </c>
      <c r="O94" s="36">
        <f>SUMIFS(СВЦЭМ!$C$39:$C$782,СВЦЭМ!$A$39:$A$782,$A94,СВЦЭМ!$B$39:$B$782,O$83)+'СЕТ СН'!$H$12+СВЦЭМ!$D$10+'СЕТ СН'!$H$6-'СЕТ СН'!$H$22</f>
        <v>1477.2013693400002</v>
      </c>
      <c r="P94" s="36">
        <f>SUMIFS(СВЦЭМ!$C$39:$C$782,СВЦЭМ!$A$39:$A$782,$A94,СВЦЭМ!$B$39:$B$782,P$83)+'СЕТ СН'!$H$12+СВЦЭМ!$D$10+'СЕТ СН'!$H$6-'СЕТ СН'!$H$22</f>
        <v>1481.56602352</v>
      </c>
      <c r="Q94" s="36">
        <f>SUMIFS(СВЦЭМ!$C$39:$C$782,СВЦЭМ!$A$39:$A$782,$A94,СВЦЭМ!$B$39:$B$782,Q$83)+'СЕТ СН'!$H$12+СВЦЭМ!$D$10+'СЕТ СН'!$H$6-'СЕТ СН'!$H$22</f>
        <v>1483.3941422600001</v>
      </c>
      <c r="R94" s="36">
        <f>SUMIFS(СВЦЭМ!$C$39:$C$782,СВЦЭМ!$A$39:$A$782,$A94,СВЦЭМ!$B$39:$B$782,R$83)+'СЕТ СН'!$H$12+СВЦЭМ!$D$10+'СЕТ СН'!$H$6-'СЕТ СН'!$H$22</f>
        <v>1442.9998141800002</v>
      </c>
      <c r="S94" s="36">
        <f>SUMIFS(СВЦЭМ!$C$39:$C$782,СВЦЭМ!$A$39:$A$782,$A94,СВЦЭМ!$B$39:$B$782,S$83)+'СЕТ СН'!$H$12+СВЦЭМ!$D$10+'СЕТ СН'!$H$6-'СЕТ СН'!$H$22</f>
        <v>1406.0234163100001</v>
      </c>
      <c r="T94" s="36">
        <f>SUMIFS(СВЦЭМ!$C$39:$C$782,СВЦЭМ!$A$39:$A$782,$A94,СВЦЭМ!$B$39:$B$782,T$83)+'СЕТ СН'!$H$12+СВЦЭМ!$D$10+'СЕТ СН'!$H$6-'СЕТ СН'!$H$22</f>
        <v>1399.7115025100002</v>
      </c>
      <c r="U94" s="36">
        <f>SUMIFS(СВЦЭМ!$C$39:$C$782,СВЦЭМ!$A$39:$A$782,$A94,СВЦЭМ!$B$39:$B$782,U$83)+'СЕТ СН'!$H$12+СВЦЭМ!$D$10+'СЕТ СН'!$H$6-'СЕТ СН'!$H$22</f>
        <v>1413.1418758700001</v>
      </c>
      <c r="V94" s="36">
        <f>SUMIFS(СВЦЭМ!$C$39:$C$782,СВЦЭМ!$A$39:$A$782,$A94,СВЦЭМ!$B$39:$B$782,V$83)+'СЕТ СН'!$H$12+СВЦЭМ!$D$10+'СЕТ СН'!$H$6-'СЕТ СН'!$H$22</f>
        <v>1437.9957064500002</v>
      </c>
      <c r="W94" s="36">
        <f>SUMIFS(СВЦЭМ!$C$39:$C$782,СВЦЭМ!$A$39:$A$782,$A94,СВЦЭМ!$B$39:$B$782,W$83)+'СЕТ СН'!$H$12+СВЦЭМ!$D$10+'СЕТ СН'!$H$6-'СЕТ СН'!$H$22</f>
        <v>1464.9583445000001</v>
      </c>
      <c r="X94" s="36">
        <f>SUMIFS(СВЦЭМ!$C$39:$C$782,СВЦЭМ!$A$39:$A$782,$A94,СВЦЭМ!$B$39:$B$782,X$83)+'СЕТ СН'!$H$12+СВЦЭМ!$D$10+'СЕТ СН'!$H$6-'СЕТ СН'!$H$22</f>
        <v>1484.1720826000001</v>
      </c>
      <c r="Y94" s="36">
        <f>SUMIFS(СВЦЭМ!$C$39:$C$782,СВЦЭМ!$A$39:$A$782,$A94,СВЦЭМ!$B$39:$B$782,Y$83)+'СЕТ СН'!$H$12+СВЦЭМ!$D$10+'СЕТ СН'!$H$6-'СЕТ СН'!$H$22</f>
        <v>1506.9229006100002</v>
      </c>
    </row>
    <row r="95" spans="1:25" ht="15.75" x14ac:dyDescent="0.2">
      <c r="A95" s="35">
        <f t="shared" si="2"/>
        <v>44573</v>
      </c>
      <c r="B95" s="36">
        <f>SUMIFS(СВЦЭМ!$C$39:$C$782,СВЦЭМ!$A$39:$A$782,$A95,СВЦЭМ!$B$39:$B$782,B$83)+'СЕТ СН'!$H$12+СВЦЭМ!$D$10+'СЕТ СН'!$H$6-'СЕТ СН'!$H$22</f>
        <v>1507.28387982</v>
      </c>
      <c r="C95" s="36">
        <f>SUMIFS(СВЦЭМ!$C$39:$C$782,СВЦЭМ!$A$39:$A$782,$A95,СВЦЭМ!$B$39:$B$782,C$83)+'СЕТ СН'!$H$12+СВЦЭМ!$D$10+'СЕТ СН'!$H$6-'СЕТ СН'!$H$22</f>
        <v>1525.5541375600001</v>
      </c>
      <c r="D95" s="36">
        <f>SUMIFS(СВЦЭМ!$C$39:$C$782,СВЦЭМ!$A$39:$A$782,$A95,СВЦЭМ!$B$39:$B$782,D$83)+'СЕТ СН'!$H$12+СВЦЭМ!$D$10+'СЕТ СН'!$H$6-'СЕТ СН'!$H$22</f>
        <v>1540.36389996</v>
      </c>
      <c r="E95" s="36">
        <f>SUMIFS(СВЦЭМ!$C$39:$C$782,СВЦЭМ!$A$39:$A$782,$A95,СВЦЭМ!$B$39:$B$782,E$83)+'СЕТ СН'!$H$12+СВЦЭМ!$D$10+'СЕТ СН'!$H$6-'СЕТ СН'!$H$22</f>
        <v>1543.2419773600002</v>
      </c>
      <c r="F95" s="36">
        <f>SUMIFS(СВЦЭМ!$C$39:$C$782,СВЦЭМ!$A$39:$A$782,$A95,СВЦЭМ!$B$39:$B$782,F$83)+'СЕТ СН'!$H$12+СВЦЭМ!$D$10+'СЕТ СН'!$H$6-'СЕТ СН'!$H$22</f>
        <v>1532.3019351600001</v>
      </c>
      <c r="G95" s="36">
        <f>SUMIFS(СВЦЭМ!$C$39:$C$782,СВЦЭМ!$A$39:$A$782,$A95,СВЦЭМ!$B$39:$B$782,G$83)+'СЕТ СН'!$H$12+СВЦЭМ!$D$10+'СЕТ СН'!$H$6-'СЕТ СН'!$H$22</f>
        <v>1498.4134605600002</v>
      </c>
      <c r="H95" s="36">
        <f>SUMIFS(СВЦЭМ!$C$39:$C$782,СВЦЭМ!$A$39:$A$782,$A95,СВЦЭМ!$B$39:$B$782,H$83)+'СЕТ СН'!$H$12+СВЦЭМ!$D$10+'СЕТ СН'!$H$6-'СЕТ СН'!$H$22</f>
        <v>1443.6688865300002</v>
      </c>
      <c r="I95" s="36">
        <f>SUMIFS(СВЦЭМ!$C$39:$C$782,СВЦЭМ!$A$39:$A$782,$A95,СВЦЭМ!$B$39:$B$782,I$83)+'СЕТ СН'!$H$12+СВЦЭМ!$D$10+'СЕТ СН'!$H$6-'СЕТ СН'!$H$22</f>
        <v>1453.6401083200001</v>
      </c>
      <c r="J95" s="36">
        <f>SUMIFS(СВЦЭМ!$C$39:$C$782,СВЦЭМ!$A$39:$A$782,$A95,СВЦЭМ!$B$39:$B$782,J$83)+'СЕТ СН'!$H$12+СВЦЭМ!$D$10+'СЕТ СН'!$H$6-'СЕТ СН'!$H$22</f>
        <v>1435.0293856600001</v>
      </c>
      <c r="K95" s="36">
        <f>SUMIFS(СВЦЭМ!$C$39:$C$782,СВЦЭМ!$A$39:$A$782,$A95,СВЦЭМ!$B$39:$B$782,K$83)+'СЕТ СН'!$H$12+СВЦЭМ!$D$10+'СЕТ СН'!$H$6-'СЕТ СН'!$H$22</f>
        <v>1439.1275361</v>
      </c>
      <c r="L95" s="36">
        <f>SUMIFS(СВЦЭМ!$C$39:$C$782,СВЦЭМ!$A$39:$A$782,$A95,СВЦЭМ!$B$39:$B$782,L$83)+'СЕТ СН'!$H$12+СВЦЭМ!$D$10+'СЕТ СН'!$H$6-'СЕТ СН'!$H$22</f>
        <v>1442.14398196</v>
      </c>
      <c r="M95" s="36">
        <f>SUMIFS(СВЦЭМ!$C$39:$C$782,СВЦЭМ!$A$39:$A$782,$A95,СВЦЭМ!$B$39:$B$782,M$83)+'СЕТ СН'!$H$12+СВЦЭМ!$D$10+'СЕТ СН'!$H$6-'СЕТ СН'!$H$22</f>
        <v>1439.6251060100001</v>
      </c>
      <c r="N95" s="36">
        <f>SUMIFS(СВЦЭМ!$C$39:$C$782,СВЦЭМ!$A$39:$A$782,$A95,СВЦЭМ!$B$39:$B$782,N$83)+'СЕТ СН'!$H$12+СВЦЭМ!$D$10+'СЕТ СН'!$H$6-'СЕТ СН'!$H$22</f>
        <v>1460.8293383800001</v>
      </c>
      <c r="O95" s="36">
        <f>SUMIFS(СВЦЭМ!$C$39:$C$782,СВЦЭМ!$A$39:$A$782,$A95,СВЦЭМ!$B$39:$B$782,O$83)+'СЕТ СН'!$H$12+СВЦЭМ!$D$10+'СЕТ СН'!$H$6-'СЕТ СН'!$H$22</f>
        <v>1493.05087615</v>
      </c>
      <c r="P95" s="36">
        <f>SUMIFS(СВЦЭМ!$C$39:$C$782,СВЦЭМ!$A$39:$A$782,$A95,СВЦЭМ!$B$39:$B$782,P$83)+'СЕТ СН'!$H$12+СВЦЭМ!$D$10+'СЕТ СН'!$H$6-'СЕТ СН'!$H$22</f>
        <v>1500.6023600000001</v>
      </c>
      <c r="Q95" s="36">
        <f>SUMIFS(СВЦЭМ!$C$39:$C$782,СВЦЭМ!$A$39:$A$782,$A95,СВЦЭМ!$B$39:$B$782,Q$83)+'СЕТ СН'!$H$12+СВЦЭМ!$D$10+'СЕТ СН'!$H$6-'СЕТ СН'!$H$22</f>
        <v>1498.7452580300001</v>
      </c>
      <c r="R95" s="36">
        <f>SUMIFS(СВЦЭМ!$C$39:$C$782,СВЦЭМ!$A$39:$A$782,$A95,СВЦЭМ!$B$39:$B$782,R$83)+'СЕТ СН'!$H$12+СВЦЭМ!$D$10+'СЕТ СН'!$H$6-'СЕТ СН'!$H$22</f>
        <v>1452.1097348000001</v>
      </c>
      <c r="S95" s="36">
        <f>SUMIFS(СВЦЭМ!$C$39:$C$782,СВЦЭМ!$A$39:$A$782,$A95,СВЦЭМ!$B$39:$B$782,S$83)+'СЕТ СН'!$H$12+СВЦЭМ!$D$10+'СЕТ СН'!$H$6-'СЕТ СН'!$H$22</f>
        <v>1412.6547142700001</v>
      </c>
      <c r="T95" s="36">
        <f>SUMIFS(СВЦЭМ!$C$39:$C$782,СВЦЭМ!$A$39:$A$782,$A95,СВЦЭМ!$B$39:$B$782,T$83)+'СЕТ СН'!$H$12+СВЦЭМ!$D$10+'СЕТ СН'!$H$6-'СЕТ СН'!$H$22</f>
        <v>1416.1885477100002</v>
      </c>
      <c r="U95" s="36">
        <f>SUMIFS(СВЦЭМ!$C$39:$C$782,СВЦЭМ!$A$39:$A$782,$A95,СВЦЭМ!$B$39:$B$782,U$83)+'СЕТ СН'!$H$12+СВЦЭМ!$D$10+'СЕТ СН'!$H$6-'СЕТ СН'!$H$22</f>
        <v>1428.8647309800001</v>
      </c>
      <c r="V95" s="36">
        <f>SUMIFS(СВЦЭМ!$C$39:$C$782,СВЦЭМ!$A$39:$A$782,$A95,СВЦЭМ!$B$39:$B$782,V$83)+'СЕТ СН'!$H$12+СВЦЭМ!$D$10+'СЕТ СН'!$H$6-'СЕТ СН'!$H$22</f>
        <v>1442.96689786</v>
      </c>
      <c r="W95" s="36">
        <f>SUMIFS(СВЦЭМ!$C$39:$C$782,СВЦЭМ!$A$39:$A$782,$A95,СВЦЭМ!$B$39:$B$782,W$83)+'СЕТ СН'!$H$12+СВЦЭМ!$D$10+'СЕТ СН'!$H$6-'СЕТ СН'!$H$22</f>
        <v>1461.2338116300002</v>
      </c>
      <c r="X95" s="36">
        <f>SUMIFS(СВЦЭМ!$C$39:$C$782,СВЦЭМ!$A$39:$A$782,$A95,СВЦЭМ!$B$39:$B$782,X$83)+'СЕТ СН'!$H$12+СВЦЭМ!$D$10+'СЕТ СН'!$H$6-'СЕТ СН'!$H$22</f>
        <v>1479.7476973100001</v>
      </c>
      <c r="Y95" s="36">
        <f>SUMIFS(СВЦЭМ!$C$39:$C$782,СВЦЭМ!$A$39:$A$782,$A95,СВЦЭМ!$B$39:$B$782,Y$83)+'СЕТ СН'!$H$12+СВЦЭМ!$D$10+'СЕТ СН'!$H$6-'СЕТ СН'!$H$22</f>
        <v>1492.46963654</v>
      </c>
    </row>
    <row r="96" spans="1:25" ht="15.75" x14ac:dyDescent="0.2">
      <c r="A96" s="35">
        <f t="shared" si="2"/>
        <v>44574</v>
      </c>
      <c r="B96" s="36">
        <f>SUMIFS(СВЦЭМ!$C$39:$C$782,СВЦЭМ!$A$39:$A$782,$A96,СВЦЭМ!$B$39:$B$782,B$83)+'СЕТ СН'!$H$12+СВЦЭМ!$D$10+'СЕТ СН'!$H$6-'СЕТ СН'!$H$22</f>
        <v>1528.1196038300002</v>
      </c>
      <c r="C96" s="36">
        <f>SUMIFS(СВЦЭМ!$C$39:$C$782,СВЦЭМ!$A$39:$A$782,$A96,СВЦЭМ!$B$39:$B$782,C$83)+'СЕТ СН'!$H$12+СВЦЭМ!$D$10+'СЕТ СН'!$H$6-'СЕТ СН'!$H$22</f>
        <v>1544.9384699300001</v>
      </c>
      <c r="D96" s="36">
        <f>SUMIFS(СВЦЭМ!$C$39:$C$782,СВЦЭМ!$A$39:$A$782,$A96,СВЦЭМ!$B$39:$B$782,D$83)+'СЕТ СН'!$H$12+СВЦЭМ!$D$10+'СЕТ СН'!$H$6-'СЕТ СН'!$H$22</f>
        <v>1545.57650074</v>
      </c>
      <c r="E96" s="36">
        <f>SUMIFS(СВЦЭМ!$C$39:$C$782,СВЦЭМ!$A$39:$A$782,$A96,СВЦЭМ!$B$39:$B$782,E$83)+'СЕТ СН'!$H$12+СВЦЭМ!$D$10+'СЕТ СН'!$H$6-'СЕТ СН'!$H$22</f>
        <v>1549.1432874700001</v>
      </c>
      <c r="F96" s="36">
        <f>SUMIFS(СВЦЭМ!$C$39:$C$782,СВЦЭМ!$A$39:$A$782,$A96,СВЦЭМ!$B$39:$B$782,F$83)+'СЕТ СН'!$H$12+СВЦЭМ!$D$10+'СЕТ СН'!$H$6-'СЕТ СН'!$H$22</f>
        <v>1542.4407246500002</v>
      </c>
      <c r="G96" s="36">
        <f>SUMIFS(СВЦЭМ!$C$39:$C$782,СВЦЭМ!$A$39:$A$782,$A96,СВЦЭМ!$B$39:$B$782,G$83)+'СЕТ СН'!$H$12+СВЦЭМ!$D$10+'СЕТ СН'!$H$6-'СЕТ СН'!$H$22</f>
        <v>1494.3939519</v>
      </c>
      <c r="H96" s="36">
        <f>SUMIFS(СВЦЭМ!$C$39:$C$782,СВЦЭМ!$A$39:$A$782,$A96,СВЦЭМ!$B$39:$B$782,H$83)+'СЕТ СН'!$H$12+СВЦЭМ!$D$10+'СЕТ СН'!$H$6-'СЕТ СН'!$H$22</f>
        <v>1453.8540496200001</v>
      </c>
      <c r="I96" s="36">
        <f>SUMIFS(СВЦЭМ!$C$39:$C$782,СВЦЭМ!$A$39:$A$782,$A96,СВЦЭМ!$B$39:$B$782,I$83)+'СЕТ СН'!$H$12+СВЦЭМ!$D$10+'СЕТ СН'!$H$6-'СЕТ СН'!$H$22</f>
        <v>1450.4593716500001</v>
      </c>
      <c r="J96" s="36">
        <f>SUMIFS(СВЦЭМ!$C$39:$C$782,СВЦЭМ!$A$39:$A$782,$A96,СВЦЭМ!$B$39:$B$782,J$83)+'СЕТ СН'!$H$12+СВЦЭМ!$D$10+'СЕТ СН'!$H$6-'СЕТ СН'!$H$22</f>
        <v>1444.8022248000002</v>
      </c>
      <c r="K96" s="36">
        <f>SUMIFS(СВЦЭМ!$C$39:$C$782,СВЦЭМ!$A$39:$A$782,$A96,СВЦЭМ!$B$39:$B$782,K$83)+'СЕТ СН'!$H$12+СВЦЭМ!$D$10+'СЕТ СН'!$H$6-'СЕТ СН'!$H$22</f>
        <v>1442.1029464300002</v>
      </c>
      <c r="L96" s="36">
        <f>SUMIFS(СВЦЭМ!$C$39:$C$782,СВЦЭМ!$A$39:$A$782,$A96,СВЦЭМ!$B$39:$B$782,L$83)+'СЕТ СН'!$H$12+СВЦЭМ!$D$10+'СЕТ СН'!$H$6-'СЕТ СН'!$H$22</f>
        <v>1438.5040158400002</v>
      </c>
      <c r="M96" s="36">
        <f>SUMIFS(СВЦЭМ!$C$39:$C$782,СВЦЭМ!$A$39:$A$782,$A96,СВЦЭМ!$B$39:$B$782,M$83)+'СЕТ СН'!$H$12+СВЦЭМ!$D$10+'СЕТ СН'!$H$6-'СЕТ СН'!$H$22</f>
        <v>1464.3457674000001</v>
      </c>
      <c r="N96" s="36">
        <f>SUMIFS(СВЦЭМ!$C$39:$C$782,СВЦЭМ!$A$39:$A$782,$A96,СВЦЭМ!$B$39:$B$782,N$83)+'СЕТ СН'!$H$12+СВЦЭМ!$D$10+'СЕТ СН'!$H$6-'СЕТ СН'!$H$22</f>
        <v>1478.57151591</v>
      </c>
      <c r="O96" s="36">
        <f>SUMIFS(СВЦЭМ!$C$39:$C$782,СВЦЭМ!$A$39:$A$782,$A96,СВЦЭМ!$B$39:$B$782,O$83)+'СЕТ СН'!$H$12+СВЦЭМ!$D$10+'СЕТ СН'!$H$6-'СЕТ СН'!$H$22</f>
        <v>1512.1927001000001</v>
      </c>
      <c r="P96" s="36">
        <f>SUMIFS(СВЦЭМ!$C$39:$C$782,СВЦЭМ!$A$39:$A$782,$A96,СВЦЭМ!$B$39:$B$782,P$83)+'СЕТ СН'!$H$12+СВЦЭМ!$D$10+'СЕТ СН'!$H$6-'СЕТ СН'!$H$22</f>
        <v>1516.3841309200002</v>
      </c>
      <c r="Q96" s="36">
        <f>SUMIFS(СВЦЭМ!$C$39:$C$782,СВЦЭМ!$A$39:$A$782,$A96,СВЦЭМ!$B$39:$B$782,Q$83)+'СЕТ СН'!$H$12+СВЦЭМ!$D$10+'СЕТ СН'!$H$6-'СЕТ СН'!$H$22</f>
        <v>1517.6063391100001</v>
      </c>
      <c r="R96" s="36">
        <f>SUMIFS(СВЦЭМ!$C$39:$C$782,СВЦЭМ!$A$39:$A$782,$A96,СВЦЭМ!$B$39:$B$782,R$83)+'СЕТ СН'!$H$12+СВЦЭМ!$D$10+'СЕТ СН'!$H$6-'СЕТ СН'!$H$22</f>
        <v>1475.2574234800002</v>
      </c>
      <c r="S96" s="36">
        <f>SUMIFS(СВЦЭМ!$C$39:$C$782,СВЦЭМ!$A$39:$A$782,$A96,СВЦЭМ!$B$39:$B$782,S$83)+'СЕТ СН'!$H$12+СВЦЭМ!$D$10+'СЕТ СН'!$H$6-'СЕТ СН'!$H$22</f>
        <v>1442.9160039400001</v>
      </c>
      <c r="T96" s="36">
        <f>SUMIFS(СВЦЭМ!$C$39:$C$782,СВЦЭМ!$A$39:$A$782,$A96,СВЦЭМ!$B$39:$B$782,T$83)+'СЕТ СН'!$H$12+СВЦЭМ!$D$10+'СЕТ СН'!$H$6-'СЕТ СН'!$H$22</f>
        <v>1452.9035449100002</v>
      </c>
      <c r="U96" s="36">
        <f>SUMIFS(СВЦЭМ!$C$39:$C$782,СВЦЭМ!$A$39:$A$782,$A96,СВЦЭМ!$B$39:$B$782,U$83)+'СЕТ СН'!$H$12+СВЦЭМ!$D$10+'СЕТ СН'!$H$6-'СЕТ СН'!$H$22</f>
        <v>1459.3267779100001</v>
      </c>
      <c r="V96" s="36">
        <f>SUMIFS(СВЦЭМ!$C$39:$C$782,СВЦЭМ!$A$39:$A$782,$A96,СВЦЭМ!$B$39:$B$782,V$83)+'СЕТ СН'!$H$12+СВЦЭМ!$D$10+'СЕТ СН'!$H$6-'СЕТ СН'!$H$22</f>
        <v>1459.0359690700002</v>
      </c>
      <c r="W96" s="36">
        <f>SUMIFS(СВЦЭМ!$C$39:$C$782,СВЦЭМ!$A$39:$A$782,$A96,СВЦЭМ!$B$39:$B$782,W$83)+'СЕТ СН'!$H$12+СВЦЭМ!$D$10+'СЕТ СН'!$H$6-'СЕТ СН'!$H$22</f>
        <v>1473.9710049400001</v>
      </c>
      <c r="X96" s="36">
        <f>SUMIFS(СВЦЭМ!$C$39:$C$782,СВЦЭМ!$A$39:$A$782,$A96,СВЦЭМ!$B$39:$B$782,X$83)+'СЕТ СН'!$H$12+СВЦЭМ!$D$10+'СЕТ СН'!$H$6-'СЕТ СН'!$H$22</f>
        <v>1490.7509465200001</v>
      </c>
      <c r="Y96" s="36">
        <f>SUMIFS(СВЦЭМ!$C$39:$C$782,СВЦЭМ!$A$39:$A$782,$A96,СВЦЭМ!$B$39:$B$782,Y$83)+'СЕТ СН'!$H$12+СВЦЭМ!$D$10+'СЕТ СН'!$H$6-'СЕТ СН'!$H$22</f>
        <v>1521.4095625700002</v>
      </c>
    </row>
    <row r="97" spans="1:25" ht="15.75" x14ac:dyDescent="0.2">
      <c r="A97" s="35">
        <f t="shared" si="2"/>
        <v>44575</v>
      </c>
      <c r="B97" s="36">
        <f>SUMIFS(СВЦЭМ!$C$39:$C$782,СВЦЭМ!$A$39:$A$782,$A97,СВЦЭМ!$B$39:$B$782,B$83)+'СЕТ СН'!$H$12+СВЦЭМ!$D$10+'СЕТ СН'!$H$6-'СЕТ СН'!$H$22</f>
        <v>1542.3795861300002</v>
      </c>
      <c r="C97" s="36">
        <f>SUMIFS(СВЦЭМ!$C$39:$C$782,СВЦЭМ!$A$39:$A$782,$A97,СВЦЭМ!$B$39:$B$782,C$83)+'СЕТ СН'!$H$12+СВЦЭМ!$D$10+'СЕТ СН'!$H$6-'СЕТ СН'!$H$22</f>
        <v>1563.9817982600002</v>
      </c>
      <c r="D97" s="36">
        <f>SUMIFS(СВЦЭМ!$C$39:$C$782,СВЦЭМ!$A$39:$A$782,$A97,СВЦЭМ!$B$39:$B$782,D$83)+'СЕТ СН'!$H$12+СВЦЭМ!$D$10+'СЕТ СН'!$H$6-'СЕТ СН'!$H$22</f>
        <v>1582.0696393700002</v>
      </c>
      <c r="E97" s="36">
        <f>SUMIFS(СВЦЭМ!$C$39:$C$782,СВЦЭМ!$A$39:$A$782,$A97,СВЦЭМ!$B$39:$B$782,E$83)+'СЕТ СН'!$H$12+СВЦЭМ!$D$10+'СЕТ СН'!$H$6-'СЕТ СН'!$H$22</f>
        <v>1577.1283157400001</v>
      </c>
      <c r="F97" s="36">
        <f>SUMIFS(СВЦЭМ!$C$39:$C$782,СВЦЭМ!$A$39:$A$782,$A97,СВЦЭМ!$B$39:$B$782,F$83)+'СЕТ СН'!$H$12+СВЦЭМ!$D$10+'СЕТ СН'!$H$6-'СЕТ СН'!$H$22</f>
        <v>1570.1646117400001</v>
      </c>
      <c r="G97" s="36">
        <f>SUMIFS(СВЦЭМ!$C$39:$C$782,СВЦЭМ!$A$39:$A$782,$A97,СВЦЭМ!$B$39:$B$782,G$83)+'СЕТ СН'!$H$12+СВЦЭМ!$D$10+'СЕТ СН'!$H$6-'СЕТ СН'!$H$22</f>
        <v>1551.2589614100002</v>
      </c>
      <c r="H97" s="36">
        <f>SUMIFS(СВЦЭМ!$C$39:$C$782,СВЦЭМ!$A$39:$A$782,$A97,СВЦЭМ!$B$39:$B$782,H$83)+'СЕТ СН'!$H$12+СВЦЭМ!$D$10+'СЕТ СН'!$H$6-'СЕТ СН'!$H$22</f>
        <v>1506.33126197</v>
      </c>
      <c r="I97" s="36">
        <f>SUMIFS(СВЦЭМ!$C$39:$C$782,СВЦЭМ!$A$39:$A$782,$A97,СВЦЭМ!$B$39:$B$782,I$83)+'СЕТ СН'!$H$12+СВЦЭМ!$D$10+'СЕТ СН'!$H$6-'СЕТ СН'!$H$22</f>
        <v>1475.0852569600002</v>
      </c>
      <c r="J97" s="36">
        <f>SUMIFS(СВЦЭМ!$C$39:$C$782,СВЦЭМ!$A$39:$A$782,$A97,СВЦЭМ!$B$39:$B$782,J$83)+'СЕТ СН'!$H$12+СВЦЭМ!$D$10+'СЕТ СН'!$H$6-'СЕТ СН'!$H$22</f>
        <v>1463.0097209300002</v>
      </c>
      <c r="K97" s="36">
        <f>SUMIFS(СВЦЭМ!$C$39:$C$782,СВЦЭМ!$A$39:$A$782,$A97,СВЦЭМ!$B$39:$B$782,K$83)+'СЕТ СН'!$H$12+СВЦЭМ!$D$10+'СЕТ СН'!$H$6-'СЕТ СН'!$H$22</f>
        <v>1458.7236037900002</v>
      </c>
      <c r="L97" s="36">
        <f>SUMIFS(СВЦЭМ!$C$39:$C$782,СВЦЭМ!$A$39:$A$782,$A97,СВЦЭМ!$B$39:$B$782,L$83)+'СЕТ СН'!$H$12+СВЦЭМ!$D$10+'СЕТ СН'!$H$6-'СЕТ СН'!$H$22</f>
        <v>1471.0550179900001</v>
      </c>
      <c r="M97" s="36">
        <f>SUMIFS(СВЦЭМ!$C$39:$C$782,СВЦЭМ!$A$39:$A$782,$A97,СВЦЭМ!$B$39:$B$782,M$83)+'СЕТ СН'!$H$12+СВЦЭМ!$D$10+'СЕТ СН'!$H$6-'СЕТ СН'!$H$22</f>
        <v>1488.6779985500002</v>
      </c>
      <c r="N97" s="36">
        <f>SUMIFS(СВЦЭМ!$C$39:$C$782,СВЦЭМ!$A$39:$A$782,$A97,СВЦЭМ!$B$39:$B$782,N$83)+'СЕТ СН'!$H$12+СВЦЭМ!$D$10+'СЕТ СН'!$H$6-'СЕТ СН'!$H$22</f>
        <v>1494.8771746900002</v>
      </c>
      <c r="O97" s="36">
        <f>SUMIFS(СВЦЭМ!$C$39:$C$782,СВЦЭМ!$A$39:$A$782,$A97,СВЦЭМ!$B$39:$B$782,O$83)+'СЕТ СН'!$H$12+СВЦЭМ!$D$10+'СЕТ СН'!$H$6-'СЕТ СН'!$H$22</f>
        <v>1521.0269426700002</v>
      </c>
      <c r="P97" s="36">
        <f>SUMIFS(СВЦЭМ!$C$39:$C$782,СВЦЭМ!$A$39:$A$782,$A97,СВЦЭМ!$B$39:$B$782,P$83)+'СЕТ СН'!$H$12+СВЦЭМ!$D$10+'СЕТ СН'!$H$6-'СЕТ СН'!$H$22</f>
        <v>1544.9110739100001</v>
      </c>
      <c r="Q97" s="36">
        <f>SUMIFS(СВЦЭМ!$C$39:$C$782,СВЦЭМ!$A$39:$A$782,$A97,СВЦЭМ!$B$39:$B$782,Q$83)+'СЕТ СН'!$H$12+СВЦЭМ!$D$10+'СЕТ СН'!$H$6-'СЕТ СН'!$H$22</f>
        <v>1535.6439474800002</v>
      </c>
      <c r="R97" s="36">
        <f>SUMIFS(СВЦЭМ!$C$39:$C$782,СВЦЭМ!$A$39:$A$782,$A97,СВЦЭМ!$B$39:$B$782,R$83)+'СЕТ СН'!$H$12+СВЦЭМ!$D$10+'СЕТ СН'!$H$6-'СЕТ СН'!$H$22</f>
        <v>1490.3358728800001</v>
      </c>
      <c r="S97" s="36">
        <f>SUMIFS(СВЦЭМ!$C$39:$C$782,СВЦЭМ!$A$39:$A$782,$A97,СВЦЭМ!$B$39:$B$782,S$83)+'СЕТ СН'!$H$12+СВЦЭМ!$D$10+'СЕТ СН'!$H$6-'СЕТ СН'!$H$22</f>
        <v>1472.1452555300002</v>
      </c>
      <c r="T97" s="36">
        <f>SUMIFS(СВЦЭМ!$C$39:$C$782,СВЦЭМ!$A$39:$A$782,$A97,СВЦЭМ!$B$39:$B$782,T$83)+'СЕТ СН'!$H$12+СВЦЭМ!$D$10+'СЕТ СН'!$H$6-'СЕТ СН'!$H$22</f>
        <v>1460.9346875100002</v>
      </c>
      <c r="U97" s="36">
        <f>SUMIFS(СВЦЭМ!$C$39:$C$782,СВЦЭМ!$A$39:$A$782,$A97,СВЦЭМ!$B$39:$B$782,U$83)+'СЕТ СН'!$H$12+СВЦЭМ!$D$10+'СЕТ СН'!$H$6-'СЕТ СН'!$H$22</f>
        <v>1470.9527453400001</v>
      </c>
      <c r="V97" s="36">
        <f>SUMIFS(СВЦЭМ!$C$39:$C$782,СВЦЭМ!$A$39:$A$782,$A97,СВЦЭМ!$B$39:$B$782,V$83)+'СЕТ СН'!$H$12+СВЦЭМ!$D$10+'СЕТ СН'!$H$6-'СЕТ СН'!$H$22</f>
        <v>1480.3030904200002</v>
      </c>
      <c r="W97" s="36">
        <f>SUMIFS(СВЦЭМ!$C$39:$C$782,СВЦЭМ!$A$39:$A$782,$A97,СВЦЭМ!$B$39:$B$782,W$83)+'СЕТ СН'!$H$12+СВЦЭМ!$D$10+'СЕТ СН'!$H$6-'СЕТ СН'!$H$22</f>
        <v>1475.6110339300001</v>
      </c>
      <c r="X97" s="36">
        <f>SUMIFS(СВЦЭМ!$C$39:$C$782,СВЦЭМ!$A$39:$A$782,$A97,СВЦЭМ!$B$39:$B$782,X$83)+'СЕТ СН'!$H$12+СВЦЭМ!$D$10+'СЕТ СН'!$H$6-'СЕТ СН'!$H$22</f>
        <v>1496.3137585000002</v>
      </c>
      <c r="Y97" s="36">
        <f>SUMIFS(СВЦЭМ!$C$39:$C$782,СВЦЭМ!$A$39:$A$782,$A97,СВЦЭМ!$B$39:$B$782,Y$83)+'СЕТ СН'!$H$12+СВЦЭМ!$D$10+'СЕТ СН'!$H$6-'СЕТ СН'!$H$22</f>
        <v>1512.4297374700002</v>
      </c>
    </row>
    <row r="98" spans="1:25" ht="15.75" x14ac:dyDescent="0.2">
      <c r="A98" s="35">
        <f t="shared" si="2"/>
        <v>44576</v>
      </c>
      <c r="B98" s="36">
        <f>SUMIFS(СВЦЭМ!$C$39:$C$782,СВЦЭМ!$A$39:$A$782,$A98,СВЦЭМ!$B$39:$B$782,B$83)+'СЕТ СН'!$H$12+СВЦЭМ!$D$10+'СЕТ СН'!$H$6-'СЕТ СН'!$H$22</f>
        <v>1495.1539577400001</v>
      </c>
      <c r="C98" s="36">
        <f>SUMIFS(СВЦЭМ!$C$39:$C$782,СВЦЭМ!$A$39:$A$782,$A98,СВЦЭМ!$B$39:$B$782,C$83)+'СЕТ СН'!$H$12+СВЦЭМ!$D$10+'СЕТ СН'!$H$6-'СЕТ СН'!$H$22</f>
        <v>1441.7748458900001</v>
      </c>
      <c r="D98" s="36">
        <f>SUMIFS(СВЦЭМ!$C$39:$C$782,СВЦЭМ!$A$39:$A$782,$A98,СВЦЭМ!$B$39:$B$782,D$83)+'СЕТ СН'!$H$12+СВЦЭМ!$D$10+'СЕТ СН'!$H$6-'СЕТ СН'!$H$22</f>
        <v>1481.08642407</v>
      </c>
      <c r="E98" s="36">
        <f>SUMIFS(СВЦЭМ!$C$39:$C$782,СВЦЭМ!$A$39:$A$782,$A98,СВЦЭМ!$B$39:$B$782,E$83)+'СЕТ СН'!$H$12+СВЦЭМ!$D$10+'СЕТ СН'!$H$6-'СЕТ СН'!$H$22</f>
        <v>1492.9302105500001</v>
      </c>
      <c r="F98" s="36">
        <f>SUMIFS(СВЦЭМ!$C$39:$C$782,СВЦЭМ!$A$39:$A$782,$A98,СВЦЭМ!$B$39:$B$782,F$83)+'СЕТ СН'!$H$12+СВЦЭМ!$D$10+'СЕТ СН'!$H$6-'СЕТ СН'!$H$22</f>
        <v>1493.7020507400002</v>
      </c>
      <c r="G98" s="36">
        <f>SUMIFS(СВЦЭМ!$C$39:$C$782,СВЦЭМ!$A$39:$A$782,$A98,СВЦЭМ!$B$39:$B$782,G$83)+'СЕТ СН'!$H$12+СВЦЭМ!$D$10+'СЕТ СН'!$H$6-'СЕТ СН'!$H$22</f>
        <v>1489.1661811900001</v>
      </c>
      <c r="H98" s="36">
        <f>SUMIFS(СВЦЭМ!$C$39:$C$782,СВЦЭМ!$A$39:$A$782,$A98,СВЦЭМ!$B$39:$B$782,H$83)+'СЕТ СН'!$H$12+СВЦЭМ!$D$10+'СЕТ СН'!$H$6-'СЕТ СН'!$H$22</f>
        <v>1452.46870203</v>
      </c>
      <c r="I98" s="36">
        <f>SUMIFS(СВЦЭМ!$C$39:$C$782,СВЦЭМ!$A$39:$A$782,$A98,СВЦЭМ!$B$39:$B$782,I$83)+'СЕТ СН'!$H$12+СВЦЭМ!$D$10+'СЕТ СН'!$H$6-'СЕТ СН'!$H$22</f>
        <v>1438.6389171100002</v>
      </c>
      <c r="J98" s="36">
        <f>SUMIFS(СВЦЭМ!$C$39:$C$782,СВЦЭМ!$A$39:$A$782,$A98,СВЦЭМ!$B$39:$B$782,J$83)+'СЕТ СН'!$H$12+СВЦЭМ!$D$10+'СЕТ СН'!$H$6-'СЕТ СН'!$H$22</f>
        <v>1420.24622694</v>
      </c>
      <c r="K98" s="36">
        <f>SUMIFS(СВЦЭМ!$C$39:$C$782,СВЦЭМ!$A$39:$A$782,$A98,СВЦЭМ!$B$39:$B$782,K$83)+'СЕТ СН'!$H$12+СВЦЭМ!$D$10+'СЕТ СН'!$H$6-'СЕТ СН'!$H$22</f>
        <v>1400.5949892300002</v>
      </c>
      <c r="L98" s="36">
        <f>SUMIFS(СВЦЭМ!$C$39:$C$782,СВЦЭМ!$A$39:$A$782,$A98,СВЦЭМ!$B$39:$B$782,L$83)+'СЕТ СН'!$H$12+СВЦЭМ!$D$10+'СЕТ СН'!$H$6-'СЕТ СН'!$H$22</f>
        <v>1391.38067346</v>
      </c>
      <c r="M98" s="36">
        <f>SUMIFS(СВЦЭМ!$C$39:$C$782,СВЦЭМ!$A$39:$A$782,$A98,СВЦЭМ!$B$39:$B$782,M$83)+'СЕТ СН'!$H$12+СВЦЭМ!$D$10+'СЕТ СН'!$H$6-'СЕТ СН'!$H$22</f>
        <v>1404.7167148800002</v>
      </c>
      <c r="N98" s="36">
        <f>SUMIFS(СВЦЭМ!$C$39:$C$782,СВЦЭМ!$A$39:$A$782,$A98,СВЦЭМ!$B$39:$B$782,N$83)+'СЕТ СН'!$H$12+СВЦЭМ!$D$10+'СЕТ СН'!$H$6-'СЕТ СН'!$H$22</f>
        <v>1441.39482249</v>
      </c>
      <c r="O98" s="36">
        <f>SUMIFS(СВЦЭМ!$C$39:$C$782,СВЦЭМ!$A$39:$A$782,$A98,СВЦЭМ!$B$39:$B$782,O$83)+'СЕТ СН'!$H$12+СВЦЭМ!$D$10+'СЕТ СН'!$H$6-'СЕТ СН'!$H$22</f>
        <v>1470.1812123400002</v>
      </c>
      <c r="P98" s="36">
        <f>SUMIFS(СВЦЭМ!$C$39:$C$782,СВЦЭМ!$A$39:$A$782,$A98,СВЦЭМ!$B$39:$B$782,P$83)+'СЕТ СН'!$H$12+СВЦЭМ!$D$10+'СЕТ СН'!$H$6-'СЕТ СН'!$H$22</f>
        <v>1472.1169938500002</v>
      </c>
      <c r="Q98" s="36">
        <f>SUMIFS(СВЦЭМ!$C$39:$C$782,СВЦЭМ!$A$39:$A$782,$A98,СВЦЭМ!$B$39:$B$782,Q$83)+'СЕТ СН'!$H$12+СВЦЭМ!$D$10+'СЕТ СН'!$H$6-'СЕТ СН'!$H$22</f>
        <v>1471.67257872</v>
      </c>
      <c r="R98" s="36">
        <f>SUMIFS(СВЦЭМ!$C$39:$C$782,СВЦЭМ!$A$39:$A$782,$A98,СВЦЭМ!$B$39:$B$782,R$83)+'СЕТ СН'!$H$12+СВЦЭМ!$D$10+'СЕТ СН'!$H$6-'СЕТ СН'!$H$22</f>
        <v>1428.77431589</v>
      </c>
      <c r="S98" s="36">
        <f>SUMIFS(СВЦЭМ!$C$39:$C$782,СВЦЭМ!$A$39:$A$782,$A98,СВЦЭМ!$B$39:$B$782,S$83)+'СЕТ СН'!$H$12+СВЦЭМ!$D$10+'СЕТ СН'!$H$6-'СЕТ СН'!$H$22</f>
        <v>1407.01384609</v>
      </c>
      <c r="T98" s="36">
        <f>SUMIFS(СВЦЭМ!$C$39:$C$782,СВЦЭМ!$A$39:$A$782,$A98,СВЦЭМ!$B$39:$B$782,T$83)+'СЕТ СН'!$H$12+СВЦЭМ!$D$10+'СЕТ СН'!$H$6-'СЕТ СН'!$H$22</f>
        <v>1406.2288903600002</v>
      </c>
      <c r="U98" s="36">
        <f>SUMIFS(СВЦЭМ!$C$39:$C$782,СВЦЭМ!$A$39:$A$782,$A98,СВЦЭМ!$B$39:$B$782,U$83)+'СЕТ СН'!$H$12+СВЦЭМ!$D$10+'СЕТ СН'!$H$6-'СЕТ СН'!$H$22</f>
        <v>1416.8412205300001</v>
      </c>
      <c r="V98" s="36">
        <f>SUMIFS(СВЦЭМ!$C$39:$C$782,СВЦЭМ!$A$39:$A$782,$A98,СВЦЭМ!$B$39:$B$782,V$83)+'СЕТ СН'!$H$12+СВЦЭМ!$D$10+'СЕТ СН'!$H$6-'СЕТ СН'!$H$22</f>
        <v>1427.9333760900001</v>
      </c>
      <c r="W98" s="36">
        <f>SUMIFS(СВЦЭМ!$C$39:$C$782,СВЦЭМ!$A$39:$A$782,$A98,СВЦЭМ!$B$39:$B$782,W$83)+'СЕТ СН'!$H$12+СВЦЭМ!$D$10+'СЕТ СН'!$H$6-'СЕТ СН'!$H$22</f>
        <v>1437.9140714500002</v>
      </c>
      <c r="X98" s="36">
        <f>SUMIFS(СВЦЭМ!$C$39:$C$782,СВЦЭМ!$A$39:$A$782,$A98,СВЦЭМ!$B$39:$B$782,X$83)+'СЕТ СН'!$H$12+СВЦЭМ!$D$10+'СЕТ СН'!$H$6-'СЕТ СН'!$H$22</f>
        <v>1446.2702190300001</v>
      </c>
      <c r="Y98" s="36">
        <f>SUMIFS(СВЦЭМ!$C$39:$C$782,СВЦЭМ!$A$39:$A$782,$A98,СВЦЭМ!$B$39:$B$782,Y$83)+'СЕТ СН'!$H$12+СВЦЭМ!$D$10+'СЕТ СН'!$H$6-'СЕТ СН'!$H$22</f>
        <v>1464.69265582</v>
      </c>
    </row>
    <row r="99" spans="1:25" ht="15.75" x14ac:dyDescent="0.2">
      <c r="A99" s="35">
        <f t="shared" si="2"/>
        <v>44577</v>
      </c>
      <c r="B99" s="36">
        <f>SUMIFS(СВЦЭМ!$C$39:$C$782,СВЦЭМ!$A$39:$A$782,$A99,СВЦЭМ!$B$39:$B$782,B$83)+'СЕТ СН'!$H$12+СВЦЭМ!$D$10+'СЕТ СН'!$H$6-'СЕТ СН'!$H$22</f>
        <v>1456.59495472</v>
      </c>
      <c r="C99" s="36">
        <f>SUMIFS(СВЦЭМ!$C$39:$C$782,СВЦЭМ!$A$39:$A$782,$A99,СВЦЭМ!$B$39:$B$782,C$83)+'СЕТ СН'!$H$12+СВЦЭМ!$D$10+'СЕТ СН'!$H$6-'СЕТ СН'!$H$22</f>
        <v>1477.8498626300002</v>
      </c>
      <c r="D99" s="36">
        <f>SUMIFS(СВЦЭМ!$C$39:$C$782,СВЦЭМ!$A$39:$A$782,$A99,СВЦЭМ!$B$39:$B$782,D$83)+'СЕТ СН'!$H$12+СВЦЭМ!$D$10+'СЕТ СН'!$H$6-'СЕТ СН'!$H$22</f>
        <v>1495.8070336700002</v>
      </c>
      <c r="E99" s="36">
        <f>SUMIFS(СВЦЭМ!$C$39:$C$782,СВЦЭМ!$A$39:$A$782,$A99,СВЦЭМ!$B$39:$B$782,E$83)+'СЕТ СН'!$H$12+СВЦЭМ!$D$10+'СЕТ СН'!$H$6-'СЕТ СН'!$H$22</f>
        <v>1490.5714143300002</v>
      </c>
      <c r="F99" s="36">
        <f>SUMIFS(СВЦЭМ!$C$39:$C$782,СВЦЭМ!$A$39:$A$782,$A99,СВЦЭМ!$B$39:$B$782,F$83)+'СЕТ СН'!$H$12+СВЦЭМ!$D$10+'СЕТ СН'!$H$6-'СЕТ СН'!$H$22</f>
        <v>1487.3214495400002</v>
      </c>
      <c r="G99" s="36">
        <f>SUMIFS(СВЦЭМ!$C$39:$C$782,СВЦЭМ!$A$39:$A$782,$A99,СВЦЭМ!$B$39:$B$782,G$83)+'СЕТ СН'!$H$12+СВЦЭМ!$D$10+'СЕТ СН'!$H$6-'СЕТ СН'!$H$22</f>
        <v>1485.6630333500002</v>
      </c>
      <c r="H99" s="36">
        <f>SUMIFS(СВЦЭМ!$C$39:$C$782,СВЦЭМ!$A$39:$A$782,$A99,СВЦЭМ!$B$39:$B$782,H$83)+'СЕТ СН'!$H$12+СВЦЭМ!$D$10+'СЕТ СН'!$H$6-'СЕТ СН'!$H$22</f>
        <v>1449.0792675700002</v>
      </c>
      <c r="I99" s="36">
        <f>SUMIFS(СВЦЭМ!$C$39:$C$782,СВЦЭМ!$A$39:$A$782,$A99,СВЦЭМ!$B$39:$B$782,I$83)+'СЕТ СН'!$H$12+СВЦЭМ!$D$10+'СЕТ СН'!$H$6-'СЕТ СН'!$H$22</f>
        <v>1426.5232513000001</v>
      </c>
      <c r="J99" s="36">
        <f>SUMIFS(СВЦЭМ!$C$39:$C$782,СВЦЭМ!$A$39:$A$782,$A99,СВЦЭМ!$B$39:$B$782,J$83)+'СЕТ СН'!$H$12+СВЦЭМ!$D$10+'СЕТ СН'!$H$6-'СЕТ СН'!$H$22</f>
        <v>1423.0020891900001</v>
      </c>
      <c r="K99" s="36">
        <f>SUMIFS(СВЦЭМ!$C$39:$C$782,СВЦЭМ!$A$39:$A$782,$A99,СВЦЭМ!$B$39:$B$782,K$83)+'СЕТ СН'!$H$12+СВЦЭМ!$D$10+'СЕТ СН'!$H$6-'СЕТ СН'!$H$22</f>
        <v>1409.02564727</v>
      </c>
      <c r="L99" s="36">
        <f>SUMIFS(СВЦЭМ!$C$39:$C$782,СВЦЭМ!$A$39:$A$782,$A99,СВЦЭМ!$B$39:$B$782,L$83)+'СЕТ СН'!$H$12+СВЦЭМ!$D$10+'СЕТ СН'!$H$6-'СЕТ СН'!$H$22</f>
        <v>1421.60332556</v>
      </c>
      <c r="M99" s="36">
        <f>SUMIFS(СВЦЭМ!$C$39:$C$782,СВЦЭМ!$A$39:$A$782,$A99,СВЦЭМ!$B$39:$B$782,M$83)+'СЕТ СН'!$H$12+СВЦЭМ!$D$10+'СЕТ СН'!$H$6-'СЕТ СН'!$H$22</f>
        <v>1443.7522692800001</v>
      </c>
      <c r="N99" s="36">
        <f>SUMIFS(СВЦЭМ!$C$39:$C$782,СВЦЭМ!$A$39:$A$782,$A99,СВЦЭМ!$B$39:$B$782,N$83)+'СЕТ СН'!$H$12+СВЦЭМ!$D$10+'СЕТ СН'!$H$6-'СЕТ СН'!$H$22</f>
        <v>1475.8244718200001</v>
      </c>
      <c r="O99" s="36">
        <f>SUMIFS(СВЦЭМ!$C$39:$C$782,СВЦЭМ!$A$39:$A$782,$A99,СВЦЭМ!$B$39:$B$782,O$83)+'СЕТ СН'!$H$12+СВЦЭМ!$D$10+'СЕТ СН'!$H$6-'СЕТ СН'!$H$22</f>
        <v>1508.7075204700002</v>
      </c>
      <c r="P99" s="36">
        <f>SUMIFS(СВЦЭМ!$C$39:$C$782,СВЦЭМ!$A$39:$A$782,$A99,СВЦЭМ!$B$39:$B$782,P$83)+'СЕТ СН'!$H$12+СВЦЭМ!$D$10+'СЕТ СН'!$H$6-'СЕТ СН'!$H$22</f>
        <v>1513.5272869300002</v>
      </c>
      <c r="Q99" s="36">
        <f>SUMIFS(СВЦЭМ!$C$39:$C$782,СВЦЭМ!$A$39:$A$782,$A99,СВЦЭМ!$B$39:$B$782,Q$83)+'СЕТ СН'!$H$12+СВЦЭМ!$D$10+'СЕТ СН'!$H$6-'СЕТ СН'!$H$22</f>
        <v>1512.7781918800001</v>
      </c>
      <c r="R99" s="36">
        <f>SUMIFS(СВЦЭМ!$C$39:$C$782,СВЦЭМ!$A$39:$A$782,$A99,СВЦЭМ!$B$39:$B$782,R$83)+'СЕТ СН'!$H$12+СВЦЭМ!$D$10+'СЕТ СН'!$H$6-'СЕТ СН'!$H$22</f>
        <v>1471.9982063900002</v>
      </c>
      <c r="S99" s="36">
        <f>SUMIFS(СВЦЭМ!$C$39:$C$782,СВЦЭМ!$A$39:$A$782,$A99,СВЦЭМ!$B$39:$B$782,S$83)+'СЕТ СН'!$H$12+СВЦЭМ!$D$10+'СЕТ СН'!$H$6-'СЕТ СН'!$H$22</f>
        <v>1423.7491211700001</v>
      </c>
      <c r="T99" s="36">
        <f>SUMIFS(СВЦЭМ!$C$39:$C$782,СВЦЭМ!$A$39:$A$782,$A99,СВЦЭМ!$B$39:$B$782,T$83)+'СЕТ СН'!$H$12+СВЦЭМ!$D$10+'СЕТ СН'!$H$6-'СЕТ СН'!$H$22</f>
        <v>1416.5092463000001</v>
      </c>
      <c r="U99" s="36">
        <f>SUMIFS(СВЦЭМ!$C$39:$C$782,СВЦЭМ!$A$39:$A$782,$A99,СВЦЭМ!$B$39:$B$782,U$83)+'СЕТ СН'!$H$12+СВЦЭМ!$D$10+'СЕТ СН'!$H$6-'СЕТ СН'!$H$22</f>
        <v>1428.65108119</v>
      </c>
      <c r="V99" s="36">
        <f>SUMIFS(СВЦЭМ!$C$39:$C$782,СВЦЭМ!$A$39:$A$782,$A99,СВЦЭМ!$B$39:$B$782,V$83)+'СЕТ СН'!$H$12+СВЦЭМ!$D$10+'СЕТ СН'!$H$6-'СЕТ СН'!$H$22</f>
        <v>1441.2286531300001</v>
      </c>
      <c r="W99" s="36">
        <f>SUMIFS(СВЦЭМ!$C$39:$C$782,СВЦЭМ!$A$39:$A$782,$A99,СВЦЭМ!$B$39:$B$782,W$83)+'СЕТ СН'!$H$12+СВЦЭМ!$D$10+'СЕТ СН'!$H$6-'СЕТ СН'!$H$22</f>
        <v>1459.7377320000001</v>
      </c>
      <c r="X99" s="36">
        <f>SUMIFS(СВЦЭМ!$C$39:$C$782,СВЦЭМ!$A$39:$A$782,$A99,СВЦЭМ!$B$39:$B$782,X$83)+'СЕТ СН'!$H$12+СВЦЭМ!$D$10+'СЕТ СН'!$H$6-'СЕТ СН'!$H$22</f>
        <v>1473.0302639000001</v>
      </c>
      <c r="Y99" s="36">
        <f>SUMIFS(СВЦЭМ!$C$39:$C$782,СВЦЭМ!$A$39:$A$782,$A99,СВЦЭМ!$B$39:$B$782,Y$83)+'СЕТ СН'!$H$12+СВЦЭМ!$D$10+'СЕТ СН'!$H$6-'СЕТ СН'!$H$22</f>
        <v>1493.0453312000002</v>
      </c>
    </row>
    <row r="100" spans="1:25" ht="15.75" x14ac:dyDescent="0.2">
      <c r="A100" s="35">
        <f t="shared" si="2"/>
        <v>44578</v>
      </c>
      <c r="B100" s="36">
        <f>SUMIFS(СВЦЭМ!$C$39:$C$782,СВЦЭМ!$A$39:$A$782,$A100,СВЦЭМ!$B$39:$B$782,B$83)+'СЕТ СН'!$H$12+СВЦЭМ!$D$10+'СЕТ СН'!$H$6-'СЕТ СН'!$H$22</f>
        <v>1521.2818580100002</v>
      </c>
      <c r="C100" s="36">
        <f>SUMIFS(СВЦЭМ!$C$39:$C$782,СВЦЭМ!$A$39:$A$782,$A100,СВЦЭМ!$B$39:$B$782,C$83)+'СЕТ СН'!$H$12+СВЦЭМ!$D$10+'СЕТ СН'!$H$6-'СЕТ СН'!$H$22</f>
        <v>1579.4125289300002</v>
      </c>
      <c r="D100" s="36">
        <f>SUMIFS(СВЦЭМ!$C$39:$C$782,СВЦЭМ!$A$39:$A$782,$A100,СВЦЭМ!$B$39:$B$782,D$83)+'СЕТ СН'!$H$12+СВЦЭМ!$D$10+'СЕТ СН'!$H$6-'СЕТ СН'!$H$22</f>
        <v>1585.0748028800001</v>
      </c>
      <c r="E100" s="36">
        <f>SUMIFS(СВЦЭМ!$C$39:$C$782,СВЦЭМ!$A$39:$A$782,$A100,СВЦЭМ!$B$39:$B$782,E$83)+'СЕТ СН'!$H$12+СВЦЭМ!$D$10+'СЕТ СН'!$H$6-'СЕТ СН'!$H$22</f>
        <v>1536.3474627700002</v>
      </c>
      <c r="F100" s="36">
        <f>SUMIFS(СВЦЭМ!$C$39:$C$782,СВЦЭМ!$A$39:$A$782,$A100,СВЦЭМ!$B$39:$B$782,F$83)+'СЕТ СН'!$H$12+СВЦЭМ!$D$10+'СЕТ СН'!$H$6-'СЕТ СН'!$H$22</f>
        <v>1538.51303697</v>
      </c>
      <c r="G100" s="36">
        <f>SUMIFS(СВЦЭМ!$C$39:$C$782,СВЦЭМ!$A$39:$A$782,$A100,СВЦЭМ!$B$39:$B$782,G$83)+'СЕТ СН'!$H$12+СВЦЭМ!$D$10+'СЕТ СН'!$H$6-'СЕТ СН'!$H$22</f>
        <v>1483.9957132000002</v>
      </c>
      <c r="H100" s="36">
        <f>SUMIFS(СВЦЭМ!$C$39:$C$782,СВЦЭМ!$A$39:$A$782,$A100,СВЦЭМ!$B$39:$B$782,H$83)+'СЕТ СН'!$H$12+СВЦЭМ!$D$10+'СЕТ СН'!$H$6-'СЕТ СН'!$H$22</f>
        <v>1464.2265880900002</v>
      </c>
      <c r="I100" s="36">
        <f>SUMIFS(СВЦЭМ!$C$39:$C$782,СВЦЭМ!$A$39:$A$782,$A100,СВЦЭМ!$B$39:$B$782,I$83)+'СЕТ СН'!$H$12+СВЦЭМ!$D$10+'СЕТ СН'!$H$6-'СЕТ СН'!$H$22</f>
        <v>1431.0833266500001</v>
      </c>
      <c r="J100" s="36">
        <f>SUMIFS(СВЦЭМ!$C$39:$C$782,СВЦЭМ!$A$39:$A$782,$A100,СВЦЭМ!$B$39:$B$782,J$83)+'СЕТ СН'!$H$12+СВЦЭМ!$D$10+'СЕТ СН'!$H$6-'СЕТ СН'!$H$22</f>
        <v>1454.6697580000002</v>
      </c>
      <c r="K100" s="36">
        <f>SUMIFS(СВЦЭМ!$C$39:$C$782,СВЦЭМ!$A$39:$A$782,$A100,СВЦЭМ!$B$39:$B$782,K$83)+'СЕТ СН'!$H$12+СВЦЭМ!$D$10+'СЕТ СН'!$H$6-'СЕТ СН'!$H$22</f>
        <v>1468.7573924200001</v>
      </c>
      <c r="L100" s="36">
        <f>SUMIFS(СВЦЭМ!$C$39:$C$782,СВЦЭМ!$A$39:$A$782,$A100,СВЦЭМ!$B$39:$B$782,L$83)+'СЕТ СН'!$H$12+СВЦЭМ!$D$10+'СЕТ СН'!$H$6-'СЕТ СН'!$H$22</f>
        <v>1473.18301053</v>
      </c>
      <c r="M100" s="36">
        <f>SUMIFS(СВЦЭМ!$C$39:$C$782,СВЦЭМ!$A$39:$A$782,$A100,СВЦЭМ!$B$39:$B$782,M$83)+'СЕТ СН'!$H$12+СВЦЭМ!$D$10+'СЕТ СН'!$H$6-'СЕТ СН'!$H$22</f>
        <v>1462.2630426400001</v>
      </c>
      <c r="N100" s="36">
        <f>SUMIFS(СВЦЭМ!$C$39:$C$782,СВЦЭМ!$A$39:$A$782,$A100,СВЦЭМ!$B$39:$B$782,N$83)+'СЕТ СН'!$H$12+СВЦЭМ!$D$10+'СЕТ СН'!$H$6-'СЕТ СН'!$H$22</f>
        <v>1462.2000148400002</v>
      </c>
      <c r="O100" s="36">
        <f>SUMIFS(СВЦЭМ!$C$39:$C$782,СВЦЭМ!$A$39:$A$782,$A100,СВЦЭМ!$B$39:$B$782,O$83)+'СЕТ СН'!$H$12+СВЦЭМ!$D$10+'СЕТ СН'!$H$6-'СЕТ СН'!$H$22</f>
        <v>1471.0282651100001</v>
      </c>
      <c r="P100" s="36">
        <f>SUMIFS(СВЦЭМ!$C$39:$C$782,СВЦЭМ!$A$39:$A$782,$A100,СВЦЭМ!$B$39:$B$782,P$83)+'СЕТ СН'!$H$12+СВЦЭМ!$D$10+'СЕТ СН'!$H$6-'СЕТ СН'!$H$22</f>
        <v>1472.82752856</v>
      </c>
      <c r="Q100" s="36">
        <f>SUMIFS(СВЦЭМ!$C$39:$C$782,СВЦЭМ!$A$39:$A$782,$A100,СВЦЭМ!$B$39:$B$782,Q$83)+'СЕТ СН'!$H$12+СВЦЭМ!$D$10+'СЕТ СН'!$H$6-'СЕТ СН'!$H$22</f>
        <v>1465.6594643300002</v>
      </c>
      <c r="R100" s="36">
        <f>SUMIFS(СВЦЭМ!$C$39:$C$782,СВЦЭМ!$A$39:$A$782,$A100,СВЦЭМ!$B$39:$B$782,R$83)+'СЕТ СН'!$H$12+СВЦЭМ!$D$10+'СЕТ СН'!$H$6-'СЕТ СН'!$H$22</f>
        <v>1456.7019707900001</v>
      </c>
      <c r="S100" s="36">
        <f>SUMIFS(СВЦЭМ!$C$39:$C$782,СВЦЭМ!$A$39:$A$782,$A100,СВЦЭМ!$B$39:$B$782,S$83)+'СЕТ СН'!$H$12+СВЦЭМ!$D$10+'СЕТ СН'!$H$6-'СЕТ СН'!$H$22</f>
        <v>1424.1214935900002</v>
      </c>
      <c r="T100" s="36">
        <f>SUMIFS(СВЦЭМ!$C$39:$C$782,СВЦЭМ!$A$39:$A$782,$A100,СВЦЭМ!$B$39:$B$782,T$83)+'СЕТ СН'!$H$12+СВЦЭМ!$D$10+'СЕТ СН'!$H$6-'СЕТ СН'!$H$22</f>
        <v>1464.5624448800002</v>
      </c>
      <c r="U100" s="36">
        <f>SUMIFS(СВЦЭМ!$C$39:$C$782,СВЦЭМ!$A$39:$A$782,$A100,СВЦЭМ!$B$39:$B$782,U$83)+'СЕТ СН'!$H$12+СВЦЭМ!$D$10+'СЕТ СН'!$H$6-'СЕТ СН'!$H$22</f>
        <v>1473.4013685700002</v>
      </c>
      <c r="V100" s="36">
        <f>SUMIFS(СВЦЭМ!$C$39:$C$782,СВЦЭМ!$A$39:$A$782,$A100,СВЦЭМ!$B$39:$B$782,V$83)+'СЕТ СН'!$H$12+СВЦЭМ!$D$10+'СЕТ СН'!$H$6-'СЕТ СН'!$H$22</f>
        <v>1474.09310413</v>
      </c>
      <c r="W100" s="36">
        <f>SUMIFS(СВЦЭМ!$C$39:$C$782,СВЦЭМ!$A$39:$A$782,$A100,СВЦЭМ!$B$39:$B$782,W$83)+'СЕТ СН'!$H$12+СВЦЭМ!$D$10+'СЕТ СН'!$H$6-'СЕТ СН'!$H$22</f>
        <v>1482.7196321600002</v>
      </c>
      <c r="X100" s="36">
        <f>SUMIFS(СВЦЭМ!$C$39:$C$782,СВЦЭМ!$A$39:$A$782,$A100,СВЦЭМ!$B$39:$B$782,X$83)+'СЕТ СН'!$H$12+СВЦЭМ!$D$10+'СЕТ СН'!$H$6-'СЕТ СН'!$H$22</f>
        <v>1498.8039787700002</v>
      </c>
      <c r="Y100" s="36">
        <f>SUMIFS(СВЦЭМ!$C$39:$C$782,СВЦЭМ!$A$39:$A$782,$A100,СВЦЭМ!$B$39:$B$782,Y$83)+'СЕТ СН'!$H$12+СВЦЭМ!$D$10+'СЕТ СН'!$H$6-'СЕТ СН'!$H$22</f>
        <v>1546.53067291</v>
      </c>
    </row>
    <row r="101" spans="1:25" ht="15.75" x14ac:dyDescent="0.2">
      <c r="A101" s="35">
        <f t="shared" si="2"/>
        <v>44579</v>
      </c>
      <c r="B101" s="36">
        <f>SUMIFS(СВЦЭМ!$C$39:$C$782,СВЦЭМ!$A$39:$A$782,$A101,СВЦЭМ!$B$39:$B$782,B$83)+'СЕТ СН'!$H$12+СВЦЭМ!$D$10+'СЕТ СН'!$H$6-'СЕТ СН'!$H$22</f>
        <v>1517.0526364500001</v>
      </c>
      <c r="C101" s="36">
        <f>SUMIFS(СВЦЭМ!$C$39:$C$782,СВЦЭМ!$A$39:$A$782,$A101,СВЦЭМ!$B$39:$B$782,C$83)+'СЕТ СН'!$H$12+СВЦЭМ!$D$10+'СЕТ СН'!$H$6-'СЕТ СН'!$H$22</f>
        <v>1537.2914096300001</v>
      </c>
      <c r="D101" s="36">
        <f>SUMIFS(СВЦЭМ!$C$39:$C$782,СВЦЭМ!$A$39:$A$782,$A101,СВЦЭМ!$B$39:$B$782,D$83)+'СЕТ СН'!$H$12+СВЦЭМ!$D$10+'СЕТ СН'!$H$6-'СЕТ СН'!$H$22</f>
        <v>1570.9777786900002</v>
      </c>
      <c r="E101" s="36">
        <f>SUMIFS(СВЦЭМ!$C$39:$C$782,СВЦЭМ!$A$39:$A$782,$A101,СВЦЭМ!$B$39:$B$782,E$83)+'СЕТ СН'!$H$12+СВЦЭМ!$D$10+'СЕТ СН'!$H$6-'СЕТ СН'!$H$22</f>
        <v>1577.36653733</v>
      </c>
      <c r="F101" s="36">
        <f>SUMIFS(СВЦЭМ!$C$39:$C$782,СВЦЭМ!$A$39:$A$782,$A101,СВЦЭМ!$B$39:$B$782,F$83)+'СЕТ СН'!$H$12+СВЦЭМ!$D$10+'СЕТ СН'!$H$6-'СЕТ СН'!$H$22</f>
        <v>1565.4697804000002</v>
      </c>
      <c r="G101" s="36">
        <f>SUMIFS(СВЦЭМ!$C$39:$C$782,СВЦЭМ!$A$39:$A$782,$A101,СВЦЭМ!$B$39:$B$782,G$83)+'СЕТ СН'!$H$12+СВЦЭМ!$D$10+'СЕТ СН'!$H$6-'СЕТ СН'!$H$22</f>
        <v>1531.9427720100002</v>
      </c>
      <c r="H101" s="36">
        <f>SUMIFS(СВЦЭМ!$C$39:$C$782,СВЦЭМ!$A$39:$A$782,$A101,СВЦЭМ!$B$39:$B$782,H$83)+'СЕТ СН'!$H$12+СВЦЭМ!$D$10+'СЕТ СН'!$H$6-'СЕТ СН'!$H$22</f>
        <v>1493.3402923100002</v>
      </c>
      <c r="I101" s="36">
        <f>SUMIFS(СВЦЭМ!$C$39:$C$782,СВЦЭМ!$A$39:$A$782,$A101,СВЦЭМ!$B$39:$B$782,I$83)+'СЕТ СН'!$H$12+СВЦЭМ!$D$10+'СЕТ СН'!$H$6-'СЕТ СН'!$H$22</f>
        <v>1462.8115608600001</v>
      </c>
      <c r="J101" s="36">
        <f>SUMIFS(СВЦЭМ!$C$39:$C$782,СВЦЭМ!$A$39:$A$782,$A101,СВЦЭМ!$B$39:$B$782,J$83)+'СЕТ СН'!$H$12+СВЦЭМ!$D$10+'СЕТ СН'!$H$6-'СЕТ СН'!$H$22</f>
        <v>1430.5915527400002</v>
      </c>
      <c r="K101" s="36">
        <f>SUMIFS(СВЦЭМ!$C$39:$C$782,СВЦЭМ!$A$39:$A$782,$A101,СВЦЭМ!$B$39:$B$782,K$83)+'СЕТ СН'!$H$12+СВЦЭМ!$D$10+'СЕТ СН'!$H$6-'СЕТ СН'!$H$22</f>
        <v>1455.8723248200001</v>
      </c>
      <c r="L101" s="36">
        <f>SUMIFS(СВЦЭМ!$C$39:$C$782,СВЦЭМ!$A$39:$A$782,$A101,СВЦЭМ!$B$39:$B$782,L$83)+'СЕТ СН'!$H$12+СВЦЭМ!$D$10+'СЕТ СН'!$H$6-'СЕТ СН'!$H$22</f>
        <v>1465.7686252200001</v>
      </c>
      <c r="M101" s="36">
        <f>SUMIFS(СВЦЭМ!$C$39:$C$782,СВЦЭМ!$A$39:$A$782,$A101,СВЦЭМ!$B$39:$B$782,M$83)+'СЕТ СН'!$H$12+СВЦЭМ!$D$10+'СЕТ СН'!$H$6-'СЕТ СН'!$H$22</f>
        <v>1482.2665015900002</v>
      </c>
      <c r="N101" s="36">
        <f>SUMIFS(СВЦЭМ!$C$39:$C$782,СВЦЭМ!$A$39:$A$782,$A101,СВЦЭМ!$B$39:$B$782,N$83)+'СЕТ СН'!$H$12+СВЦЭМ!$D$10+'СЕТ СН'!$H$6-'СЕТ СН'!$H$22</f>
        <v>1470.0700139</v>
      </c>
      <c r="O101" s="36">
        <f>SUMIFS(СВЦЭМ!$C$39:$C$782,СВЦЭМ!$A$39:$A$782,$A101,СВЦЭМ!$B$39:$B$782,O$83)+'СЕТ СН'!$H$12+СВЦЭМ!$D$10+'СЕТ СН'!$H$6-'СЕТ СН'!$H$22</f>
        <v>1485.9084699300001</v>
      </c>
      <c r="P101" s="36">
        <f>SUMIFS(СВЦЭМ!$C$39:$C$782,СВЦЭМ!$A$39:$A$782,$A101,СВЦЭМ!$B$39:$B$782,P$83)+'СЕТ СН'!$H$12+СВЦЭМ!$D$10+'СЕТ СН'!$H$6-'СЕТ СН'!$H$22</f>
        <v>1501.00554149</v>
      </c>
      <c r="Q101" s="36">
        <f>SUMIFS(СВЦЭМ!$C$39:$C$782,СВЦЭМ!$A$39:$A$782,$A101,СВЦЭМ!$B$39:$B$782,Q$83)+'СЕТ СН'!$H$12+СВЦЭМ!$D$10+'СЕТ СН'!$H$6-'СЕТ СН'!$H$22</f>
        <v>1503.4911401600002</v>
      </c>
      <c r="R101" s="36">
        <f>SUMIFS(СВЦЭМ!$C$39:$C$782,СВЦЭМ!$A$39:$A$782,$A101,СВЦЭМ!$B$39:$B$782,R$83)+'СЕТ СН'!$H$12+СВЦЭМ!$D$10+'СЕТ СН'!$H$6-'СЕТ СН'!$H$22</f>
        <v>1469.0082522600001</v>
      </c>
      <c r="S101" s="36">
        <f>SUMIFS(СВЦЭМ!$C$39:$C$782,СВЦЭМ!$A$39:$A$782,$A101,СВЦЭМ!$B$39:$B$782,S$83)+'СЕТ СН'!$H$12+СВЦЭМ!$D$10+'СЕТ СН'!$H$6-'СЕТ СН'!$H$22</f>
        <v>1458.7331827400001</v>
      </c>
      <c r="T101" s="36">
        <f>SUMIFS(СВЦЭМ!$C$39:$C$782,СВЦЭМ!$A$39:$A$782,$A101,СВЦЭМ!$B$39:$B$782,T$83)+'СЕТ СН'!$H$12+СВЦЭМ!$D$10+'СЕТ СН'!$H$6-'СЕТ СН'!$H$22</f>
        <v>1463.6387216800001</v>
      </c>
      <c r="U101" s="36">
        <f>SUMIFS(СВЦЭМ!$C$39:$C$782,СВЦЭМ!$A$39:$A$782,$A101,СВЦЭМ!$B$39:$B$782,U$83)+'СЕТ СН'!$H$12+СВЦЭМ!$D$10+'СЕТ СН'!$H$6-'СЕТ СН'!$H$22</f>
        <v>1448.1577041500002</v>
      </c>
      <c r="V101" s="36">
        <f>SUMIFS(СВЦЭМ!$C$39:$C$782,СВЦЭМ!$A$39:$A$782,$A101,СВЦЭМ!$B$39:$B$782,V$83)+'СЕТ СН'!$H$12+СВЦЭМ!$D$10+'СЕТ СН'!$H$6-'СЕТ СН'!$H$22</f>
        <v>1442.1451977300001</v>
      </c>
      <c r="W101" s="36">
        <f>SUMIFS(СВЦЭМ!$C$39:$C$782,СВЦЭМ!$A$39:$A$782,$A101,СВЦЭМ!$B$39:$B$782,W$83)+'СЕТ СН'!$H$12+СВЦЭМ!$D$10+'СЕТ СН'!$H$6-'СЕТ СН'!$H$22</f>
        <v>1457.35877243</v>
      </c>
      <c r="X101" s="36">
        <f>SUMIFS(СВЦЭМ!$C$39:$C$782,СВЦЭМ!$A$39:$A$782,$A101,СВЦЭМ!$B$39:$B$782,X$83)+'СЕТ СН'!$H$12+СВЦЭМ!$D$10+'СЕТ СН'!$H$6-'СЕТ СН'!$H$22</f>
        <v>1476.29028053</v>
      </c>
      <c r="Y101" s="36">
        <f>SUMIFS(СВЦЭМ!$C$39:$C$782,СВЦЭМ!$A$39:$A$782,$A101,СВЦЭМ!$B$39:$B$782,Y$83)+'СЕТ СН'!$H$12+СВЦЭМ!$D$10+'СЕТ СН'!$H$6-'СЕТ СН'!$H$22</f>
        <v>1486.8897749100001</v>
      </c>
    </row>
    <row r="102" spans="1:25" ht="15.75" x14ac:dyDescent="0.2">
      <c r="A102" s="35">
        <f t="shared" si="2"/>
        <v>44580</v>
      </c>
      <c r="B102" s="36">
        <f>SUMIFS(СВЦЭМ!$C$39:$C$782,СВЦЭМ!$A$39:$A$782,$A102,СВЦЭМ!$B$39:$B$782,B$83)+'СЕТ СН'!$H$12+СВЦЭМ!$D$10+'СЕТ СН'!$H$6-'СЕТ СН'!$H$22</f>
        <v>1539.9960761200002</v>
      </c>
      <c r="C102" s="36">
        <f>SUMIFS(СВЦЭМ!$C$39:$C$782,СВЦЭМ!$A$39:$A$782,$A102,СВЦЭМ!$B$39:$B$782,C$83)+'СЕТ СН'!$H$12+СВЦЭМ!$D$10+'СЕТ СН'!$H$6-'СЕТ СН'!$H$22</f>
        <v>1568.1837785500002</v>
      </c>
      <c r="D102" s="36">
        <f>SUMIFS(СВЦЭМ!$C$39:$C$782,СВЦЭМ!$A$39:$A$782,$A102,СВЦЭМ!$B$39:$B$782,D$83)+'СЕТ СН'!$H$12+СВЦЭМ!$D$10+'СЕТ СН'!$H$6-'СЕТ СН'!$H$22</f>
        <v>1589.8303688600001</v>
      </c>
      <c r="E102" s="36">
        <f>SUMIFS(СВЦЭМ!$C$39:$C$782,СВЦЭМ!$A$39:$A$782,$A102,СВЦЭМ!$B$39:$B$782,E$83)+'СЕТ СН'!$H$12+СВЦЭМ!$D$10+'СЕТ СН'!$H$6-'СЕТ СН'!$H$22</f>
        <v>1591.6224016100002</v>
      </c>
      <c r="F102" s="36">
        <f>SUMIFS(СВЦЭМ!$C$39:$C$782,СВЦЭМ!$A$39:$A$782,$A102,СВЦЭМ!$B$39:$B$782,F$83)+'СЕТ СН'!$H$12+СВЦЭМ!$D$10+'СЕТ СН'!$H$6-'СЕТ СН'!$H$22</f>
        <v>1580.9192515100001</v>
      </c>
      <c r="G102" s="36">
        <f>SUMIFS(СВЦЭМ!$C$39:$C$782,СВЦЭМ!$A$39:$A$782,$A102,СВЦЭМ!$B$39:$B$782,G$83)+'СЕТ СН'!$H$12+СВЦЭМ!$D$10+'СЕТ СН'!$H$6-'СЕТ СН'!$H$22</f>
        <v>1539.5010494600001</v>
      </c>
      <c r="H102" s="36">
        <f>SUMIFS(СВЦЭМ!$C$39:$C$782,СВЦЭМ!$A$39:$A$782,$A102,СВЦЭМ!$B$39:$B$782,H$83)+'СЕТ СН'!$H$12+СВЦЭМ!$D$10+'СЕТ СН'!$H$6-'СЕТ СН'!$H$22</f>
        <v>1502.7074465100002</v>
      </c>
      <c r="I102" s="36">
        <f>SUMIFS(СВЦЭМ!$C$39:$C$782,СВЦЭМ!$A$39:$A$782,$A102,СВЦЭМ!$B$39:$B$782,I$83)+'СЕТ СН'!$H$12+СВЦЭМ!$D$10+'СЕТ СН'!$H$6-'СЕТ СН'!$H$22</f>
        <v>1472.4998559000001</v>
      </c>
      <c r="J102" s="36">
        <f>SUMIFS(СВЦЭМ!$C$39:$C$782,СВЦЭМ!$A$39:$A$782,$A102,СВЦЭМ!$B$39:$B$782,J$83)+'СЕТ СН'!$H$12+СВЦЭМ!$D$10+'СЕТ СН'!$H$6-'СЕТ СН'!$H$22</f>
        <v>1455.6330472200002</v>
      </c>
      <c r="K102" s="36">
        <f>SUMIFS(СВЦЭМ!$C$39:$C$782,СВЦЭМ!$A$39:$A$782,$A102,СВЦЭМ!$B$39:$B$782,K$83)+'СЕТ СН'!$H$12+СВЦЭМ!$D$10+'СЕТ СН'!$H$6-'СЕТ СН'!$H$22</f>
        <v>1455.3646574600002</v>
      </c>
      <c r="L102" s="36">
        <f>SUMIFS(СВЦЭМ!$C$39:$C$782,СВЦЭМ!$A$39:$A$782,$A102,СВЦЭМ!$B$39:$B$782,L$83)+'СЕТ СН'!$H$12+СВЦЭМ!$D$10+'СЕТ СН'!$H$6-'СЕТ СН'!$H$22</f>
        <v>1462.8583177500002</v>
      </c>
      <c r="M102" s="36">
        <f>SUMIFS(СВЦЭМ!$C$39:$C$782,СВЦЭМ!$A$39:$A$782,$A102,СВЦЭМ!$B$39:$B$782,M$83)+'СЕТ СН'!$H$12+СВЦЭМ!$D$10+'СЕТ СН'!$H$6-'СЕТ СН'!$H$22</f>
        <v>1471.6953185500001</v>
      </c>
      <c r="N102" s="36">
        <f>SUMIFS(СВЦЭМ!$C$39:$C$782,СВЦЭМ!$A$39:$A$782,$A102,СВЦЭМ!$B$39:$B$782,N$83)+'СЕТ СН'!$H$12+СВЦЭМ!$D$10+'СЕТ СН'!$H$6-'СЕТ СН'!$H$22</f>
        <v>1473.2576401400001</v>
      </c>
      <c r="O102" s="36">
        <f>SUMIFS(СВЦЭМ!$C$39:$C$782,СВЦЭМ!$A$39:$A$782,$A102,СВЦЭМ!$B$39:$B$782,O$83)+'СЕТ СН'!$H$12+СВЦЭМ!$D$10+'СЕТ СН'!$H$6-'СЕТ СН'!$H$22</f>
        <v>1508.2234407200001</v>
      </c>
      <c r="P102" s="36">
        <f>SUMIFS(СВЦЭМ!$C$39:$C$782,СВЦЭМ!$A$39:$A$782,$A102,СВЦЭМ!$B$39:$B$782,P$83)+'СЕТ СН'!$H$12+СВЦЭМ!$D$10+'СЕТ СН'!$H$6-'СЕТ СН'!$H$22</f>
        <v>1511.44080095</v>
      </c>
      <c r="Q102" s="36">
        <f>SUMIFS(СВЦЭМ!$C$39:$C$782,СВЦЭМ!$A$39:$A$782,$A102,СВЦЭМ!$B$39:$B$782,Q$83)+'СЕТ СН'!$H$12+СВЦЭМ!$D$10+'СЕТ СН'!$H$6-'СЕТ СН'!$H$22</f>
        <v>1504.4778780300001</v>
      </c>
      <c r="R102" s="36">
        <f>SUMIFS(СВЦЭМ!$C$39:$C$782,СВЦЭМ!$A$39:$A$782,$A102,СВЦЭМ!$B$39:$B$782,R$83)+'СЕТ СН'!$H$12+СВЦЭМ!$D$10+'СЕТ СН'!$H$6-'СЕТ СН'!$H$22</f>
        <v>1477.9663956100001</v>
      </c>
      <c r="S102" s="36">
        <f>SUMIFS(СВЦЭМ!$C$39:$C$782,СВЦЭМ!$A$39:$A$782,$A102,СВЦЭМ!$B$39:$B$782,S$83)+'СЕТ СН'!$H$12+СВЦЭМ!$D$10+'СЕТ СН'!$H$6-'СЕТ СН'!$H$22</f>
        <v>1455.4600386600002</v>
      </c>
      <c r="T102" s="36">
        <f>SUMIFS(СВЦЭМ!$C$39:$C$782,СВЦЭМ!$A$39:$A$782,$A102,СВЦЭМ!$B$39:$B$782,T$83)+'СЕТ СН'!$H$12+СВЦЭМ!$D$10+'СЕТ СН'!$H$6-'СЕТ СН'!$H$22</f>
        <v>1448.26472102</v>
      </c>
      <c r="U102" s="36">
        <f>SUMIFS(СВЦЭМ!$C$39:$C$782,СВЦЭМ!$A$39:$A$782,$A102,СВЦЭМ!$B$39:$B$782,U$83)+'СЕТ СН'!$H$12+СВЦЭМ!$D$10+'СЕТ СН'!$H$6-'СЕТ СН'!$H$22</f>
        <v>1452.9580605900001</v>
      </c>
      <c r="V102" s="36">
        <f>SUMIFS(СВЦЭМ!$C$39:$C$782,СВЦЭМ!$A$39:$A$782,$A102,СВЦЭМ!$B$39:$B$782,V$83)+'СЕТ СН'!$H$12+СВЦЭМ!$D$10+'СЕТ СН'!$H$6-'СЕТ СН'!$H$22</f>
        <v>1444.4788316200002</v>
      </c>
      <c r="W102" s="36">
        <f>SUMIFS(СВЦЭМ!$C$39:$C$782,СВЦЭМ!$A$39:$A$782,$A102,СВЦЭМ!$B$39:$B$782,W$83)+'СЕТ СН'!$H$12+СВЦЭМ!$D$10+'СЕТ СН'!$H$6-'СЕТ СН'!$H$22</f>
        <v>1455.57173863</v>
      </c>
      <c r="X102" s="36">
        <f>SUMIFS(СВЦЭМ!$C$39:$C$782,СВЦЭМ!$A$39:$A$782,$A102,СВЦЭМ!$B$39:$B$782,X$83)+'СЕТ СН'!$H$12+СВЦЭМ!$D$10+'СЕТ СН'!$H$6-'СЕТ СН'!$H$22</f>
        <v>1473.84250724</v>
      </c>
      <c r="Y102" s="36">
        <f>SUMIFS(СВЦЭМ!$C$39:$C$782,СВЦЭМ!$A$39:$A$782,$A102,СВЦЭМ!$B$39:$B$782,Y$83)+'СЕТ СН'!$H$12+СВЦЭМ!$D$10+'СЕТ СН'!$H$6-'СЕТ СН'!$H$22</f>
        <v>1484.0633389400002</v>
      </c>
    </row>
    <row r="103" spans="1:25" ht="15.75" x14ac:dyDescent="0.2">
      <c r="A103" s="35">
        <f t="shared" si="2"/>
        <v>44581</v>
      </c>
      <c r="B103" s="36">
        <f>SUMIFS(СВЦЭМ!$C$39:$C$782,СВЦЭМ!$A$39:$A$782,$A103,СВЦЭМ!$B$39:$B$782,B$83)+'СЕТ СН'!$H$12+СВЦЭМ!$D$10+'СЕТ СН'!$H$6-'СЕТ СН'!$H$22</f>
        <v>1513.9248924600001</v>
      </c>
      <c r="C103" s="36">
        <f>SUMIFS(СВЦЭМ!$C$39:$C$782,СВЦЭМ!$A$39:$A$782,$A103,СВЦЭМ!$B$39:$B$782,C$83)+'СЕТ СН'!$H$12+СВЦЭМ!$D$10+'СЕТ СН'!$H$6-'СЕТ СН'!$H$22</f>
        <v>1522.9008523000002</v>
      </c>
      <c r="D103" s="36">
        <f>SUMIFS(СВЦЭМ!$C$39:$C$782,СВЦЭМ!$A$39:$A$782,$A103,СВЦЭМ!$B$39:$B$782,D$83)+'СЕТ СН'!$H$12+СВЦЭМ!$D$10+'СЕТ СН'!$H$6-'СЕТ СН'!$H$22</f>
        <v>1567.1750957300001</v>
      </c>
      <c r="E103" s="36">
        <f>SUMIFS(СВЦЭМ!$C$39:$C$782,СВЦЭМ!$A$39:$A$782,$A103,СВЦЭМ!$B$39:$B$782,E$83)+'СЕТ СН'!$H$12+СВЦЭМ!$D$10+'СЕТ СН'!$H$6-'СЕТ СН'!$H$22</f>
        <v>1581.9682125000002</v>
      </c>
      <c r="F103" s="36">
        <f>SUMIFS(СВЦЭМ!$C$39:$C$782,СВЦЭМ!$A$39:$A$782,$A103,СВЦЭМ!$B$39:$B$782,F$83)+'СЕТ СН'!$H$12+СВЦЭМ!$D$10+'СЕТ СН'!$H$6-'СЕТ СН'!$H$22</f>
        <v>1573.1870055000002</v>
      </c>
      <c r="G103" s="36">
        <f>SUMIFS(СВЦЭМ!$C$39:$C$782,СВЦЭМ!$A$39:$A$782,$A103,СВЦЭМ!$B$39:$B$782,G$83)+'СЕТ СН'!$H$12+СВЦЭМ!$D$10+'СЕТ СН'!$H$6-'СЕТ СН'!$H$22</f>
        <v>1551.5040840000001</v>
      </c>
      <c r="H103" s="36">
        <f>SUMIFS(СВЦЭМ!$C$39:$C$782,СВЦЭМ!$A$39:$A$782,$A103,СВЦЭМ!$B$39:$B$782,H$83)+'СЕТ СН'!$H$12+СВЦЭМ!$D$10+'СЕТ СН'!$H$6-'СЕТ СН'!$H$22</f>
        <v>1499.2741942600001</v>
      </c>
      <c r="I103" s="36">
        <f>SUMIFS(СВЦЭМ!$C$39:$C$782,СВЦЭМ!$A$39:$A$782,$A103,СВЦЭМ!$B$39:$B$782,I$83)+'СЕТ СН'!$H$12+СВЦЭМ!$D$10+'СЕТ СН'!$H$6-'СЕТ СН'!$H$22</f>
        <v>1471.8858267600001</v>
      </c>
      <c r="J103" s="36">
        <f>SUMIFS(СВЦЭМ!$C$39:$C$782,СВЦЭМ!$A$39:$A$782,$A103,СВЦЭМ!$B$39:$B$782,J$83)+'СЕТ СН'!$H$12+СВЦЭМ!$D$10+'СЕТ СН'!$H$6-'СЕТ СН'!$H$22</f>
        <v>1459.0976707200002</v>
      </c>
      <c r="K103" s="36">
        <f>SUMIFS(СВЦЭМ!$C$39:$C$782,СВЦЭМ!$A$39:$A$782,$A103,СВЦЭМ!$B$39:$B$782,K$83)+'СЕТ СН'!$H$12+СВЦЭМ!$D$10+'СЕТ СН'!$H$6-'СЕТ СН'!$H$22</f>
        <v>1455.0236809700002</v>
      </c>
      <c r="L103" s="36">
        <f>SUMIFS(СВЦЭМ!$C$39:$C$782,СВЦЭМ!$A$39:$A$782,$A103,СВЦЭМ!$B$39:$B$782,L$83)+'СЕТ СН'!$H$12+СВЦЭМ!$D$10+'СЕТ СН'!$H$6-'СЕТ СН'!$H$22</f>
        <v>1455.9754430700002</v>
      </c>
      <c r="M103" s="36">
        <f>SUMIFS(СВЦЭМ!$C$39:$C$782,СВЦЭМ!$A$39:$A$782,$A103,СВЦЭМ!$B$39:$B$782,M$83)+'СЕТ СН'!$H$12+СВЦЭМ!$D$10+'СЕТ СН'!$H$6-'СЕТ СН'!$H$22</f>
        <v>1461.16320283</v>
      </c>
      <c r="N103" s="36">
        <f>SUMIFS(СВЦЭМ!$C$39:$C$782,СВЦЭМ!$A$39:$A$782,$A103,СВЦЭМ!$B$39:$B$782,N$83)+'СЕТ СН'!$H$12+СВЦЭМ!$D$10+'СЕТ СН'!$H$6-'СЕТ СН'!$H$22</f>
        <v>1488.8094118800002</v>
      </c>
      <c r="O103" s="36">
        <f>SUMIFS(СВЦЭМ!$C$39:$C$782,СВЦЭМ!$A$39:$A$782,$A103,СВЦЭМ!$B$39:$B$782,O$83)+'СЕТ СН'!$H$12+СВЦЭМ!$D$10+'СЕТ СН'!$H$6-'СЕТ СН'!$H$22</f>
        <v>1509.0061656400001</v>
      </c>
      <c r="P103" s="36">
        <f>SUMIFS(СВЦЭМ!$C$39:$C$782,СВЦЭМ!$A$39:$A$782,$A103,СВЦЭМ!$B$39:$B$782,P$83)+'СЕТ СН'!$H$12+СВЦЭМ!$D$10+'СЕТ СН'!$H$6-'СЕТ СН'!$H$22</f>
        <v>1506.7390981000001</v>
      </c>
      <c r="Q103" s="36">
        <f>SUMIFS(СВЦЭМ!$C$39:$C$782,СВЦЭМ!$A$39:$A$782,$A103,СВЦЭМ!$B$39:$B$782,Q$83)+'СЕТ СН'!$H$12+СВЦЭМ!$D$10+'СЕТ СН'!$H$6-'СЕТ СН'!$H$22</f>
        <v>1495.1786757500001</v>
      </c>
      <c r="R103" s="36">
        <f>SUMIFS(СВЦЭМ!$C$39:$C$782,СВЦЭМ!$A$39:$A$782,$A103,СВЦЭМ!$B$39:$B$782,R$83)+'СЕТ СН'!$H$12+СВЦЭМ!$D$10+'СЕТ СН'!$H$6-'СЕТ СН'!$H$22</f>
        <v>1470.1003601700002</v>
      </c>
      <c r="S103" s="36">
        <f>SUMIFS(СВЦЭМ!$C$39:$C$782,СВЦЭМ!$A$39:$A$782,$A103,СВЦЭМ!$B$39:$B$782,S$83)+'СЕТ СН'!$H$12+СВЦЭМ!$D$10+'СЕТ СН'!$H$6-'СЕТ СН'!$H$22</f>
        <v>1446.9572536400001</v>
      </c>
      <c r="T103" s="36">
        <f>SUMIFS(СВЦЭМ!$C$39:$C$782,СВЦЭМ!$A$39:$A$782,$A103,СВЦЭМ!$B$39:$B$782,T$83)+'СЕТ СН'!$H$12+СВЦЭМ!$D$10+'СЕТ СН'!$H$6-'СЕТ СН'!$H$22</f>
        <v>1441.3681093100001</v>
      </c>
      <c r="U103" s="36">
        <f>SUMIFS(СВЦЭМ!$C$39:$C$782,СВЦЭМ!$A$39:$A$782,$A103,СВЦЭМ!$B$39:$B$782,U$83)+'СЕТ СН'!$H$12+СВЦЭМ!$D$10+'СЕТ СН'!$H$6-'СЕТ СН'!$H$22</f>
        <v>1454.7310756400002</v>
      </c>
      <c r="V103" s="36">
        <f>SUMIFS(СВЦЭМ!$C$39:$C$782,СВЦЭМ!$A$39:$A$782,$A103,СВЦЭМ!$B$39:$B$782,V$83)+'СЕТ СН'!$H$12+СВЦЭМ!$D$10+'СЕТ СН'!$H$6-'СЕТ СН'!$H$22</f>
        <v>1462.6582084900001</v>
      </c>
      <c r="W103" s="36">
        <f>SUMIFS(СВЦЭМ!$C$39:$C$782,СВЦЭМ!$A$39:$A$782,$A103,СВЦЭМ!$B$39:$B$782,W$83)+'СЕТ СН'!$H$12+СВЦЭМ!$D$10+'СЕТ СН'!$H$6-'СЕТ СН'!$H$22</f>
        <v>1477.0099767600002</v>
      </c>
      <c r="X103" s="36">
        <f>SUMIFS(СВЦЭМ!$C$39:$C$782,СВЦЭМ!$A$39:$A$782,$A103,СВЦЭМ!$B$39:$B$782,X$83)+'СЕТ СН'!$H$12+СВЦЭМ!$D$10+'СЕТ СН'!$H$6-'СЕТ СН'!$H$22</f>
        <v>1502.3558778400002</v>
      </c>
      <c r="Y103" s="36">
        <f>SUMIFS(СВЦЭМ!$C$39:$C$782,СВЦЭМ!$A$39:$A$782,$A103,СВЦЭМ!$B$39:$B$782,Y$83)+'СЕТ СН'!$H$12+СВЦЭМ!$D$10+'СЕТ СН'!$H$6-'СЕТ СН'!$H$22</f>
        <v>1535.8018002000001</v>
      </c>
    </row>
    <row r="104" spans="1:25" ht="15.75" x14ac:dyDescent="0.2">
      <c r="A104" s="35">
        <f t="shared" si="2"/>
        <v>44582</v>
      </c>
      <c r="B104" s="36">
        <f>SUMIFS(СВЦЭМ!$C$39:$C$782,СВЦЭМ!$A$39:$A$782,$A104,СВЦЭМ!$B$39:$B$782,B$83)+'СЕТ СН'!$H$12+СВЦЭМ!$D$10+'СЕТ СН'!$H$6-'СЕТ СН'!$H$22</f>
        <v>1514.1398750600001</v>
      </c>
      <c r="C104" s="36">
        <f>SUMIFS(СВЦЭМ!$C$39:$C$782,СВЦЭМ!$A$39:$A$782,$A104,СВЦЭМ!$B$39:$B$782,C$83)+'СЕТ СН'!$H$12+СВЦЭМ!$D$10+'СЕТ СН'!$H$6-'СЕТ СН'!$H$22</f>
        <v>1513.0508612200001</v>
      </c>
      <c r="D104" s="36">
        <f>SUMIFS(СВЦЭМ!$C$39:$C$782,СВЦЭМ!$A$39:$A$782,$A104,СВЦЭМ!$B$39:$B$782,D$83)+'СЕТ СН'!$H$12+СВЦЭМ!$D$10+'СЕТ СН'!$H$6-'СЕТ СН'!$H$22</f>
        <v>1535.75909864</v>
      </c>
      <c r="E104" s="36">
        <f>SUMIFS(СВЦЭМ!$C$39:$C$782,СВЦЭМ!$A$39:$A$782,$A104,СВЦЭМ!$B$39:$B$782,E$83)+'СЕТ СН'!$H$12+СВЦЭМ!$D$10+'СЕТ СН'!$H$6-'СЕТ СН'!$H$22</f>
        <v>1526.2131693700001</v>
      </c>
      <c r="F104" s="36">
        <f>SUMIFS(СВЦЭМ!$C$39:$C$782,СВЦЭМ!$A$39:$A$782,$A104,СВЦЭМ!$B$39:$B$782,F$83)+'СЕТ СН'!$H$12+СВЦЭМ!$D$10+'СЕТ СН'!$H$6-'СЕТ СН'!$H$22</f>
        <v>1521.89946177</v>
      </c>
      <c r="G104" s="36">
        <f>SUMIFS(СВЦЭМ!$C$39:$C$782,СВЦЭМ!$A$39:$A$782,$A104,СВЦЭМ!$B$39:$B$782,G$83)+'СЕТ СН'!$H$12+СВЦЭМ!$D$10+'СЕТ СН'!$H$6-'СЕТ СН'!$H$22</f>
        <v>1513.7005784800001</v>
      </c>
      <c r="H104" s="36">
        <f>SUMIFS(СВЦЭМ!$C$39:$C$782,СВЦЭМ!$A$39:$A$782,$A104,СВЦЭМ!$B$39:$B$782,H$83)+'СЕТ СН'!$H$12+СВЦЭМ!$D$10+'СЕТ СН'!$H$6-'СЕТ СН'!$H$22</f>
        <v>1472.1212729400002</v>
      </c>
      <c r="I104" s="36">
        <f>SUMIFS(СВЦЭМ!$C$39:$C$782,СВЦЭМ!$A$39:$A$782,$A104,СВЦЭМ!$B$39:$B$782,I$83)+'СЕТ СН'!$H$12+СВЦЭМ!$D$10+'СЕТ СН'!$H$6-'СЕТ СН'!$H$22</f>
        <v>1480.4377454800001</v>
      </c>
      <c r="J104" s="36">
        <f>SUMIFS(СВЦЭМ!$C$39:$C$782,СВЦЭМ!$A$39:$A$782,$A104,СВЦЭМ!$B$39:$B$782,J$83)+'СЕТ СН'!$H$12+СВЦЭМ!$D$10+'СЕТ СН'!$H$6-'СЕТ СН'!$H$22</f>
        <v>1476.9790545600001</v>
      </c>
      <c r="K104" s="36">
        <f>SUMIFS(СВЦЭМ!$C$39:$C$782,СВЦЭМ!$A$39:$A$782,$A104,СВЦЭМ!$B$39:$B$782,K$83)+'СЕТ СН'!$H$12+СВЦЭМ!$D$10+'СЕТ СН'!$H$6-'СЕТ СН'!$H$22</f>
        <v>1446.2183101300002</v>
      </c>
      <c r="L104" s="36">
        <f>SUMIFS(СВЦЭМ!$C$39:$C$782,СВЦЭМ!$A$39:$A$782,$A104,СВЦЭМ!$B$39:$B$782,L$83)+'СЕТ СН'!$H$12+СВЦЭМ!$D$10+'СЕТ СН'!$H$6-'СЕТ СН'!$H$22</f>
        <v>1446.2061218800002</v>
      </c>
      <c r="M104" s="36">
        <f>SUMIFS(СВЦЭМ!$C$39:$C$782,СВЦЭМ!$A$39:$A$782,$A104,СВЦЭМ!$B$39:$B$782,M$83)+'СЕТ СН'!$H$12+СВЦЭМ!$D$10+'СЕТ СН'!$H$6-'СЕТ СН'!$H$22</f>
        <v>1471.59178038</v>
      </c>
      <c r="N104" s="36">
        <f>SUMIFS(СВЦЭМ!$C$39:$C$782,СВЦЭМ!$A$39:$A$782,$A104,СВЦЭМ!$B$39:$B$782,N$83)+'СЕТ СН'!$H$12+СВЦЭМ!$D$10+'СЕТ СН'!$H$6-'СЕТ СН'!$H$22</f>
        <v>1495.04797697</v>
      </c>
      <c r="O104" s="36">
        <f>SUMIFS(СВЦЭМ!$C$39:$C$782,СВЦЭМ!$A$39:$A$782,$A104,СВЦЭМ!$B$39:$B$782,O$83)+'СЕТ СН'!$H$12+СВЦЭМ!$D$10+'СЕТ СН'!$H$6-'СЕТ СН'!$H$22</f>
        <v>1528.6170761600001</v>
      </c>
      <c r="P104" s="36">
        <f>SUMIFS(СВЦЭМ!$C$39:$C$782,СВЦЭМ!$A$39:$A$782,$A104,СВЦЭМ!$B$39:$B$782,P$83)+'СЕТ СН'!$H$12+СВЦЭМ!$D$10+'СЕТ СН'!$H$6-'СЕТ СН'!$H$22</f>
        <v>1526.18517281</v>
      </c>
      <c r="Q104" s="36">
        <f>SUMIFS(СВЦЭМ!$C$39:$C$782,СВЦЭМ!$A$39:$A$782,$A104,СВЦЭМ!$B$39:$B$782,Q$83)+'СЕТ СН'!$H$12+СВЦЭМ!$D$10+'СЕТ СН'!$H$6-'СЕТ СН'!$H$22</f>
        <v>1514.5760834500002</v>
      </c>
      <c r="R104" s="36">
        <f>SUMIFS(СВЦЭМ!$C$39:$C$782,СВЦЭМ!$A$39:$A$782,$A104,СВЦЭМ!$B$39:$B$782,R$83)+'СЕТ СН'!$H$12+СВЦЭМ!$D$10+'СЕТ СН'!$H$6-'СЕТ СН'!$H$22</f>
        <v>1493.8673801300001</v>
      </c>
      <c r="S104" s="36">
        <f>SUMIFS(СВЦЭМ!$C$39:$C$782,СВЦЭМ!$A$39:$A$782,$A104,СВЦЭМ!$B$39:$B$782,S$83)+'СЕТ СН'!$H$12+СВЦЭМ!$D$10+'СЕТ СН'!$H$6-'СЕТ СН'!$H$22</f>
        <v>1454.42245759</v>
      </c>
      <c r="T104" s="36">
        <f>SUMIFS(СВЦЭМ!$C$39:$C$782,СВЦЭМ!$A$39:$A$782,$A104,СВЦЭМ!$B$39:$B$782,T$83)+'СЕТ СН'!$H$12+СВЦЭМ!$D$10+'СЕТ СН'!$H$6-'СЕТ СН'!$H$22</f>
        <v>1439.9294705500001</v>
      </c>
      <c r="U104" s="36">
        <f>SUMIFS(СВЦЭМ!$C$39:$C$782,СВЦЭМ!$A$39:$A$782,$A104,СВЦЭМ!$B$39:$B$782,U$83)+'СЕТ СН'!$H$12+СВЦЭМ!$D$10+'СЕТ СН'!$H$6-'СЕТ СН'!$H$22</f>
        <v>1448.5821191000002</v>
      </c>
      <c r="V104" s="36">
        <f>SUMIFS(СВЦЭМ!$C$39:$C$782,СВЦЭМ!$A$39:$A$782,$A104,СВЦЭМ!$B$39:$B$782,V$83)+'СЕТ СН'!$H$12+СВЦЭМ!$D$10+'СЕТ СН'!$H$6-'СЕТ СН'!$H$22</f>
        <v>1453.53857743</v>
      </c>
      <c r="W104" s="36">
        <f>SUMIFS(СВЦЭМ!$C$39:$C$782,СВЦЭМ!$A$39:$A$782,$A104,СВЦЭМ!$B$39:$B$782,W$83)+'СЕТ СН'!$H$12+СВЦЭМ!$D$10+'СЕТ СН'!$H$6-'СЕТ СН'!$H$22</f>
        <v>1477.47471008</v>
      </c>
      <c r="X104" s="36">
        <f>SUMIFS(СВЦЭМ!$C$39:$C$782,СВЦЭМ!$A$39:$A$782,$A104,СВЦЭМ!$B$39:$B$782,X$83)+'СЕТ СН'!$H$12+СВЦЭМ!$D$10+'СЕТ СН'!$H$6-'СЕТ СН'!$H$22</f>
        <v>1501.7719106900001</v>
      </c>
      <c r="Y104" s="36">
        <f>SUMIFS(СВЦЭМ!$C$39:$C$782,СВЦЭМ!$A$39:$A$782,$A104,СВЦЭМ!$B$39:$B$782,Y$83)+'СЕТ СН'!$H$12+СВЦЭМ!$D$10+'СЕТ СН'!$H$6-'СЕТ СН'!$H$22</f>
        <v>1541.3301496800002</v>
      </c>
    </row>
    <row r="105" spans="1:25" ht="15.75" x14ac:dyDescent="0.2">
      <c r="A105" s="35">
        <f t="shared" si="2"/>
        <v>44583</v>
      </c>
      <c r="B105" s="36">
        <f>SUMIFS(СВЦЭМ!$C$39:$C$782,СВЦЭМ!$A$39:$A$782,$A105,СВЦЭМ!$B$39:$B$782,B$83)+'СЕТ СН'!$H$12+СВЦЭМ!$D$10+'СЕТ СН'!$H$6-'СЕТ СН'!$H$22</f>
        <v>1565.69180972</v>
      </c>
      <c r="C105" s="36">
        <f>SUMIFS(СВЦЭМ!$C$39:$C$782,СВЦЭМ!$A$39:$A$782,$A105,СВЦЭМ!$B$39:$B$782,C$83)+'СЕТ СН'!$H$12+СВЦЭМ!$D$10+'СЕТ СН'!$H$6-'СЕТ СН'!$H$22</f>
        <v>1573.23567903</v>
      </c>
      <c r="D105" s="36">
        <f>SUMIFS(СВЦЭМ!$C$39:$C$782,СВЦЭМ!$A$39:$A$782,$A105,СВЦЭМ!$B$39:$B$782,D$83)+'СЕТ СН'!$H$12+СВЦЭМ!$D$10+'СЕТ СН'!$H$6-'СЕТ СН'!$H$22</f>
        <v>1590.7401604700001</v>
      </c>
      <c r="E105" s="36">
        <f>SUMIFS(СВЦЭМ!$C$39:$C$782,СВЦЭМ!$A$39:$A$782,$A105,СВЦЭМ!$B$39:$B$782,E$83)+'СЕТ СН'!$H$12+СВЦЭМ!$D$10+'СЕТ СН'!$H$6-'СЕТ СН'!$H$22</f>
        <v>1601.7093698000001</v>
      </c>
      <c r="F105" s="36">
        <f>SUMIFS(СВЦЭМ!$C$39:$C$782,СВЦЭМ!$A$39:$A$782,$A105,СВЦЭМ!$B$39:$B$782,F$83)+'СЕТ СН'!$H$12+СВЦЭМ!$D$10+'СЕТ СН'!$H$6-'СЕТ СН'!$H$22</f>
        <v>1597.9640144100001</v>
      </c>
      <c r="G105" s="36">
        <f>SUMIFS(СВЦЭМ!$C$39:$C$782,СВЦЭМ!$A$39:$A$782,$A105,СВЦЭМ!$B$39:$B$782,G$83)+'СЕТ СН'!$H$12+СВЦЭМ!$D$10+'СЕТ СН'!$H$6-'СЕТ СН'!$H$22</f>
        <v>1587.1275514000001</v>
      </c>
      <c r="H105" s="36">
        <f>SUMIFS(СВЦЭМ!$C$39:$C$782,СВЦЭМ!$A$39:$A$782,$A105,СВЦЭМ!$B$39:$B$782,H$83)+'СЕТ СН'!$H$12+СВЦЭМ!$D$10+'СЕТ СН'!$H$6-'СЕТ СН'!$H$22</f>
        <v>1526.4626255400001</v>
      </c>
      <c r="I105" s="36">
        <f>SUMIFS(СВЦЭМ!$C$39:$C$782,СВЦЭМ!$A$39:$A$782,$A105,СВЦЭМ!$B$39:$B$782,I$83)+'СЕТ СН'!$H$12+СВЦЭМ!$D$10+'СЕТ СН'!$H$6-'СЕТ СН'!$H$22</f>
        <v>1503.8105390400001</v>
      </c>
      <c r="J105" s="36">
        <f>SUMIFS(СВЦЭМ!$C$39:$C$782,СВЦЭМ!$A$39:$A$782,$A105,СВЦЭМ!$B$39:$B$782,J$83)+'СЕТ СН'!$H$12+СВЦЭМ!$D$10+'СЕТ СН'!$H$6-'СЕТ СН'!$H$22</f>
        <v>1462.48349183</v>
      </c>
      <c r="K105" s="36">
        <f>SUMIFS(СВЦЭМ!$C$39:$C$782,СВЦЭМ!$A$39:$A$782,$A105,СВЦЭМ!$B$39:$B$782,K$83)+'СЕТ СН'!$H$12+СВЦЭМ!$D$10+'СЕТ СН'!$H$6-'СЕТ СН'!$H$22</f>
        <v>1446.6762050700002</v>
      </c>
      <c r="L105" s="36">
        <f>SUMIFS(СВЦЭМ!$C$39:$C$782,СВЦЭМ!$A$39:$A$782,$A105,СВЦЭМ!$B$39:$B$782,L$83)+'СЕТ СН'!$H$12+СВЦЭМ!$D$10+'СЕТ СН'!$H$6-'СЕТ СН'!$H$22</f>
        <v>1451.13680707</v>
      </c>
      <c r="M105" s="36">
        <f>SUMIFS(СВЦЭМ!$C$39:$C$782,СВЦЭМ!$A$39:$A$782,$A105,СВЦЭМ!$B$39:$B$782,M$83)+'СЕТ СН'!$H$12+СВЦЭМ!$D$10+'СЕТ СН'!$H$6-'СЕТ СН'!$H$22</f>
        <v>1453.8570272300001</v>
      </c>
      <c r="N105" s="36">
        <f>SUMIFS(СВЦЭМ!$C$39:$C$782,СВЦЭМ!$A$39:$A$782,$A105,СВЦЭМ!$B$39:$B$782,N$83)+'СЕТ СН'!$H$12+СВЦЭМ!$D$10+'СЕТ СН'!$H$6-'СЕТ СН'!$H$22</f>
        <v>1475.9418116100001</v>
      </c>
      <c r="O105" s="36">
        <f>SUMIFS(СВЦЭМ!$C$39:$C$782,СВЦЭМ!$A$39:$A$782,$A105,СВЦЭМ!$B$39:$B$782,O$83)+'СЕТ СН'!$H$12+СВЦЭМ!$D$10+'СЕТ СН'!$H$6-'СЕТ СН'!$H$22</f>
        <v>1519.5057207000002</v>
      </c>
      <c r="P105" s="36">
        <f>SUMIFS(СВЦЭМ!$C$39:$C$782,СВЦЭМ!$A$39:$A$782,$A105,СВЦЭМ!$B$39:$B$782,P$83)+'СЕТ СН'!$H$12+СВЦЭМ!$D$10+'СЕТ СН'!$H$6-'СЕТ СН'!$H$22</f>
        <v>1528.83381884</v>
      </c>
      <c r="Q105" s="36">
        <f>SUMIFS(СВЦЭМ!$C$39:$C$782,СВЦЭМ!$A$39:$A$782,$A105,СВЦЭМ!$B$39:$B$782,Q$83)+'СЕТ СН'!$H$12+СВЦЭМ!$D$10+'СЕТ СН'!$H$6-'СЕТ СН'!$H$22</f>
        <v>1522.32357877</v>
      </c>
      <c r="R105" s="36">
        <f>SUMIFS(СВЦЭМ!$C$39:$C$782,СВЦЭМ!$A$39:$A$782,$A105,СВЦЭМ!$B$39:$B$782,R$83)+'СЕТ СН'!$H$12+СВЦЭМ!$D$10+'СЕТ СН'!$H$6-'СЕТ СН'!$H$22</f>
        <v>1494.4338386400002</v>
      </c>
      <c r="S105" s="36">
        <f>SUMIFS(СВЦЭМ!$C$39:$C$782,СВЦЭМ!$A$39:$A$782,$A105,СВЦЭМ!$B$39:$B$782,S$83)+'СЕТ СН'!$H$12+СВЦЭМ!$D$10+'СЕТ СН'!$H$6-'СЕТ СН'!$H$22</f>
        <v>1447.9560333000002</v>
      </c>
      <c r="T105" s="36">
        <f>SUMIFS(СВЦЭМ!$C$39:$C$782,СВЦЭМ!$A$39:$A$782,$A105,СВЦЭМ!$B$39:$B$782,T$83)+'СЕТ СН'!$H$12+СВЦЭМ!$D$10+'СЕТ СН'!$H$6-'СЕТ СН'!$H$22</f>
        <v>1443.2958858600002</v>
      </c>
      <c r="U105" s="36">
        <f>SUMIFS(СВЦЭМ!$C$39:$C$782,СВЦЭМ!$A$39:$A$782,$A105,СВЦЭМ!$B$39:$B$782,U$83)+'СЕТ СН'!$H$12+СВЦЭМ!$D$10+'СЕТ СН'!$H$6-'СЕТ СН'!$H$22</f>
        <v>1458.10909545</v>
      </c>
      <c r="V105" s="36">
        <f>SUMIFS(СВЦЭМ!$C$39:$C$782,СВЦЭМ!$A$39:$A$782,$A105,СВЦЭМ!$B$39:$B$782,V$83)+'СЕТ СН'!$H$12+СВЦЭМ!$D$10+'СЕТ СН'!$H$6-'СЕТ СН'!$H$22</f>
        <v>1467.03715134</v>
      </c>
      <c r="W105" s="36">
        <f>SUMIFS(СВЦЭМ!$C$39:$C$782,СВЦЭМ!$A$39:$A$782,$A105,СВЦЭМ!$B$39:$B$782,W$83)+'СЕТ СН'!$H$12+СВЦЭМ!$D$10+'СЕТ СН'!$H$6-'СЕТ СН'!$H$22</f>
        <v>1475.85235276</v>
      </c>
      <c r="X105" s="36">
        <f>SUMIFS(СВЦЭМ!$C$39:$C$782,СВЦЭМ!$A$39:$A$782,$A105,СВЦЭМ!$B$39:$B$782,X$83)+'СЕТ СН'!$H$12+СВЦЭМ!$D$10+'СЕТ СН'!$H$6-'СЕТ СН'!$H$22</f>
        <v>1508.9212403600002</v>
      </c>
      <c r="Y105" s="36">
        <f>SUMIFS(СВЦЭМ!$C$39:$C$782,СВЦЭМ!$A$39:$A$782,$A105,СВЦЭМ!$B$39:$B$782,Y$83)+'СЕТ СН'!$H$12+СВЦЭМ!$D$10+'СЕТ СН'!$H$6-'СЕТ СН'!$H$22</f>
        <v>1540.2599713300001</v>
      </c>
    </row>
    <row r="106" spans="1:25" ht="15.75" x14ac:dyDescent="0.2">
      <c r="A106" s="35">
        <f t="shared" si="2"/>
        <v>44584</v>
      </c>
      <c r="B106" s="36">
        <f>SUMIFS(СВЦЭМ!$C$39:$C$782,СВЦЭМ!$A$39:$A$782,$A106,СВЦЭМ!$B$39:$B$782,B$83)+'СЕТ СН'!$H$12+СВЦЭМ!$D$10+'СЕТ СН'!$H$6-'СЕТ СН'!$H$22</f>
        <v>1578.97980609</v>
      </c>
      <c r="C106" s="36">
        <f>SUMIFS(СВЦЭМ!$C$39:$C$782,СВЦЭМ!$A$39:$A$782,$A106,СВЦЭМ!$B$39:$B$782,C$83)+'СЕТ СН'!$H$12+СВЦЭМ!$D$10+'СЕТ СН'!$H$6-'СЕТ СН'!$H$22</f>
        <v>1598.7799766100002</v>
      </c>
      <c r="D106" s="36">
        <f>SUMIFS(СВЦЭМ!$C$39:$C$782,СВЦЭМ!$A$39:$A$782,$A106,СВЦЭМ!$B$39:$B$782,D$83)+'СЕТ СН'!$H$12+СВЦЭМ!$D$10+'СЕТ СН'!$H$6-'СЕТ СН'!$H$22</f>
        <v>1606.7472749100002</v>
      </c>
      <c r="E106" s="36">
        <f>SUMIFS(СВЦЭМ!$C$39:$C$782,СВЦЭМ!$A$39:$A$782,$A106,СВЦЭМ!$B$39:$B$782,E$83)+'СЕТ СН'!$H$12+СВЦЭМ!$D$10+'СЕТ СН'!$H$6-'СЕТ СН'!$H$22</f>
        <v>1605.7846999600001</v>
      </c>
      <c r="F106" s="36">
        <f>SUMIFS(СВЦЭМ!$C$39:$C$782,СВЦЭМ!$A$39:$A$782,$A106,СВЦЭМ!$B$39:$B$782,F$83)+'СЕТ СН'!$H$12+СВЦЭМ!$D$10+'СЕТ СН'!$H$6-'СЕТ СН'!$H$22</f>
        <v>1618.2518690400002</v>
      </c>
      <c r="G106" s="36">
        <f>SUMIFS(СВЦЭМ!$C$39:$C$782,СВЦЭМ!$A$39:$A$782,$A106,СВЦЭМ!$B$39:$B$782,G$83)+'СЕТ СН'!$H$12+СВЦЭМ!$D$10+'СЕТ СН'!$H$6-'СЕТ СН'!$H$22</f>
        <v>1608.2267242800001</v>
      </c>
      <c r="H106" s="36">
        <f>SUMIFS(СВЦЭМ!$C$39:$C$782,СВЦЭМ!$A$39:$A$782,$A106,СВЦЭМ!$B$39:$B$782,H$83)+'СЕТ СН'!$H$12+СВЦЭМ!$D$10+'СЕТ СН'!$H$6-'СЕТ СН'!$H$22</f>
        <v>1568.9607032500001</v>
      </c>
      <c r="I106" s="36">
        <f>SUMIFS(СВЦЭМ!$C$39:$C$782,СВЦЭМ!$A$39:$A$782,$A106,СВЦЭМ!$B$39:$B$782,I$83)+'СЕТ СН'!$H$12+СВЦЭМ!$D$10+'СЕТ СН'!$H$6-'СЕТ СН'!$H$22</f>
        <v>1555.12817182</v>
      </c>
      <c r="J106" s="36">
        <f>SUMIFS(СВЦЭМ!$C$39:$C$782,СВЦЭМ!$A$39:$A$782,$A106,СВЦЭМ!$B$39:$B$782,J$83)+'СЕТ СН'!$H$12+СВЦЭМ!$D$10+'СЕТ СН'!$H$6-'СЕТ СН'!$H$22</f>
        <v>1497.3406155800001</v>
      </c>
      <c r="K106" s="36">
        <f>SUMIFS(СВЦЭМ!$C$39:$C$782,СВЦЭМ!$A$39:$A$782,$A106,СВЦЭМ!$B$39:$B$782,K$83)+'СЕТ СН'!$H$12+СВЦЭМ!$D$10+'СЕТ СН'!$H$6-'СЕТ СН'!$H$22</f>
        <v>1485.5964948600001</v>
      </c>
      <c r="L106" s="36">
        <f>SUMIFS(СВЦЭМ!$C$39:$C$782,СВЦЭМ!$A$39:$A$782,$A106,СВЦЭМ!$B$39:$B$782,L$83)+'СЕТ СН'!$H$12+СВЦЭМ!$D$10+'СЕТ СН'!$H$6-'СЕТ СН'!$H$22</f>
        <v>1495.6279368100002</v>
      </c>
      <c r="M106" s="36">
        <f>SUMIFS(СВЦЭМ!$C$39:$C$782,СВЦЭМ!$A$39:$A$782,$A106,СВЦЭМ!$B$39:$B$782,M$83)+'СЕТ СН'!$H$12+СВЦЭМ!$D$10+'СЕТ СН'!$H$6-'СЕТ СН'!$H$22</f>
        <v>1488.8296017700002</v>
      </c>
      <c r="N106" s="36">
        <f>SUMIFS(СВЦЭМ!$C$39:$C$782,СВЦЭМ!$A$39:$A$782,$A106,СВЦЭМ!$B$39:$B$782,N$83)+'СЕТ СН'!$H$12+СВЦЭМ!$D$10+'СЕТ СН'!$H$6-'СЕТ СН'!$H$22</f>
        <v>1532.5351049800001</v>
      </c>
      <c r="O106" s="36">
        <f>SUMIFS(СВЦЭМ!$C$39:$C$782,СВЦЭМ!$A$39:$A$782,$A106,СВЦЭМ!$B$39:$B$782,O$83)+'СЕТ СН'!$H$12+СВЦЭМ!$D$10+'СЕТ СН'!$H$6-'СЕТ СН'!$H$22</f>
        <v>1569.9302244500002</v>
      </c>
      <c r="P106" s="36">
        <f>SUMIFS(СВЦЭМ!$C$39:$C$782,СВЦЭМ!$A$39:$A$782,$A106,СВЦЭМ!$B$39:$B$782,P$83)+'СЕТ СН'!$H$12+СВЦЭМ!$D$10+'СЕТ СН'!$H$6-'СЕТ СН'!$H$22</f>
        <v>1562.0482207800001</v>
      </c>
      <c r="Q106" s="36">
        <f>SUMIFS(СВЦЭМ!$C$39:$C$782,СВЦЭМ!$A$39:$A$782,$A106,СВЦЭМ!$B$39:$B$782,Q$83)+'СЕТ СН'!$H$12+СВЦЭМ!$D$10+'СЕТ СН'!$H$6-'СЕТ СН'!$H$22</f>
        <v>1566.4584789100002</v>
      </c>
      <c r="R106" s="36">
        <f>SUMIFS(СВЦЭМ!$C$39:$C$782,СВЦЭМ!$A$39:$A$782,$A106,СВЦЭМ!$B$39:$B$782,R$83)+'СЕТ СН'!$H$12+СВЦЭМ!$D$10+'СЕТ СН'!$H$6-'СЕТ СН'!$H$22</f>
        <v>1550.9419845100001</v>
      </c>
      <c r="S106" s="36">
        <f>SUMIFS(СВЦЭМ!$C$39:$C$782,СВЦЭМ!$A$39:$A$782,$A106,СВЦЭМ!$B$39:$B$782,S$83)+'СЕТ СН'!$H$12+СВЦЭМ!$D$10+'СЕТ СН'!$H$6-'СЕТ СН'!$H$22</f>
        <v>1489.7555637200001</v>
      </c>
      <c r="T106" s="36">
        <f>SUMIFS(СВЦЭМ!$C$39:$C$782,СВЦЭМ!$A$39:$A$782,$A106,СВЦЭМ!$B$39:$B$782,T$83)+'СЕТ СН'!$H$12+СВЦЭМ!$D$10+'СЕТ СН'!$H$6-'СЕТ СН'!$H$22</f>
        <v>1471.3289060100001</v>
      </c>
      <c r="U106" s="36">
        <f>SUMIFS(СВЦЭМ!$C$39:$C$782,СВЦЭМ!$A$39:$A$782,$A106,СВЦЭМ!$B$39:$B$782,U$83)+'СЕТ СН'!$H$12+СВЦЭМ!$D$10+'СЕТ СН'!$H$6-'СЕТ СН'!$H$22</f>
        <v>1491.2910472000001</v>
      </c>
      <c r="V106" s="36">
        <f>SUMIFS(СВЦЭМ!$C$39:$C$782,СВЦЭМ!$A$39:$A$782,$A106,СВЦЭМ!$B$39:$B$782,V$83)+'СЕТ СН'!$H$12+СВЦЭМ!$D$10+'СЕТ СН'!$H$6-'СЕТ СН'!$H$22</f>
        <v>1516.2929384200002</v>
      </c>
      <c r="W106" s="36">
        <f>SUMIFS(СВЦЭМ!$C$39:$C$782,СВЦЭМ!$A$39:$A$782,$A106,СВЦЭМ!$B$39:$B$782,W$83)+'СЕТ СН'!$H$12+СВЦЭМ!$D$10+'СЕТ СН'!$H$6-'СЕТ СН'!$H$22</f>
        <v>1521.5645070100002</v>
      </c>
      <c r="X106" s="36">
        <f>SUMIFS(СВЦЭМ!$C$39:$C$782,СВЦЭМ!$A$39:$A$782,$A106,СВЦЭМ!$B$39:$B$782,X$83)+'СЕТ СН'!$H$12+СВЦЭМ!$D$10+'СЕТ СН'!$H$6-'СЕТ СН'!$H$22</f>
        <v>1559.9431686700002</v>
      </c>
      <c r="Y106" s="36">
        <f>SUMIFS(СВЦЭМ!$C$39:$C$782,СВЦЭМ!$A$39:$A$782,$A106,СВЦЭМ!$B$39:$B$782,Y$83)+'СЕТ СН'!$H$12+СВЦЭМ!$D$10+'СЕТ СН'!$H$6-'СЕТ СН'!$H$22</f>
        <v>1587.3352493100001</v>
      </c>
    </row>
    <row r="107" spans="1:25" ht="15.75" x14ac:dyDescent="0.2">
      <c r="A107" s="35">
        <f t="shared" si="2"/>
        <v>44585</v>
      </c>
      <c r="B107" s="36">
        <f>SUMIFS(СВЦЭМ!$C$39:$C$782,СВЦЭМ!$A$39:$A$782,$A107,СВЦЭМ!$B$39:$B$782,B$83)+'СЕТ СН'!$H$12+СВЦЭМ!$D$10+'СЕТ СН'!$H$6-'СЕТ СН'!$H$22</f>
        <v>1621.3716548800001</v>
      </c>
      <c r="C107" s="36">
        <f>SUMIFS(СВЦЭМ!$C$39:$C$782,СВЦЭМ!$A$39:$A$782,$A107,СВЦЭМ!$B$39:$B$782,C$83)+'СЕТ СН'!$H$12+СВЦЭМ!$D$10+'СЕТ СН'!$H$6-'СЕТ СН'!$H$22</f>
        <v>1607.8531909100002</v>
      </c>
      <c r="D107" s="36">
        <f>SUMIFS(СВЦЭМ!$C$39:$C$782,СВЦЭМ!$A$39:$A$782,$A107,СВЦЭМ!$B$39:$B$782,D$83)+'СЕТ СН'!$H$12+СВЦЭМ!$D$10+'СЕТ СН'!$H$6-'СЕТ СН'!$H$22</f>
        <v>1601.8703442100002</v>
      </c>
      <c r="E107" s="36">
        <f>SUMIFS(СВЦЭМ!$C$39:$C$782,СВЦЭМ!$A$39:$A$782,$A107,СВЦЭМ!$B$39:$B$782,E$83)+'СЕТ СН'!$H$12+СВЦЭМ!$D$10+'СЕТ СН'!$H$6-'СЕТ СН'!$H$22</f>
        <v>1600.1552613700001</v>
      </c>
      <c r="F107" s="36">
        <f>SUMIFS(СВЦЭМ!$C$39:$C$782,СВЦЭМ!$A$39:$A$782,$A107,СВЦЭМ!$B$39:$B$782,F$83)+'СЕТ СН'!$H$12+СВЦЭМ!$D$10+'СЕТ СН'!$H$6-'СЕТ СН'!$H$22</f>
        <v>1594.46391728</v>
      </c>
      <c r="G107" s="36">
        <f>SUMIFS(СВЦЭМ!$C$39:$C$782,СВЦЭМ!$A$39:$A$782,$A107,СВЦЭМ!$B$39:$B$782,G$83)+'СЕТ СН'!$H$12+СВЦЭМ!$D$10+'СЕТ СН'!$H$6-'СЕТ СН'!$H$22</f>
        <v>1560.6100181600002</v>
      </c>
      <c r="H107" s="36">
        <f>SUMIFS(СВЦЭМ!$C$39:$C$782,СВЦЭМ!$A$39:$A$782,$A107,СВЦЭМ!$B$39:$B$782,H$83)+'СЕТ СН'!$H$12+СВЦЭМ!$D$10+'СЕТ СН'!$H$6-'СЕТ СН'!$H$22</f>
        <v>1501.0326459600001</v>
      </c>
      <c r="I107" s="36">
        <f>SUMIFS(СВЦЭМ!$C$39:$C$782,СВЦЭМ!$A$39:$A$782,$A107,СВЦЭМ!$B$39:$B$782,I$83)+'СЕТ СН'!$H$12+СВЦЭМ!$D$10+'СЕТ СН'!$H$6-'СЕТ СН'!$H$22</f>
        <v>1495.6066763600002</v>
      </c>
      <c r="J107" s="36">
        <f>SUMIFS(СВЦЭМ!$C$39:$C$782,СВЦЭМ!$A$39:$A$782,$A107,СВЦЭМ!$B$39:$B$782,J$83)+'СЕТ СН'!$H$12+СВЦЭМ!$D$10+'СЕТ СН'!$H$6-'СЕТ СН'!$H$22</f>
        <v>1487.0202731300001</v>
      </c>
      <c r="K107" s="36">
        <f>SUMIFS(СВЦЭМ!$C$39:$C$782,СВЦЭМ!$A$39:$A$782,$A107,СВЦЭМ!$B$39:$B$782,K$83)+'СЕТ СН'!$H$12+СВЦЭМ!$D$10+'СЕТ СН'!$H$6-'СЕТ СН'!$H$22</f>
        <v>1496.4858760100001</v>
      </c>
      <c r="L107" s="36">
        <f>SUMIFS(СВЦЭМ!$C$39:$C$782,СВЦЭМ!$A$39:$A$782,$A107,СВЦЭМ!$B$39:$B$782,L$83)+'СЕТ СН'!$H$12+СВЦЭМ!$D$10+'СЕТ СН'!$H$6-'СЕТ СН'!$H$22</f>
        <v>1507.3887107500002</v>
      </c>
      <c r="M107" s="36">
        <f>SUMIFS(СВЦЭМ!$C$39:$C$782,СВЦЭМ!$A$39:$A$782,$A107,СВЦЭМ!$B$39:$B$782,M$83)+'СЕТ СН'!$H$12+СВЦЭМ!$D$10+'СЕТ СН'!$H$6-'СЕТ СН'!$H$22</f>
        <v>1517.08851959</v>
      </c>
      <c r="N107" s="36">
        <f>SUMIFS(СВЦЭМ!$C$39:$C$782,СВЦЭМ!$A$39:$A$782,$A107,СВЦЭМ!$B$39:$B$782,N$83)+'СЕТ СН'!$H$12+СВЦЭМ!$D$10+'СЕТ СН'!$H$6-'СЕТ СН'!$H$22</f>
        <v>1534.1714466400001</v>
      </c>
      <c r="O107" s="36">
        <f>SUMIFS(СВЦЭМ!$C$39:$C$782,СВЦЭМ!$A$39:$A$782,$A107,СВЦЭМ!$B$39:$B$782,O$83)+'СЕТ СН'!$H$12+СВЦЭМ!$D$10+'СЕТ СН'!$H$6-'СЕТ СН'!$H$22</f>
        <v>1573.8455928000001</v>
      </c>
      <c r="P107" s="36">
        <f>SUMIFS(СВЦЭМ!$C$39:$C$782,СВЦЭМ!$A$39:$A$782,$A107,СВЦЭМ!$B$39:$B$782,P$83)+'СЕТ СН'!$H$12+СВЦЭМ!$D$10+'СЕТ СН'!$H$6-'СЕТ СН'!$H$22</f>
        <v>1576.00547742</v>
      </c>
      <c r="Q107" s="36">
        <f>SUMIFS(СВЦЭМ!$C$39:$C$782,СВЦЭМ!$A$39:$A$782,$A107,СВЦЭМ!$B$39:$B$782,Q$83)+'СЕТ СН'!$H$12+СВЦЭМ!$D$10+'СЕТ СН'!$H$6-'СЕТ СН'!$H$22</f>
        <v>1580.8301452800001</v>
      </c>
      <c r="R107" s="36">
        <f>SUMIFS(СВЦЭМ!$C$39:$C$782,СВЦЭМ!$A$39:$A$782,$A107,СВЦЭМ!$B$39:$B$782,R$83)+'СЕТ СН'!$H$12+СВЦЭМ!$D$10+'СЕТ СН'!$H$6-'СЕТ СН'!$H$22</f>
        <v>1542.68050257</v>
      </c>
      <c r="S107" s="36">
        <f>SUMIFS(СВЦЭМ!$C$39:$C$782,СВЦЭМ!$A$39:$A$782,$A107,СВЦЭМ!$B$39:$B$782,S$83)+'СЕТ СН'!$H$12+СВЦЭМ!$D$10+'СЕТ СН'!$H$6-'СЕТ СН'!$H$22</f>
        <v>1495.7728509400001</v>
      </c>
      <c r="T107" s="36">
        <f>SUMIFS(СВЦЭМ!$C$39:$C$782,СВЦЭМ!$A$39:$A$782,$A107,СВЦЭМ!$B$39:$B$782,T$83)+'СЕТ СН'!$H$12+СВЦЭМ!$D$10+'СЕТ СН'!$H$6-'СЕТ СН'!$H$22</f>
        <v>1490.2570338</v>
      </c>
      <c r="U107" s="36">
        <f>SUMIFS(СВЦЭМ!$C$39:$C$782,СВЦЭМ!$A$39:$A$782,$A107,СВЦЭМ!$B$39:$B$782,U$83)+'СЕТ СН'!$H$12+СВЦЭМ!$D$10+'СЕТ СН'!$H$6-'СЕТ СН'!$H$22</f>
        <v>1498.2052232200001</v>
      </c>
      <c r="V107" s="36">
        <f>SUMIFS(СВЦЭМ!$C$39:$C$782,СВЦЭМ!$A$39:$A$782,$A107,СВЦЭМ!$B$39:$B$782,V$83)+'СЕТ СН'!$H$12+СВЦЭМ!$D$10+'СЕТ СН'!$H$6-'СЕТ СН'!$H$22</f>
        <v>1515.2900559500001</v>
      </c>
      <c r="W107" s="36">
        <f>SUMIFS(СВЦЭМ!$C$39:$C$782,СВЦЭМ!$A$39:$A$782,$A107,СВЦЭМ!$B$39:$B$782,W$83)+'СЕТ СН'!$H$12+СВЦЭМ!$D$10+'СЕТ СН'!$H$6-'СЕТ СН'!$H$22</f>
        <v>1524.6898724600001</v>
      </c>
      <c r="X107" s="36">
        <f>SUMIFS(СВЦЭМ!$C$39:$C$782,СВЦЭМ!$A$39:$A$782,$A107,СВЦЭМ!$B$39:$B$782,X$83)+'СЕТ СН'!$H$12+СВЦЭМ!$D$10+'СЕТ СН'!$H$6-'СЕТ СН'!$H$22</f>
        <v>1549.62089846</v>
      </c>
      <c r="Y107" s="36">
        <f>SUMIFS(СВЦЭМ!$C$39:$C$782,СВЦЭМ!$A$39:$A$782,$A107,СВЦЭМ!$B$39:$B$782,Y$83)+'СЕТ СН'!$H$12+СВЦЭМ!$D$10+'СЕТ СН'!$H$6-'СЕТ СН'!$H$22</f>
        <v>1575.0121270700001</v>
      </c>
    </row>
    <row r="108" spans="1:25" ht="15.75" x14ac:dyDescent="0.2">
      <c r="A108" s="35">
        <f t="shared" si="2"/>
        <v>44586</v>
      </c>
      <c r="B108" s="36">
        <f>SUMIFS(СВЦЭМ!$C$39:$C$782,СВЦЭМ!$A$39:$A$782,$A108,СВЦЭМ!$B$39:$B$782,B$83)+'СЕТ СН'!$H$12+СВЦЭМ!$D$10+'СЕТ СН'!$H$6-'СЕТ СН'!$H$22</f>
        <v>1561.7238926300001</v>
      </c>
      <c r="C108" s="36">
        <f>SUMIFS(СВЦЭМ!$C$39:$C$782,СВЦЭМ!$A$39:$A$782,$A108,СВЦЭМ!$B$39:$B$782,C$83)+'СЕТ СН'!$H$12+СВЦЭМ!$D$10+'СЕТ СН'!$H$6-'СЕТ СН'!$H$22</f>
        <v>1597.6197852500002</v>
      </c>
      <c r="D108" s="36">
        <f>SUMIFS(СВЦЭМ!$C$39:$C$782,СВЦЭМ!$A$39:$A$782,$A108,СВЦЭМ!$B$39:$B$782,D$83)+'СЕТ СН'!$H$12+СВЦЭМ!$D$10+'СЕТ СН'!$H$6-'СЕТ СН'!$H$22</f>
        <v>1620.4828878400001</v>
      </c>
      <c r="E108" s="36">
        <f>SUMIFS(СВЦЭМ!$C$39:$C$782,СВЦЭМ!$A$39:$A$782,$A108,СВЦЭМ!$B$39:$B$782,E$83)+'СЕТ СН'!$H$12+СВЦЭМ!$D$10+'СЕТ СН'!$H$6-'СЕТ СН'!$H$22</f>
        <v>1618.3368888900002</v>
      </c>
      <c r="F108" s="36">
        <f>SUMIFS(СВЦЭМ!$C$39:$C$782,СВЦЭМ!$A$39:$A$782,$A108,СВЦЭМ!$B$39:$B$782,F$83)+'СЕТ СН'!$H$12+СВЦЭМ!$D$10+'СЕТ СН'!$H$6-'СЕТ СН'!$H$22</f>
        <v>1610.25779822</v>
      </c>
      <c r="G108" s="36">
        <f>SUMIFS(СВЦЭМ!$C$39:$C$782,СВЦЭМ!$A$39:$A$782,$A108,СВЦЭМ!$B$39:$B$782,G$83)+'СЕТ СН'!$H$12+СВЦЭМ!$D$10+'СЕТ СН'!$H$6-'СЕТ СН'!$H$22</f>
        <v>1570.4390973000002</v>
      </c>
      <c r="H108" s="36">
        <f>SUMIFS(СВЦЭМ!$C$39:$C$782,СВЦЭМ!$A$39:$A$782,$A108,СВЦЭМ!$B$39:$B$782,H$83)+'СЕТ СН'!$H$12+СВЦЭМ!$D$10+'СЕТ СН'!$H$6-'СЕТ СН'!$H$22</f>
        <v>1494.8948153600002</v>
      </c>
      <c r="I108" s="36">
        <f>SUMIFS(СВЦЭМ!$C$39:$C$782,СВЦЭМ!$A$39:$A$782,$A108,СВЦЭМ!$B$39:$B$782,I$83)+'СЕТ СН'!$H$12+СВЦЭМ!$D$10+'СЕТ СН'!$H$6-'СЕТ СН'!$H$22</f>
        <v>1475.2858802700002</v>
      </c>
      <c r="J108" s="36">
        <f>SUMIFS(СВЦЭМ!$C$39:$C$782,СВЦЭМ!$A$39:$A$782,$A108,СВЦЭМ!$B$39:$B$782,J$83)+'СЕТ СН'!$H$12+СВЦЭМ!$D$10+'СЕТ СН'!$H$6-'СЕТ СН'!$H$22</f>
        <v>1454.8692462400002</v>
      </c>
      <c r="K108" s="36">
        <f>SUMIFS(СВЦЭМ!$C$39:$C$782,СВЦЭМ!$A$39:$A$782,$A108,СВЦЭМ!$B$39:$B$782,K$83)+'СЕТ СН'!$H$12+СВЦЭМ!$D$10+'СЕТ СН'!$H$6-'СЕТ СН'!$H$22</f>
        <v>1454.25048358</v>
      </c>
      <c r="L108" s="36">
        <f>SUMIFS(СВЦЭМ!$C$39:$C$782,СВЦЭМ!$A$39:$A$782,$A108,СВЦЭМ!$B$39:$B$782,L$83)+'СЕТ СН'!$H$12+СВЦЭМ!$D$10+'СЕТ СН'!$H$6-'СЕТ СН'!$H$22</f>
        <v>1461.5065861</v>
      </c>
      <c r="M108" s="36">
        <f>SUMIFS(СВЦЭМ!$C$39:$C$782,СВЦЭМ!$A$39:$A$782,$A108,СВЦЭМ!$B$39:$B$782,M$83)+'СЕТ СН'!$H$12+СВЦЭМ!$D$10+'СЕТ СН'!$H$6-'СЕТ СН'!$H$22</f>
        <v>1469.66532482</v>
      </c>
      <c r="N108" s="36">
        <f>SUMIFS(СВЦЭМ!$C$39:$C$782,СВЦЭМ!$A$39:$A$782,$A108,СВЦЭМ!$B$39:$B$782,N$83)+'СЕТ СН'!$H$12+СВЦЭМ!$D$10+'СЕТ СН'!$H$6-'СЕТ СН'!$H$22</f>
        <v>1499.8566139700001</v>
      </c>
      <c r="O108" s="36">
        <f>SUMIFS(СВЦЭМ!$C$39:$C$782,СВЦЭМ!$A$39:$A$782,$A108,СВЦЭМ!$B$39:$B$782,O$83)+'СЕТ СН'!$H$12+СВЦЭМ!$D$10+'СЕТ СН'!$H$6-'СЕТ СН'!$H$22</f>
        <v>1535.0160605800002</v>
      </c>
      <c r="P108" s="36">
        <f>SUMIFS(СВЦЭМ!$C$39:$C$782,СВЦЭМ!$A$39:$A$782,$A108,СВЦЭМ!$B$39:$B$782,P$83)+'СЕТ СН'!$H$12+СВЦЭМ!$D$10+'СЕТ СН'!$H$6-'СЕТ СН'!$H$22</f>
        <v>1542.7481039500001</v>
      </c>
      <c r="Q108" s="36">
        <f>SUMIFS(СВЦЭМ!$C$39:$C$782,СВЦЭМ!$A$39:$A$782,$A108,СВЦЭМ!$B$39:$B$782,Q$83)+'СЕТ СН'!$H$12+СВЦЭМ!$D$10+'СЕТ СН'!$H$6-'СЕТ СН'!$H$22</f>
        <v>1537.6542823100001</v>
      </c>
      <c r="R108" s="36">
        <f>SUMIFS(СВЦЭМ!$C$39:$C$782,СВЦЭМ!$A$39:$A$782,$A108,СВЦЭМ!$B$39:$B$782,R$83)+'СЕТ СН'!$H$12+СВЦЭМ!$D$10+'СЕТ СН'!$H$6-'СЕТ СН'!$H$22</f>
        <v>1502.04560044</v>
      </c>
      <c r="S108" s="36">
        <f>SUMIFS(СВЦЭМ!$C$39:$C$782,СВЦЭМ!$A$39:$A$782,$A108,СВЦЭМ!$B$39:$B$782,S$83)+'СЕТ СН'!$H$12+СВЦЭМ!$D$10+'СЕТ СН'!$H$6-'СЕТ СН'!$H$22</f>
        <v>1458.4044016</v>
      </c>
      <c r="T108" s="36">
        <f>SUMIFS(СВЦЭМ!$C$39:$C$782,СВЦЭМ!$A$39:$A$782,$A108,СВЦЭМ!$B$39:$B$782,T$83)+'СЕТ СН'!$H$12+СВЦЭМ!$D$10+'СЕТ СН'!$H$6-'СЕТ СН'!$H$22</f>
        <v>1455.3339580200002</v>
      </c>
      <c r="U108" s="36">
        <f>SUMIFS(СВЦЭМ!$C$39:$C$782,СВЦЭМ!$A$39:$A$782,$A108,СВЦЭМ!$B$39:$B$782,U$83)+'СЕТ СН'!$H$12+СВЦЭМ!$D$10+'СЕТ СН'!$H$6-'СЕТ СН'!$H$22</f>
        <v>1470.0832125100001</v>
      </c>
      <c r="V108" s="36">
        <f>SUMIFS(СВЦЭМ!$C$39:$C$782,СВЦЭМ!$A$39:$A$782,$A108,СВЦЭМ!$B$39:$B$782,V$83)+'СЕТ СН'!$H$12+СВЦЭМ!$D$10+'СЕТ СН'!$H$6-'СЕТ СН'!$H$22</f>
        <v>1486.9281423900002</v>
      </c>
      <c r="W108" s="36">
        <f>SUMIFS(СВЦЭМ!$C$39:$C$782,СВЦЭМ!$A$39:$A$782,$A108,СВЦЭМ!$B$39:$B$782,W$83)+'СЕТ СН'!$H$12+СВЦЭМ!$D$10+'СЕТ СН'!$H$6-'СЕТ СН'!$H$22</f>
        <v>1501.1114503800002</v>
      </c>
      <c r="X108" s="36">
        <f>SUMIFS(СВЦЭМ!$C$39:$C$782,СВЦЭМ!$A$39:$A$782,$A108,СВЦЭМ!$B$39:$B$782,X$83)+'СЕТ СН'!$H$12+СВЦЭМ!$D$10+'СЕТ СН'!$H$6-'СЕТ СН'!$H$22</f>
        <v>1523.23376938</v>
      </c>
      <c r="Y108" s="36">
        <f>SUMIFS(СВЦЭМ!$C$39:$C$782,СВЦЭМ!$A$39:$A$782,$A108,СВЦЭМ!$B$39:$B$782,Y$83)+'СЕТ СН'!$H$12+СВЦЭМ!$D$10+'СЕТ СН'!$H$6-'СЕТ СН'!$H$22</f>
        <v>1560.6865904700001</v>
      </c>
    </row>
    <row r="109" spans="1:25" ht="15.75" x14ac:dyDescent="0.2">
      <c r="A109" s="35">
        <f t="shared" si="2"/>
        <v>44587</v>
      </c>
      <c r="B109" s="36">
        <f>SUMIFS(СВЦЭМ!$C$39:$C$782,СВЦЭМ!$A$39:$A$782,$A109,СВЦЭМ!$B$39:$B$782,B$83)+'СЕТ СН'!$H$12+СВЦЭМ!$D$10+'СЕТ СН'!$H$6-'СЕТ СН'!$H$22</f>
        <v>1512.4176444300001</v>
      </c>
      <c r="C109" s="36">
        <f>SUMIFS(СВЦЭМ!$C$39:$C$782,СВЦЭМ!$A$39:$A$782,$A109,СВЦЭМ!$B$39:$B$782,C$83)+'СЕТ СН'!$H$12+СВЦЭМ!$D$10+'СЕТ СН'!$H$6-'СЕТ СН'!$H$22</f>
        <v>1568.34314384</v>
      </c>
      <c r="D109" s="36">
        <f>SUMIFS(СВЦЭМ!$C$39:$C$782,СВЦЭМ!$A$39:$A$782,$A109,СВЦЭМ!$B$39:$B$782,D$83)+'СЕТ СН'!$H$12+СВЦЭМ!$D$10+'СЕТ СН'!$H$6-'СЕТ СН'!$H$22</f>
        <v>1595.2239428600001</v>
      </c>
      <c r="E109" s="36">
        <f>SUMIFS(СВЦЭМ!$C$39:$C$782,СВЦЭМ!$A$39:$A$782,$A109,СВЦЭМ!$B$39:$B$782,E$83)+'СЕТ СН'!$H$12+СВЦЭМ!$D$10+'СЕТ СН'!$H$6-'СЕТ СН'!$H$22</f>
        <v>1599.1738730200002</v>
      </c>
      <c r="F109" s="36">
        <f>SUMIFS(СВЦЭМ!$C$39:$C$782,СВЦЭМ!$A$39:$A$782,$A109,СВЦЭМ!$B$39:$B$782,F$83)+'СЕТ СН'!$H$12+СВЦЭМ!$D$10+'СЕТ СН'!$H$6-'СЕТ СН'!$H$22</f>
        <v>1587.5479083500002</v>
      </c>
      <c r="G109" s="36">
        <f>SUMIFS(СВЦЭМ!$C$39:$C$782,СВЦЭМ!$A$39:$A$782,$A109,СВЦЭМ!$B$39:$B$782,G$83)+'СЕТ СН'!$H$12+СВЦЭМ!$D$10+'СЕТ СН'!$H$6-'СЕТ СН'!$H$22</f>
        <v>1552.1816055700001</v>
      </c>
      <c r="H109" s="36">
        <f>SUMIFS(СВЦЭМ!$C$39:$C$782,СВЦЭМ!$A$39:$A$782,$A109,СВЦЭМ!$B$39:$B$782,H$83)+'СЕТ СН'!$H$12+СВЦЭМ!$D$10+'СЕТ СН'!$H$6-'СЕТ СН'!$H$22</f>
        <v>1502.97897792</v>
      </c>
      <c r="I109" s="36">
        <f>SUMIFS(СВЦЭМ!$C$39:$C$782,СВЦЭМ!$A$39:$A$782,$A109,СВЦЭМ!$B$39:$B$782,I$83)+'СЕТ СН'!$H$12+СВЦЭМ!$D$10+'СЕТ СН'!$H$6-'СЕТ СН'!$H$22</f>
        <v>1494.96471395</v>
      </c>
      <c r="J109" s="36">
        <f>SUMIFS(СВЦЭМ!$C$39:$C$782,СВЦЭМ!$A$39:$A$782,$A109,СВЦЭМ!$B$39:$B$782,J$83)+'СЕТ СН'!$H$12+СВЦЭМ!$D$10+'СЕТ СН'!$H$6-'СЕТ СН'!$H$22</f>
        <v>1488.6725247600002</v>
      </c>
      <c r="K109" s="36">
        <f>SUMIFS(СВЦЭМ!$C$39:$C$782,СВЦЭМ!$A$39:$A$782,$A109,СВЦЭМ!$B$39:$B$782,K$83)+'СЕТ СН'!$H$12+СВЦЭМ!$D$10+'СЕТ СН'!$H$6-'СЕТ СН'!$H$22</f>
        <v>1477.7995608000001</v>
      </c>
      <c r="L109" s="36">
        <f>SUMIFS(СВЦЭМ!$C$39:$C$782,СВЦЭМ!$A$39:$A$782,$A109,СВЦЭМ!$B$39:$B$782,L$83)+'СЕТ СН'!$H$12+СВЦЭМ!$D$10+'СЕТ СН'!$H$6-'СЕТ СН'!$H$22</f>
        <v>1482.4940091800001</v>
      </c>
      <c r="M109" s="36">
        <f>SUMIFS(СВЦЭМ!$C$39:$C$782,СВЦЭМ!$A$39:$A$782,$A109,СВЦЭМ!$B$39:$B$782,M$83)+'СЕТ СН'!$H$12+СВЦЭМ!$D$10+'СЕТ СН'!$H$6-'СЕТ СН'!$H$22</f>
        <v>1479.9189426400001</v>
      </c>
      <c r="N109" s="36">
        <f>SUMIFS(СВЦЭМ!$C$39:$C$782,СВЦЭМ!$A$39:$A$782,$A109,СВЦЭМ!$B$39:$B$782,N$83)+'СЕТ СН'!$H$12+СВЦЭМ!$D$10+'СЕТ СН'!$H$6-'СЕТ СН'!$H$22</f>
        <v>1511.2938960000001</v>
      </c>
      <c r="O109" s="36">
        <f>SUMIFS(СВЦЭМ!$C$39:$C$782,СВЦЭМ!$A$39:$A$782,$A109,СВЦЭМ!$B$39:$B$782,O$83)+'СЕТ СН'!$H$12+СВЦЭМ!$D$10+'СЕТ СН'!$H$6-'СЕТ СН'!$H$22</f>
        <v>1541.6731017700001</v>
      </c>
      <c r="P109" s="36">
        <f>SUMIFS(СВЦЭМ!$C$39:$C$782,СВЦЭМ!$A$39:$A$782,$A109,СВЦЭМ!$B$39:$B$782,P$83)+'СЕТ СН'!$H$12+СВЦЭМ!$D$10+'СЕТ СН'!$H$6-'СЕТ СН'!$H$22</f>
        <v>1546.1801638500001</v>
      </c>
      <c r="Q109" s="36">
        <f>SUMIFS(СВЦЭМ!$C$39:$C$782,СВЦЭМ!$A$39:$A$782,$A109,СВЦЭМ!$B$39:$B$782,Q$83)+'СЕТ СН'!$H$12+СВЦЭМ!$D$10+'СЕТ СН'!$H$6-'СЕТ СН'!$H$22</f>
        <v>1550.3323347</v>
      </c>
      <c r="R109" s="36">
        <f>SUMIFS(СВЦЭМ!$C$39:$C$782,СВЦЭМ!$A$39:$A$782,$A109,СВЦЭМ!$B$39:$B$782,R$83)+'СЕТ СН'!$H$12+СВЦЭМ!$D$10+'СЕТ СН'!$H$6-'СЕТ СН'!$H$22</f>
        <v>1513.2316988500002</v>
      </c>
      <c r="S109" s="36">
        <f>SUMIFS(СВЦЭМ!$C$39:$C$782,СВЦЭМ!$A$39:$A$782,$A109,СВЦЭМ!$B$39:$B$782,S$83)+'СЕТ СН'!$H$12+СВЦЭМ!$D$10+'СЕТ СН'!$H$6-'СЕТ СН'!$H$22</f>
        <v>1487.2727107100002</v>
      </c>
      <c r="T109" s="36">
        <f>SUMIFS(СВЦЭМ!$C$39:$C$782,СВЦЭМ!$A$39:$A$782,$A109,СВЦЭМ!$B$39:$B$782,T$83)+'СЕТ СН'!$H$12+СВЦЭМ!$D$10+'СЕТ СН'!$H$6-'СЕТ СН'!$H$22</f>
        <v>1491.7052979300001</v>
      </c>
      <c r="U109" s="36">
        <f>SUMIFS(СВЦЭМ!$C$39:$C$782,СВЦЭМ!$A$39:$A$782,$A109,СВЦЭМ!$B$39:$B$782,U$83)+'СЕТ СН'!$H$12+СВЦЭМ!$D$10+'СЕТ СН'!$H$6-'СЕТ СН'!$H$22</f>
        <v>1487.7198614600002</v>
      </c>
      <c r="V109" s="36">
        <f>SUMIFS(СВЦЭМ!$C$39:$C$782,СВЦЭМ!$A$39:$A$782,$A109,СВЦЭМ!$B$39:$B$782,V$83)+'СЕТ СН'!$H$12+СВЦЭМ!$D$10+'СЕТ СН'!$H$6-'СЕТ СН'!$H$22</f>
        <v>1503.95724169</v>
      </c>
      <c r="W109" s="36">
        <f>SUMIFS(СВЦЭМ!$C$39:$C$782,СВЦЭМ!$A$39:$A$782,$A109,СВЦЭМ!$B$39:$B$782,W$83)+'СЕТ СН'!$H$12+СВЦЭМ!$D$10+'СЕТ СН'!$H$6-'СЕТ СН'!$H$22</f>
        <v>1533.2607235100002</v>
      </c>
      <c r="X109" s="36">
        <f>SUMIFS(СВЦЭМ!$C$39:$C$782,СВЦЭМ!$A$39:$A$782,$A109,СВЦЭМ!$B$39:$B$782,X$83)+'СЕТ СН'!$H$12+СВЦЭМ!$D$10+'СЕТ СН'!$H$6-'СЕТ СН'!$H$22</f>
        <v>1555.5471803600001</v>
      </c>
      <c r="Y109" s="36">
        <f>SUMIFS(СВЦЭМ!$C$39:$C$782,СВЦЭМ!$A$39:$A$782,$A109,СВЦЭМ!$B$39:$B$782,Y$83)+'СЕТ СН'!$H$12+СВЦЭМ!$D$10+'СЕТ СН'!$H$6-'СЕТ СН'!$H$22</f>
        <v>1564.22229128</v>
      </c>
    </row>
    <row r="110" spans="1:25" ht="15.75" x14ac:dyDescent="0.2">
      <c r="A110" s="35">
        <f t="shared" si="2"/>
        <v>44588</v>
      </c>
      <c r="B110" s="36">
        <f>SUMIFS(СВЦЭМ!$C$39:$C$782,СВЦЭМ!$A$39:$A$782,$A110,СВЦЭМ!$B$39:$B$782,B$83)+'СЕТ СН'!$H$12+СВЦЭМ!$D$10+'СЕТ СН'!$H$6-'СЕТ СН'!$H$22</f>
        <v>1583.0896746800001</v>
      </c>
      <c r="C110" s="36">
        <f>SUMIFS(СВЦЭМ!$C$39:$C$782,СВЦЭМ!$A$39:$A$782,$A110,СВЦЭМ!$B$39:$B$782,C$83)+'СЕТ СН'!$H$12+СВЦЭМ!$D$10+'СЕТ СН'!$H$6-'СЕТ СН'!$H$22</f>
        <v>1603.64974624</v>
      </c>
      <c r="D110" s="36">
        <f>SUMIFS(СВЦЭМ!$C$39:$C$782,СВЦЭМ!$A$39:$A$782,$A110,СВЦЭМ!$B$39:$B$782,D$83)+'СЕТ СН'!$H$12+СВЦЭМ!$D$10+'СЕТ СН'!$H$6-'СЕТ СН'!$H$22</f>
        <v>1611.5258528800002</v>
      </c>
      <c r="E110" s="36">
        <f>SUMIFS(СВЦЭМ!$C$39:$C$782,СВЦЭМ!$A$39:$A$782,$A110,СВЦЭМ!$B$39:$B$782,E$83)+'СЕТ СН'!$H$12+СВЦЭМ!$D$10+'СЕТ СН'!$H$6-'СЕТ СН'!$H$22</f>
        <v>1618.2333462500001</v>
      </c>
      <c r="F110" s="36">
        <f>SUMIFS(СВЦЭМ!$C$39:$C$782,СВЦЭМ!$A$39:$A$782,$A110,СВЦЭМ!$B$39:$B$782,F$83)+'СЕТ СН'!$H$12+СВЦЭМ!$D$10+'СЕТ СН'!$H$6-'СЕТ СН'!$H$22</f>
        <v>1598.6873109600001</v>
      </c>
      <c r="G110" s="36">
        <f>SUMIFS(СВЦЭМ!$C$39:$C$782,СВЦЭМ!$A$39:$A$782,$A110,СВЦЭМ!$B$39:$B$782,G$83)+'СЕТ СН'!$H$12+СВЦЭМ!$D$10+'СЕТ СН'!$H$6-'СЕТ СН'!$H$22</f>
        <v>1573.0000227400001</v>
      </c>
      <c r="H110" s="36">
        <f>SUMIFS(СВЦЭМ!$C$39:$C$782,СВЦЭМ!$A$39:$A$782,$A110,СВЦЭМ!$B$39:$B$782,H$83)+'СЕТ СН'!$H$12+СВЦЭМ!$D$10+'СЕТ СН'!$H$6-'СЕТ СН'!$H$22</f>
        <v>1515.6911992</v>
      </c>
      <c r="I110" s="36">
        <f>SUMIFS(СВЦЭМ!$C$39:$C$782,СВЦЭМ!$A$39:$A$782,$A110,СВЦЭМ!$B$39:$B$782,I$83)+'СЕТ СН'!$H$12+СВЦЭМ!$D$10+'СЕТ СН'!$H$6-'СЕТ СН'!$H$22</f>
        <v>1491.8133500900001</v>
      </c>
      <c r="J110" s="36">
        <f>SUMIFS(СВЦЭМ!$C$39:$C$782,СВЦЭМ!$A$39:$A$782,$A110,СВЦЭМ!$B$39:$B$782,J$83)+'СЕТ СН'!$H$12+СВЦЭМ!$D$10+'СЕТ СН'!$H$6-'СЕТ СН'!$H$22</f>
        <v>1476.1387180600002</v>
      </c>
      <c r="K110" s="36">
        <f>SUMIFS(СВЦЭМ!$C$39:$C$782,СВЦЭМ!$A$39:$A$782,$A110,СВЦЭМ!$B$39:$B$782,K$83)+'СЕТ СН'!$H$12+СВЦЭМ!$D$10+'СЕТ СН'!$H$6-'СЕТ СН'!$H$22</f>
        <v>1483.1220851600001</v>
      </c>
      <c r="L110" s="36">
        <f>SUMIFS(СВЦЭМ!$C$39:$C$782,СВЦЭМ!$A$39:$A$782,$A110,СВЦЭМ!$B$39:$B$782,L$83)+'СЕТ СН'!$H$12+СВЦЭМ!$D$10+'СЕТ СН'!$H$6-'СЕТ СН'!$H$22</f>
        <v>1506.69829901</v>
      </c>
      <c r="M110" s="36">
        <f>SUMIFS(СВЦЭМ!$C$39:$C$782,СВЦЭМ!$A$39:$A$782,$A110,СВЦЭМ!$B$39:$B$782,M$83)+'СЕТ СН'!$H$12+СВЦЭМ!$D$10+'СЕТ СН'!$H$6-'СЕТ СН'!$H$22</f>
        <v>1515.1798966600002</v>
      </c>
      <c r="N110" s="36">
        <f>SUMIFS(СВЦЭМ!$C$39:$C$782,СВЦЭМ!$A$39:$A$782,$A110,СВЦЭМ!$B$39:$B$782,N$83)+'СЕТ СН'!$H$12+СВЦЭМ!$D$10+'СЕТ СН'!$H$6-'СЕТ СН'!$H$22</f>
        <v>1524.3114476700002</v>
      </c>
      <c r="O110" s="36">
        <f>SUMIFS(СВЦЭМ!$C$39:$C$782,СВЦЭМ!$A$39:$A$782,$A110,СВЦЭМ!$B$39:$B$782,O$83)+'СЕТ СН'!$H$12+СВЦЭМ!$D$10+'СЕТ СН'!$H$6-'СЕТ СН'!$H$22</f>
        <v>1584.9710690600002</v>
      </c>
      <c r="P110" s="36">
        <f>SUMIFS(СВЦЭМ!$C$39:$C$782,СВЦЭМ!$A$39:$A$782,$A110,СВЦЭМ!$B$39:$B$782,P$83)+'СЕТ СН'!$H$12+СВЦЭМ!$D$10+'СЕТ СН'!$H$6-'СЕТ СН'!$H$22</f>
        <v>1595.0623005000002</v>
      </c>
      <c r="Q110" s="36">
        <f>SUMIFS(СВЦЭМ!$C$39:$C$782,СВЦЭМ!$A$39:$A$782,$A110,СВЦЭМ!$B$39:$B$782,Q$83)+'СЕТ СН'!$H$12+СВЦЭМ!$D$10+'СЕТ СН'!$H$6-'СЕТ СН'!$H$22</f>
        <v>1600.83575668</v>
      </c>
      <c r="R110" s="36">
        <f>SUMIFS(СВЦЭМ!$C$39:$C$782,СВЦЭМ!$A$39:$A$782,$A110,СВЦЭМ!$B$39:$B$782,R$83)+'СЕТ СН'!$H$12+СВЦЭМ!$D$10+'СЕТ СН'!$H$6-'СЕТ СН'!$H$22</f>
        <v>1579.6110208600001</v>
      </c>
      <c r="S110" s="36">
        <f>SUMIFS(СВЦЭМ!$C$39:$C$782,СВЦЭМ!$A$39:$A$782,$A110,СВЦЭМ!$B$39:$B$782,S$83)+'СЕТ СН'!$H$12+СВЦЭМ!$D$10+'СЕТ СН'!$H$6-'СЕТ СН'!$H$22</f>
        <v>1540.0246634600001</v>
      </c>
      <c r="T110" s="36">
        <f>SUMIFS(СВЦЭМ!$C$39:$C$782,СВЦЭМ!$A$39:$A$782,$A110,СВЦЭМ!$B$39:$B$782,T$83)+'СЕТ СН'!$H$12+СВЦЭМ!$D$10+'СЕТ СН'!$H$6-'СЕТ СН'!$H$22</f>
        <v>1512.8759177800002</v>
      </c>
      <c r="U110" s="36">
        <f>SUMIFS(СВЦЭМ!$C$39:$C$782,СВЦЭМ!$A$39:$A$782,$A110,СВЦЭМ!$B$39:$B$782,U$83)+'СЕТ СН'!$H$12+СВЦЭМ!$D$10+'СЕТ СН'!$H$6-'СЕТ СН'!$H$22</f>
        <v>1514.44113197</v>
      </c>
      <c r="V110" s="36">
        <f>SUMIFS(СВЦЭМ!$C$39:$C$782,СВЦЭМ!$A$39:$A$782,$A110,СВЦЭМ!$B$39:$B$782,V$83)+'СЕТ СН'!$H$12+СВЦЭМ!$D$10+'СЕТ СН'!$H$6-'СЕТ СН'!$H$22</f>
        <v>1505.1594461700001</v>
      </c>
      <c r="W110" s="36">
        <f>SUMIFS(СВЦЭМ!$C$39:$C$782,СВЦЭМ!$A$39:$A$782,$A110,СВЦЭМ!$B$39:$B$782,W$83)+'СЕТ СН'!$H$12+СВЦЭМ!$D$10+'СЕТ СН'!$H$6-'СЕТ СН'!$H$22</f>
        <v>1511.7524716</v>
      </c>
      <c r="X110" s="36">
        <f>SUMIFS(СВЦЭМ!$C$39:$C$782,СВЦЭМ!$A$39:$A$782,$A110,СВЦЭМ!$B$39:$B$782,X$83)+'СЕТ СН'!$H$12+СВЦЭМ!$D$10+'СЕТ СН'!$H$6-'СЕТ СН'!$H$22</f>
        <v>1536.5089137000002</v>
      </c>
      <c r="Y110" s="36">
        <f>SUMIFS(СВЦЭМ!$C$39:$C$782,СВЦЭМ!$A$39:$A$782,$A110,СВЦЭМ!$B$39:$B$782,Y$83)+'СЕТ СН'!$H$12+СВЦЭМ!$D$10+'СЕТ СН'!$H$6-'СЕТ СН'!$H$22</f>
        <v>1567.1293467900002</v>
      </c>
    </row>
    <row r="111" spans="1:25" ht="15.75" x14ac:dyDescent="0.2">
      <c r="A111" s="35">
        <f t="shared" si="2"/>
        <v>44589</v>
      </c>
      <c r="B111" s="36">
        <f>SUMIFS(СВЦЭМ!$C$39:$C$782,СВЦЭМ!$A$39:$A$782,$A111,СВЦЭМ!$B$39:$B$782,B$83)+'СЕТ СН'!$H$12+СВЦЭМ!$D$10+'СЕТ СН'!$H$6-'СЕТ СН'!$H$22</f>
        <v>1576.4843677800002</v>
      </c>
      <c r="C111" s="36">
        <f>SUMIFS(СВЦЭМ!$C$39:$C$782,СВЦЭМ!$A$39:$A$782,$A111,СВЦЭМ!$B$39:$B$782,C$83)+'СЕТ СН'!$H$12+СВЦЭМ!$D$10+'СЕТ СН'!$H$6-'СЕТ СН'!$H$22</f>
        <v>1595.6268553500001</v>
      </c>
      <c r="D111" s="36">
        <f>SUMIFS(СВЦЭМ!$C$39:$C$782,СВЦЭМ!$A$39:$A$782,$A111,СВЦЭМ!$B$39:$B$782,D$83)+'СЕТ СН'!$H$12+СВЦЭМ!$D$10+'СЕТ СН'!$H$6-'СЕТ СН'!$H$22</f>
        <v>1618.7888624100001</v>
      </c>
      <c r="E111" s="36">
        <f>SUMIFS(СВЦЭМ!$C$39:$C$782,СВЦЭМ!$A$39:$A$782,$A111,СВЦЭМ!$B$39:$B$782,E$83)+'СЕТ СН'!$H$12+СВЦЭМ!$D$10+'СЕТ СН'!$H$6-'СЕТ СН'!$H$22</f>
        <v>1621.0856715300001</v>
      </c>
      <c r="F111" s="36">
        <f>SUMIFS(СВЦЭМ!$C$39:$C$782,СВЦЭМ!$A$39:$A$782,$A111,СВЦЭМ!$B$39:$B$782,F$83)+'СЕТ СН'!$H$12+СВЦЭМ!$D$10+'СЕТ СН'!$H$6-'СЕТ СН'!$H$22</f>
        <v>1595.9213448500002</v>
      </c>
      <c r="G111" s="36">
        <f>SUMIFS(СВЦЭМ!$C$39:$C$782,СВЦЭМ!$A$39:$A$782,$A111,СВЦЭМ!$B$39:$B$782,G$83)+'СЕТ СН'!$H$12+СВЦЭМ!$D$10+'СЕТ СН'!$H$6-'СЕТ СН'!$H$22</f>
        <v>1570.91731241</v>
      </c>
      <c r="H111" s="36">
        <f>SUMIFS(СВЦЭМ!$C$39:$C$782,СВЦЭМ!$A$39:$A$782,$A111,СВЦЭМ!$B$39:$B$782,H$83)+'СЕТ СН'!$H$12+СВЦЭМ!$D$10+'СЕТ СН'!$H$6-'СЕТ СН'!$H$22</f>
        <v>1525.8603507400001</v>
      </c>
      <c r="I111" s="36">
        <f>SUMIFS(СВЦЭМ!$C$39:$C$782,СВЦЭМ!$A$39:$A$782,$A111,СВЦЭМ!$B$39:$B$782,I$83)+'СЕТ СН'!$H$12+СВЦЭМ!$D$10+'СЕТ СН'!$H$6-'СЕТ СН'!$H$22</f>
        <v>1498.2000923900002</v>
      </c>
      <c r="J111" s="36">
        <f>SUMIFS(СВЦЭМ!$C$39:$C$782,СВЦЭМ!$A$39:$A$782,$A111,СВЦЭМ!$B$39:$B$782,J$83)+'СЕТ СН'!$H$12+СВЦЭМ!$D$10+'СЕТ СН'!$H$6-'СЕТ СН'!$H$22</f>
        <v>1493.4435713100002</v>
      </c>
      <c r="K111" s="36">
        <f>SUMIFS(СВЦЭМ!$C$39:$C$782,СВЦЭМ!$A$39:$A$782,$A111,СВЦЭМ!$B$39:$B$782,K$83)+'СЕТ СН'!$H$12+СВЦЭМ!$D$10+'СЕТ СН'!$H$6-'СЕТ СН'!$H$22</f>
        <v>1451.31626385</v>
      </c>
      <c r="L111" s="36">
        <f>SUMIFS(СВЦЭМ!$C$39:$C$782,СВЦЭМ!$A$39:$A$782,$A111,СВЦЭМ!$B$39:$B$782,L$83)+'СЕТ СН'!$H$12+СВЦЭМ!$D$10+'СЕТ СН'!$H$6-'СЕТ СН'!$H$22</f>
        <v>1462.2898025600002</v>
      </c>
      <c r="M111" s="36">
        <f>SUMIFS(СВЦЭМ!$C$39:$C$782,СВЦЭМ!$A$39:$A$782,$A111,СВЦЭМ!$B$39:$B$782,M$83)+'СЕТ СН'!$H$12+СВЦЭМ!$D$10+'СЕТ СН'!$H$6-'СЕТ СН'!$H$22</f>
        <v>1474.0295982900002</v>
      </c>
      <c r="N111" s="36">
        <f>SUMIFS(СВЦЭМ!$C$39:$C$782,СВЦЭМ!$A$39:$A$782,$A111,СВЦЭМ!$B$39:$B$782,N$83)+'СЕТ СН'!$H$12+СВЦЭМ!$D$10+'СЕТ СН'!$H$6-'СЕТ СН'!$H$22</f>
        <v>1508.5028993200001</v>
      </c>
      <c r="O111" s="36">
        <f>SUMIFS(СВЦЭМ!$C$39:$C$782,СВЦЭМ!$A$39:$A$782,$A111,СВЦЭМ!$B$39:$B$782,O$83)+'СЕТ СН'!$H$12+СВЦЭМ!$D$10+'СЕТ СН'!$H$6-'СЕТ СН'!$H$22</f>
        <v>1542.4199877300002</v>
      </c>
      <c r="P111" s="36">
        <f>SUMIFS(СВЦЭМ!$C$39:$C$782,СВЦЭМ!$A$39:$A$782,$A111,СВЦЭМ!$B$39:$B$782,P$83)+'СЕТ СН'!$H$12+СВЦЭМ!$D$10+'СЕТ СН'!$H$6-'СЕТ СН'!$H$22</f>
        <v>1558.3534101800001</v>
      </c>
      <c r="Q111" s="36">
        <f>SUMIFS(СВЦЭМ!$C$39:$C$782,СВЦЭМ!$A$39:$A$782,$A111,СВЦЭМ!$B$39:$B$782,Q$83)+'СЕТ СН'!$H$12+СВЦЭМ!$D$10+'СЕТ СН'!$H$6-'СЕТ СН'!$H$22</f>
        <v>1564.9635042300001</v>
      </c>
      <c r="R111" s="36">
        <f>SUMIFS(СВЦЭМ!$C$39:$C$782,СВЦЭМ!$A$39:$A$782,$A111,СВЦЭМ!$B$39:$B$782,R$83)+'СЕТ СН'!$H$12+СВЦЭМ!$D$10+'СЕТ СН'!$H$6-'СЕТ СН'!$H$22</f>
        <v>1535.1834807700002</v>
      </c>
      <c r="S111" s="36">
        <f>SUMIFS(СВЦЭМ!$C$39:$C$782,СВЦЭМ!$A$39:$A$782,$A111,СВЦЭМ!$B$39:$B$782,S$83)+'СЕТ СН'!$H$12+СВЦЭМ!$D$10+'СЕТ СН'!$H$6-'СЕТ СН'!$H$22</f>
        <v>1507.7175681900001</v>
      </c>
      <c r="T111" s="36">
        <f>SUMIFS(СВЦЭМ!$C$39:$C$782,СВЦЭМ!$A$39:$A$782,$A111,СВЦЭМ!$B$39:$B$782,T$83)+'СЕТ СН'!$H$12+СВЦЭМ!$D$10+'СЕТ СН'!$H$6-'СЕТ СН'!$H$22</f>
        <v>1507.8097219800002</v>
      </c>
      <c r="U111" s="36">
        <f>SUMIFS(СВЦЭМ!$C$39:$C$782,СВЦЭМ!$A$39:$A$782,$A111,СВЦЭМ!$B$39:$B$782,U$83)+'СЕТ СН'!$H$12+СВЦЭМ!$D$10+'СЕТ СН'!$H$6-'СЕТ СН'!$H$22</f>
        <v>1518.5814535200002</v>
      </c>
      <c r="V111" s="36">
        <f>SUMIFS(СВЦЭМ!$C$39:$C$782,СВЦЭМ!$A$39:$A$782,$A111,СВЦЭМ!$B$39:$B$782,V$83)+'СЕТ СН'!$H$12+СВЦЭМ!$D$10+'СЕТ СН'!$H$6-'СЕТ СН'!$H$22</f>
        <v>1500.40062478</v>
      </c>
      <c r="W111" s="36">
        <f>SUMIFS(СВЦЭМ!$C$39:$C$782,СВЦЭМ!$A$39:$A$782,$A111,СВЦЭМ!$B$39:$B$782,W$83)+'СЕТ СН'!$H$12+СВЦЭМ!$D$10+'СЕТ СН'!$H$6-'СЕТ СН'!$H$22</f>
        <v>1535.3434636700001</v>
      </c>
      <c r="X111" s="36">
        <f>SUMIFS(СВЦЭМ!$C$39:$C$782,СВЦЭМ!$A$39:$A$782,$A111,СВЦЭМ!$B$39:$B$782,X$83)+'СЕТ СН'!$H$12+СВЦЭМ!$D$10+'СЕТ СН'!$H$6-'СЕТ СН'!$H$22</f>
        <v>1530.4216253200002</v>
      </c>
      <c r="Y111" s="36">
        <f>SUMIFS(СВЦЭМ!$C$39:$C$782,СВЦЭМ!$A$39:$A$782,$A111,СВЦЭМ!$B$39:$B$782,Y$83)+'СЕТ СН'!$H$12+СВЦЭМ!$D$10+'СЕТ СН'!$H$6-'СЕТ СН'!$H$22</f>
        <v>1557.5837454900002</v>
      </c>
    </row>
    <row r="112" spans="1:25" ht="15.75" x14ac:dyDescent="0.2">
      <c r="A112" s="35">
        <f t="shared" si="2"/>
        <v>44590</v>
      </c>
      <c r="B112" s="36">
        <f>SUMIFS(СВЦЭМ!$C$39:$C$782,СВЦЭМ!$A$39:$A$782,$A112,СВЦЭМ!$B$39:$B$782,B$83)+'СЕТ СН'!$H$12+СВЦЭМ!$D$10+'СЕТ СН'!$H$6-'СЕТ СН'!$H$22</f>
        <v>1577.6613851400002</v>
      </c>
      <c r="C112" s="36">
        <f>SUMIFS(СВЦЭМ!$C$39:$C$782,СВЦЭМ!$A$39:$A$782,$A112,СВЦЭМ!$B$39:$B$782,C$83)+'СЕТ СН'!$H$12+СВЦЭМ!$D$10+'СЕТ СН'!$H$6-'СЕТ СН'!$H$22</f>
        <v>1539.5520563600001</v>
      </c>
      <c r="D112" s="36">
        <f>SUMIFS(СВЦЭМ!$C$39:$C$782,СВЦЭМ!$A$39:$A$782,$A112,СВЦЭМ!$B$39:$B$782,D$83)+'СЕТ СН'!$H$12+СВЦЭМ!$D$10+'СЕТ СН'!$H$6-'СЕТ СН'!$H$22</f>
        <v>1566.7647090200001</v>
      </c>
      <c r="E112" s="36">
        <f>SUMIFS(СВЦЭМ!$C$39:$C$782,СВЦЭМ!$A$39:$A$782,$A112,СВЦЭМ!$B$39:$B$782,E$83)+'СЕТ СН'!$H$12+СВЦЭМ!$D$10+'СЕТ СН'!$H$6-'СЕТ СН'!$H$22</f>
        <v>1576.83819313</v>
      </c>
      <c r="F112" s="36">
        <f>SUMIFS(СВЦЭМ!$C$39:$C$782,СВЦЭМ!$A$39:$A$782,$A112,СВЦЭМ!$B$39:$B$782,F$83)+'СЕТ СН'!$H$12+СВЦЭМ!$D$10+'СЕТ СН'!$H$6-'СЕТ СН'!$H$22</f>
        <v>1557.7403966700001</v>
      </c>
      <c r="G112" s="36">
        <f>SUMIFS(СВЦЭМ!$C$39:$C$782,СВЦЭМ!$A$39:$A$782,$A112,СВЦЭМ!$B$39:$B$782,G$83)+'СЕТ СН'!$H$12+СВЦЭМ!$D$10+'СЕТ СН'!$H$6-'СЕТ СН'!$H$22</f>
        <v>1545.5279490500002</v>
      </c>
      <c r="H112" s="36">
        <f>SUMIFS(СВЦЭМ!$C$39:$C$782,СВЦЭМ!$A$39:$A$782,$A112,СВЦЭМ!$B$39:$B$782,H$83)+'СЕТ СН'!$H$12+СВЦЭМ!$D$10+'СЕТ СН'!$H$6-'СЕТ СН'!$H$22</f>
        <v>1498.64982005</v>
      </c>
      <c r="I112" s="36">
        <f>SUMIFS(СВЦЭМ!$C$39:$C$782,СВЦЭМ!$A$39:$A$782,$A112,СВЦЭМ!$B$39:$B$782,I$83)+'СЕТ СН'!$H$12+СВЦЭМ!$D$10+'СЕТ СН'!$H$6-'СЕТ СН'!$H$22</f>
        <v>1469.4246936600002</v>
      </c>
      <c r="J112" s="36">
        <f>SUMIFS(СВЦЭМ!$C$39:$C$782,СВЦЭМ!$A$39:$A$782,$A112,СВЦЭМ!$B$39:$B$782,J$83)+'СЕТ СН'!$H$12+СВЦЭМ!$D$10+'СЕТ СН'!$H$6-'СЕТ СН'!$H$22</f>
        <v>1440.4311797900002</v>
      </c>
      <c r="K112" s="36">
        <f>SUMIFS(СВЦЭМ!$C$39:$C$782,СВЦЭМ!$A$39:$A$782,$A112,СВЦЭМ!$B$39:$B$782,K$83)+'СЕТ СН'!$H$12+СВЦЭМ!$D$10+'СЕТ СН'!$H$6-'СЕТ СН'!$H$22</f>
        <v>1442.4549750900001</v>
      </c>
      <c r="L112" s="36">
        <f>SUMIFS(СВЦЭМ!$C$39:$C$782,СВЦЭМ!$A$39:$A$782,$A112,СВЦЭМ!$B$39:$B$782,L$83)+'СЕТ СН'!$H$12+СВЦЭМ!$D$10+'СЕТ СН'!$H$6-'СЕТ СН'!$H$22</f>
        <v>1435.2706257300001</v>
      </c>
      <c r="M112" s="36">
        <f>SUMIFS(СВЦЭМ!$C$39:$C$782,СВЦЭМ!$A$39:$A$782,$A112,СВЦЭМ!$B$39:$B$782,M$83)+'СЕТ СН'!$H$12+СВЦЭМ!$D$10+'СЕТ СН'!$H$6-'СЕТ СН'!$H$22</f>
        <v>1420.9711305300002</v>
      </c>
      <c r="N112" s="36">
        <f>SUMIFS(СВЦЭМ!$C$39:$C$782,СВЦЭМ!$A$39:$A$782,$A112,СВЦЭМ!$B$39:$B$782,N$83)+'СЕТ СН'!$H$12+СВЦЭМ!$D$10+'СЕТ СН'!$H$6-'СЕТ СН'!$H$22</f>
        <v>1451.5156026500001</v>
      </c>
      <c r="O112" s="36">
        <f>SUMIFS(СВЦЭМ!$C$39:$C$782,СВЦЭМ!$A$39:$A$782,$A112,СВЦЭМ!$B$39:$B$782,O$83)+'СЕТ СН'!$H$12+СВЦЭМ!$D$10+'СЕТ СН'!$H$6-'СЕТ СН'!$H$22</f>
        <v>1482.7298286900002</v>
      </c>
      <c r="P112" s="36">
        <f>SUMIFS(СВЦЭМ!$C$39:$C$782,СВЦЭМ!$A$39:$A$782,$A112,СВЦЭМ!$B$39:$B$782,P$83)+'СЕТ СН'!$H$12+СВЦЭМ!$D$10+'СЕТ СН'!$H$6-'СЕТ СН'!$H$22</f>
        <v>1498.74937636</v>
      </c>
      <c r="Q112" s="36">
        <f>SUMIFS(СВЦЭМ!$C$39:$C$782,СВЦЭМ!$A$39:$A$782,$A112,СВЦЭМ!$B$39:$B$782,Q$83)+'СЕТ СН'!$H$12+СВЦЭМ!$D$10+'СЕТ СН'!$H$6-'СЕТ СН'!$H$22</f>
        <v>1501.6283047100001</v>
      </c>
      <c r="R112" s="36">
        <f>SUMIFS(СВЦЭМ!$C$39:$C$782,СВЦЭМ!$A$39:$A$782,$A112,СВЦЭМ!$B$39:$B$782,R$83)+'СЕТ СН'!$H$12+СВЦЭМ!$D$10+'СЕТ СН'!$H$6-'СЕТ СН'!$H$22</f>
        <v>1479.17324168</v>
      </c>
      <c r="S112" s="36">
        <f>SUMIFS(СВЦЭМ!$C$39:$C$782,СВЦЭМ!$A$39:$A$782,$A112,СВЦЭМ!$B$39:$B$782,S$83)+'СЕТ СН'!$H$12+СВЦЭМ!$D$10+'СЕТ СН'!$H$6-'СЕТ СН'!$H$22</f>
        <v>1456.6625475800001</v>
      </c>
      <c r="T112" s="36">
        <f>SUMIFS(СВЦЭМ!$C$39:$C$782,СВЦЭМ!$A$39:$A$782,$A112,СВЦЭМ!$B$39:$B$782,T$83)+'СЕТ СН'!$H$12+СВЦЭМ!$D$10+'СЕТ СН'!$H$6-'СЕТ СН'!$H$22</f>
        <v>1441.6361506500002</v>
      </c>
      <c r="U112" s="36">
        <f>SUMIFS(СВЦЭМ!$C$39:$C$782,СВЦЭМ!$A$39:$A$782,$A112,СВЦЭМ!$B$39:$B$782,U$83)+'СЕТ СН'!$H$12+СВЦЭМ!$D$10+'СЕТ СН'!$H$6-'СЕТ СН'!$H$22</f>
        <v>1434.1605791300001</v>
      </c>
      <c r="V112" s="36">
        <f>SUMIFS(СВЦЭМ!$C$39:$C$782,СВЦЭМ!$A$39:$A$782,$A112,СВЦЭМ!$B$39:$B$782,V$83)+'СЕТ СН'!$H$12+СВЦЭМ!$D$10+'СЕТ СН'!$H$6-'СЕТ СН'!$H$22</f>
        <v>1441.0305385600002</v>
      </c>
      <c r="W112" s="36">
        <f>SUMIFS(СВЦЭМ!$C$39:$C$782,СВЦЭМ!$A$39:$A$782,$A112,СВЦЭМ!$B$39:$B$782,W$83)+'СЕТ СН'!$H$12+СВЦЭМ!$D$10+'СЕТ СН'!$H$6-'СЕТ СН'!$H$22</f>
        <v>1453.0061125000002</v>
      </c>
      <c r="X112" s="36">
        <f>SUMIFS(СВЦЭМ!$C$39:$C$782,СВЦЭМ!$A$39:$A$782,$A112,СВЦЭМ!$B$39:$B$782,X$83)+'СЕТ СН'!$H$12+СВЦЭМ!$D$10+'СЕТ СН'!$H$6-'СЕТ СН'!$H$22</f>
        <v>1450.4259313800001</v>
      </c>
      <c r="Y112" s="36">
        <f>SUMIFS(СВЦЭМ!$C$39:$C$782,СВЦЭМ!$A$39:$A$782,$A112,СВЦЭМ!$B$39:$B$782,Y$83)+'СЕТ СН'!$H$12+СВЦЭМ!$D$10+'СЕТ СН'!$H$6-'СЕТ СН'!$H$22</f>
        <v>1489.8663758600001</v>
      </c>
    </row>
    <row r="113" spans="1:27" ht="15.75" x14ac:dyDescent="0.2">
      <c r="A113" s="35">
        <f t="shared" si="2"/>
        <v>44591</v>
      </c>
      <c r="B113" s="36">
        <f>SUMIFS(СВЦЭМ!$C$39:$C$782,СВЦЭМ!$A$39:$A$782,$A113,СВЦЭМ!$B$39:$B$782,B$83)+'СЕТ СН'!$H$12+СВЦЭМ!$D$10+'СЕТ СН'!$H$6-'СЕТ СН'!$H$22</f>
        <v>1535.62595536</v>
      </c>
      <c r="C113" s="36">
        <f>SUMIFS(СВЦЭМ!$C$39:$C$782,СВЦЭМ!$A$39:$A$782,$A113,СВЦЭМ!$B$39:$B$782,C$83)+'СЕТ СН'!$H$12+СВЦЭМ!$D$10+'СЕТ СН'!$H$6-'СЕТ СН'!$H$22</f>
        <v>1549.1411953000002</v>
      </c>
      <c r="D113" s="36">
        <f>SUMIFS(СВЦЭМ!$C$39:$C$782,СВЦЭМ!$A$39:$A$782,$A113,СВЦЭМ!$B$39:$B$782,D$83)+'СЕТ СН'!$H$12+СВЦЭМ!$D$10+'СЕТ СН'!$H$6-'СЕТ СН'!$H$22</f>
        <v>1568.5167304700001</v>
      </c>
      <c r="E113" s="36">
        <f>SUMIFS(СВЦЭМ!$C$39:$C$782,СВЦЭМ!$A$39:$A$782,$A113,СВЦЭМ!$B$39:$B$782,E$83)+'СЕТ СН'!$H$12+СВЦЭМ!$D$10+'СЕТ СН'!$H$6-'СЕТ СН'!$H$22</f>
        <v>1571.0627777700001</v>
      </c>
      <c r="F113" s="36">
        <f>SUMIFS(СВЦЭМ!$C$39:$C$782,СВЦЭМ!$A$39:$A$782,$A113,СВЦЭМ!$B$39:$B$782,F$83)+'СЕТ СН'!$H$12+СВЦЭМ!$D$10+'СЕТ СН'!$H$6-'СЕТ СН'!$H$22</f>
        <v>1567.37606701</v>
      </c>
      <c r="G113" s="36">
        <f>SUMIFS(СВЦЭМ!$C$39:$C$782,СВЦЭМ!$A$39:$A$782,$A113,СВЦЭМ!$B$39:$B$782,G$83)+'СЕТ СН'!$H$12+СВЦЭМ!$D$10+'СЕТ СН'!$H$6-'СЕТ СН'!$H$22</f>
        <v>1525.9304882000001</v>
      </c>
      <c r="H113" s="36">
        <f>SUMIFS(СВЦЭМ!$C$39:$C$782,СВЦЭМ!$A$39:$A$782,$A113,СВЦЭМ!$B$39:$B$782,H$83)+'СЕТ СН'!$H$12+СВЦЭМ!$D$10+'СЕТ СН'!$H$6-'СЕТ СН'!$H$22</f>
        <v>1524.1614232000002</v>
      </c>
      <c r="I113" s="36">
        <f>SUMIFS(СВЦЭМ!$C$39:$C$782,СВЦЭМ!$A$39:$A$782,$A113,СВЦЭМ!$B$39:$B$782,I$83)+'СЕТ СН'!$H$12+СВЦЭМ!$D$10+'СЕТ СН'!$H$6-'СЕТ СН'!$H$22</f>
        <v>1482.6155147100001</v>
      </c>
      <c r="J113" s="36">
        <f>SUMIFS(СВЦЭМ!$C$39:$C$782,СВЦЭМ!$A$39:$A$782,$A113,СВЦЭМ!$B$39:$B$782,J$83)+'СЕТ СН'!$H$12+СВЦЭМ!$D$10+'СЕТ СН'!$H$6-'СЕТ СН'!$H$22</f>
        <v>1456.0368243100002</v>
      </c>
      <c r="K113" s="36">
        <f>SUMIFS(СВЦЭМ!$C$39:$C$782,СВЦЭМ!$A$39:$A$782,$A113,СВЦЭМ!$B$39:$B$782,K$83)+'СЕТ СН'!$H$12+СВЦЭМ!$D$10+'СЕТ СН'!$H$6-'СЕТ СН'!$H$22</f>
        <v>1454.7195347100001</v>
      </c>
      <c r="L113" s="36">
        <f>SUMIFS(СВЦЭМ!$C$39:$C$782,СВЦЭМ!$A$39:$A$782,$A113,СВЦЭМ!$B$39:$B$782,L$83)+'СЕТ СН'!$H$12+СВЦЭМ!$D$10+'СЕТ СН'!$H$6-'СЕТ СН'!$H$22</f>
        <v>1452.6396202100002</v>
      </c>
      <c r="M113" s="36">
        <f>SUMIFS(СВЦЭМ!$C$39:$C$782,СВЦЭМ!$A$39:$A$782,$A113,СВЦЭМ!$B$39:$B$782,M$83)+'СЕТ СН'!$H$12+СВЦЭМ!$D$10+'СЕТ СН'!$H$6-'СЕТ СН'!$H$22</f>
        <v>1443.9235401500002</v>
      </c>
      <c r="N113" s="36">
        <f>SUMIFS(СВЦЭМ!$C$39:$C$782,СВЦЭМ!$A$39:$A$782,$A113,СВЦЭМ!$B$39:$B$782,N$83)+'СЕТ СН'!$H$12+СВЦЭМ!$D$10+'СЕТ СН'!$H$6-'СЕТ СН'!$H$22</f>
        <v>1468.0924287600001</v>
      </c>
      <c r="O113" s="36">
        <f>SUMIFS(СВЦЭМ!$C$39:$C$782,СВЦЭМ!$A$39:$A$782,$A113,СВЦЭМ!$B$39:$B$782,O$83)+'СЕТ СН'!$H$12+СВЦЭМ!$D$10+'СЕТ СН'!$H$6-'СЕТ СН'!$H$22</f>
        <v>1497.8089533900002</v>
      </c>
      <c r="P113" s="36">
        <f>SUMIFS(СВЦЭМ!$C$39:$C$782,СВЦЭМ!$A$39:$A$782,$A113,СВЦЭМ!$B$39:$B$782,P$83)+'СЕТ СН'!$H$12+СВЦЭМ!$D$10+'СЕТ СН'!$H$6-'СЕТ СН'!$H$22</f>
        <v>1512.2330542400002</v>
      </c>
      <c r="Q113" s="36">
        <f>SUMIFS(СВЦЭМ!$C$39:$C$782,СВЦЭМ!$A$39:$A$782,$A113,СВЦЭМ!$B$39:$B$782,Q$83)+'СЕТ СН'!$H$12+СВЦЭМ!$D$10+'СЕТ СН'!$H$6-'СЕТ СН'!$H$22</f>
        <v>1504.55728705</v>
      </c>
      <c r="R113" s="36">
        <f>SUMIFS(СВЦЭМ!$C$39:$C$782,СВЦЭМ!$A$39:$A$782,$A113,СВЦЭМ!$B$39:$B$782,R$83)+'СЕТ СН'!$H$12+СВЦЭМ!$D$10+'СЕТ СН'!$H$6-'СЕТ СН'!$H$22</f>
        <v>1469.7476120700001</v>
      </c>
      <c r="S113" s="36">
        <f>SUMIFS(СВЦЭМ!$C$39:$C$782,СВЦЭМ!$A$39:$A$782,$A113,СВЦЭМ!$B$39:$B$782,S$83)+'СЕТ СН'!$H$12+СВЦЭМ!$D$10+'СЕТ СН'!$H$6-'СЕТ СН'!$H$22</f>
        <v>1436.2176182600001</v>
      </c>
      <c r="T113" s="36">
        <f>SUMIFS(СВЦЭМ!$C$39:$C$782,СВЦЭМ!$A$39:$A$782,$A113,СВЦЭМ!$B$39:$B$782,T$83)+'СЕТ СН'!$H$12+СВЦЭМ!$D$10+'СЕТ СН'!$H$6-'СЕТ СН'!$H$22</f>
        <v>1411.8800627100002</v>
      </c>
      <c r="U113" s="36">
        <f>SUMIFS(СВЦЭМ!$C$39:$C$782,СВЦЭМ!$A$39:$A$782,$A113,СВЦЭМ!$B$39:$B$782,U$83)+'СЕТ СН'!$H$12+СВЦЭМ!$D$10+'СЕТ СН'!$H$6-'СЕТ СН'!$H$22</f>
        <v>1467.2321518700001</v>
      </c>
      <c r="V113" s="36">
        <f>SUMIFS(СВЦЭМ!$C$39:$C$782,СВЦЭМ!$A$39:$A$782,$A113,СВЦЭМ!$B$39:$B$782,V$83)+'СЕТ СН'!$H$12+СВЦЭМ!$D$10+'СЕТ СН'!$H$6-'СЕТ СН'!$H$22</f>
        <v>1480.1086582200001</v>
      </c>
      <c r="W113" s="36">
        <f>SUMIFS(СВЦЭМ!$C$39:$C$782,СВЦЭМ!$A$39:$A$782,$A113,СВЦЭМ!$B$39:$B$782,W$83)+'СЕТ СН'!$H$12+СВЦЭМ!$D$10+'СЕТ СН'!$H$6-'СЕТ СН'!$H$22</f>
        <v>1493.0827355500001</v>
      </c>
      <c r="X113" s="36">
        <f>SUMIFS(СВЦЭМ!$C$39:$C$782,СВЦЭМ!$A$39:$A$782,$A113,СВЦЭМ!$B$39:$B$782,X$83)+'СЕТ СН'!$H$12+СВЦЭМ!$D$10+'СЕТ СН'!$H$6-'СЕТ СН'!$H$22</f>
        <v>1484.4508388600002</v>
      </c>
      <c r="Y113" s="36">
        <f>SUMIFS(СВЦЭМ!$C$39:$C$782,СВЦЭМ!$A$39:$A$782,$A113,СВЦЭМ!$B$39:$B$782,Y$83)+'СЕТ СН'!$H$12+СВЦЭМ!$D$10+'СЕТ СН'!$H$6-'СЕТ СН'!$H$22</f>
        <v>1538.0890732300002</v>
      </c>
      <c r="AA113" s="37"/>
    </row>
    <row r="114" spans="1:27" ht="15.75" x14ac:dyDescent="0.2">
      <c r="A114" s="35">
        <f t="shared" si="2"/>
        <v>44592</v>
      </c>
      <c r="B114" s="36">
        <f>SUMIFS(СВЦЭМ!$C$39:$C$782,СВЦЭМ!$A$39:$A$782,$A114,СВЦЭМ!$B$39:$B$782,B$83)+'СЕТ СН'!$H$12+СВЦЭМ!$D$10+'СЕТ СН'!$H$6-'СЕТ СН'!$H$22</f>
        <v>1522.8787400900001</v>
      </c>
      <c r="C114" s="36">
        <f>SUMIFS(СВЦЭМ!$C$39:$C$782,СВЦЭМ!$A$39:$A$782,$A114,СВЦЭМ!$B$39:$B$782,C$83)+'СЕТ СН'!$H$12+СВЦЭМ!$D$10+'СЕТ СН'!$H$6-'СЕТ СН'!$H$22</f>
        <v>1543.91198482</v>
      </c>
      <c r="D114" s="36">
        <f>SUMIFS(СВЦЭМ!$C$39:$C$782,СВЦЭМ!$A$39:$A$782,$A114,СВЦЭМ!$B$39:$B$782,D$83)+'СЕТ СН'!$H$12+СВЦЭМ!$D$10+'СЕТ СН'!$H$6-'СЕТ СН'!$H$22</f>
        <v>1565.6730912400001</v>
      </c>
      <c r="E114" s="36">
        <f>SUMIFS(СВЦЭМ!$C$39:$C$782,СВЦЭМ!$A$39:$A$782,$A114,СВЦЭМ!$B$39:$B$782,E$83)+'СЕТ СН'!$H$12+СВЦЭМ!$D$10+'СЕТ СН'!$H$6-'СЕТ СН'!$H$22</f>
        <v>1565.9877997800002</v>
      </c>
      <c r="F114" s="36">
        <f>SUMIFS(СВЦЭМ!$C$39:$C$782,СВЦЭМ!$A$39:$A$782,$A114,СВЦЭМ!$B$39:$B$782,F$83)+'СЕТ СН'!$H$12+СВЦЭМ!$D$10+'СЕТ СН'!$H$6-'СЕТ СН'!$H$22</f>
        <v>1539.8087471600002</v>
      </c>
      <c r="G114" s="36">
        <f>SUMIFS(СВЦЭМ!$C$39:$C$782,СВЦЭМ!$A$39:$A$782,$A114,СВЦЭМ!$B$39:$B$782,G$83)+'СЕТ СН'!$H$12+СВЦЭМ!$D$10+'СЕТ СН'!$H$6-'СЕТ СН'!$H$22</f>
        <v>1518.1578188400001</v>
      </c>
      <c r="H114" s="36">
        <f>SUMIFS(СВЦЭМ!$C$39:$C$782,СВЦЭМ!$A$39:$A$782,$A114,СВЦЭМ!$B$39:$B$782,H$83)+'СЕТ СН'!$H$12+СВЦЭМ!$D$10+'СЕТ СН'!$H$6-'СЕТ СН'!$H$22</f>
        <v>1501.81167587</v>
      </c>
      <c r="I114" s="36">
        <f>SUMIFS(СВЦЭМ!$C$39:$C$782,СВЦЭМ!$A$39:$A$782,$A114,СВЦЭМ!$B$39:$B$782,I$83)+'СЕТ СН'!$H$12+СВЦЭМ!$D$10+'СЕТ СН'!$H$6-'СЕТ СН'!$H$22</f>
        <v>1459.9983402400001</v>
      </c>
      <c r="J114" s="36">
        <f>SUMIFS(СВЦЭМ!$C$39:$C$782,СВЦЭМ!$A$39:$A$782,$A114,СВЦЭМ!$B$39:$B$782,J$83)+'СЕТ СН'!$H$12+СВЦЭМ!$D$10+'СЕТ СН'!$H$6-'СЕТ СН'!$H$22</f>
        <v>1462.0898901400001</v>
      </c>
      <c r="K114" s="36">
        <f>SUMIFS(СВЦЭМ!$C$39:$C$782,СВЦЭМ!$A$39:$A$782,$A114,СВЦЭМ!$B$39:$B$782,K$83)+'СЕТ СН'!$H$12+СВЦЭМ!$D$10+'СЕТ СН'!$H$6-'СЕТ СН'!$H$22</f>
        <v>1474.30098696</v>
      </c>
      <c r="L114" s="36">
        <f>SUMIFS(СВЦЭМ!$C$39:$C$782,СВЦЭМ!$A$39:$A$782,$A114,СВЦЭМ!$B$39:$B$782,L$83)+'СЕТ СН'!$H$12+СВЦЭМ!$D$10+'СЕТ СН'!$H$6-'СЕТ СН'!$H$22</f>
        <v>1474.28296849</v>
      </c>
      <c r="M114" s="36">
        <f>SUMIFS(СВЦЭМ!$C$39:$C$782,СВЦЭМ!$A$39:$A$782,$A114,СВЦЭМ!$B$39:$B$782,M$83)+'СЕТ СН'!$H$12+СВЦЭМ!$D$10+'СЕТ СН'!$H$6-'СЕТ СН'!$H$22</f>
        <v>1461.0316095500002</v>
      </c>
      <c r="N114" s="36">
        <f>SUMIFS(СВЦЭМ!$C$39:$C$782,СВЦЭМ!$A$39:$A$782,$A114,СВЦЭМ!$B$39:$B$782,N$83)+'СЕТ СН'!$H$12+СВЦЭМ!$D$10+'СЕТ СН'!$H$6-'СЕТ СН'!$H$22</f>
        <v>1481.5461588400001</v>
      </c>
      <c r="O114" s="36">
        <f>SUMIFS(СВЦЭМ!$C$39:$C$782,СВЦЭМ!$A$39:$A$782,$A114,СВЦЭМ!$B$39:$B$782,O$83)+'СЕТ СН'!$H$12+СВЦЭМ!$D$10+'СЕТ СН'!$H$6-'СЕТ СН'!$H$22</f>
        <v>1529.8125686100002</v>
      </c>
      <c r="P114" s="36">
        <f>SUMIFS(СВЦЭМ!$C$39:$C$782,СВЦЭМ!$A$39:$A$782,$A114,СВЦЭМ!$B$39:$B$782,P$83)+'СЕТ СН'!$H$12+СВЦЭМ!$D$10+'СЕТ СН'!$H$6-'СЕТ СН'!$H$22</f>
        <v>1533.7389001900001</v>
      </c>
      <c r="Q114" s="36">
        <f>SUMIFS(СВЦЭМ!$C$39:$C$782,СВЦЭМ!$A$39:$A$782,$A114,СВЦЭМ!$B$39:$B$782,Q$83)+'СЕТ СН'!$H$12+СВЦЭМ!$D$10+'СЕТ СН'!$H$6-'СЕТ СН'!$H$22</f>
        <v>1519.9604067800001</v>
      </c>
      <c r="R114" s="36">
        <f>SUMIFS(СВЦЭМ!$C$39:$C$782,СВЦЭМ!$A$39:$A$782,$A114,СВЦЭМ!$B$39:$B$782,R$83)+'СЕТ СН'!$H$12+СВЦЭМ!$D$10+'СЕТ СН'!$H$6-'СЕТ СН'!$H$22</f>
        <v>1504.8184262500001</v>
      </c>
      <c r="S114" s="36">
        <f>SUMIFS(СВЦЭМ!$C$39:$C$782,СВЦЭМ!$A$39:$A$782,$A114,СВЦЭМ!$B$39:$B$782,S$83)+'СЕТ СН'!$H$12+СВЦЭМ!$D$10+'СЕТ СН'!$H$6-'СЕТ СН'!$H$22</f>
        <v>1476.5464112000002</v>
      </c>
      <c r="T114" s="36">
        <f>SUMIFS(СВЦЭМ!$C$39:$C$782,СВЦЭМ!$A$39:$A$782,$A114,СВЦЭМ!$B$39:$B$782,T$83)+'СЕТ СН'!$H$12+СВЦЭМ!$D$10+'СЕТ СН'!$H$6-'СЕТ СН'!$H$22</f>
        <v>1469.6571320700002</v>
      </c>
      <c r="U114" s="36">
        <f>SUMIFS(СВЦЭМ!$C$39:$C$782,СВЦЭМ!$A$39:$A$782,$A114,СВЦЭМ!$B$39:$B$782,U$83)+'СЕТ СН'!$H$12+СВЦЭМ!$D$10+'СЕТ СН'!$H$6-'СЕТ СН'!$H$22</f>
        <v>1463.5087185500001</v>
      </c>
      <c r="V114" s="36">
        <f>SUMIFS(СВЦЭМ!$C$39:$C$782,СВЦЭМ!$A$39:$A$782,$A114,СВЦЭМ!$B$39:$B$782,V$83)+'СЕТ СН'!$H$12+СВЦЭМ!$D$10+'СЕТ СН'!$H$6-'СЕТ СН'!$H$22</f>
        <v>1482.3478248600002</v>
      </c>
      <c r="W114" s="36">
        <f>SUMIFS(СВЦЭМ!$C$39:$C$782,СВЦЭМ!$A$39:$A$782,$A114,СВЦЭМ!$B$39:$B$782,W$83)+'СЕТ СН'!$H$12+СВЦЭМ!$D$10+'СЕТ СН'!$H$6-'СЕТ СН'!$H$22</f>
        <v>1485.4445414400002</v>
      </c>
      <c r="X114" s="36">
        <f>SUMIFS(СВЦЭМ!$C$39:$C$782,СВЦЭМ!$A$39:$A$782,$A114,СВЦЭМ!$B$39:$B$782,X$83)+'СЕТ СН'!$H$12+СВЦЭМ!$D$10+'СЕТ СН'!$H$6-'СЕТ СН'!$H$22</f>
        <v>1495.4536386100001</v>
      </c>
      <c r="Y114" s="36">
        <f>SUMIFS(СВЦЭМ!$C$39:$C$782,СВЦЭМ!$A$39:$A$782,$A114,СВЦЭМ!$B$39:$B$782,Y$83)+'СЕТ СН'!$H$12+СВЦЭМ!$D$10+'СЕТ СН'!$H$6-'СЕТ СН'!$H$22</f>
        <v>1551.3519578300002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01.01.2022</v>
      </c>
      <c r="B120" s="36">
        <f>SUMIFS(СВЦЭМ!$C$39:$C$782,СВЦЭМ!$A$39:$A$782,$A120,СВЦЭМ!$B$39:$B$782,B$119)+'СЕТ СН'!$I$12+СВЦЭМ!$D$10+'СЕТ СН'!$I$6-'СЕТ СН'!$I$22</f>
        <v>1774.19749181</v>
      </c>
      <c r="C120" s="36">
        <f>SUMIFS(СВЦЭМ!$C$39:$C$782,СВЦЭМ!$A$39:$A$782,$A120,СВЦЭМ!$B$39:$B$782,C$119)+'СЕТ СН'!$I$12+СВЦЭМ!$D$10+'СЕТ СН'!$I$6-'СЕТ СН'!$I$22</f>
        <v>1787.1447170000001</v>
      </c>
      <c r="D120" s="36">
        <f>SUMIFS(СВЦЭМ!$C$39:$C$782,СВЦЭМ!$A$39:$A$782,$A120,СВЦЭМ!$B$39:$B$782,D$119)+'СЕТ СН'!$I$12+СВЦЭМ!$D$10+'СЕТ СН'!$I$6-'СЕТ СН'!$I$22</f>
        <v>1807.4204469900001</v>
      </c>
      <c r="E120" s="36">
        <f>SUMIFS(СВЦЭМ!$C$39:$C$782,СВЦЭМ!$A$39:$A$782,$A120,СВЦЭМ!$B$39:$B$782,E$119)+'СЕТ СН'!$I$12+СВЦЭМ!$D$10+'СЕТ СН'!$I$6-'СЕТ СН'!$I$22</f>
        <v>1811.2282334200002</v>
      </c>
      <c r="F120" s="36">
        <f>SUMIFS(СВЦЭМ!$C$39:$C$782,СВЦЭМ!$A$39:$A$782,$A120,СВЦЭМ!$B$39:$B$782,F$119)+'СЕТ СН'!$I$12+СВЦЭМ!$D$10+'СЕТ СН'!$I$6-'СЕТ СН'!$I$22</f>
        <v>1820.6940420200001</v>
      </c>
      <c r="G120" s="36">
        <f>SUMIFS(СВЦЭМ!$C$39:$C$782,СВЦЭМ!$A$39:$A$782,$A120,СВЦЭМ!$B$39:$B$782,G$119)+'СЕТ СН'!$I$12+СВЦЭМ!$D$10+'СЕТ СН'!$I$6-'СЕТ СН'!$I$22</f>
        <v>1822.0199918600001</v>
      </c>
      <c r="H120" s="36">
        <f>SUMIFS(СВЦЭМ!$C$39:$C$782,СВЦЭМ!$A$39:$A$782,$A120,СВЦЭМ!$B$39:$B$782,H$119)+'СЕТ СН'!$I$12+СВЦЭМ!$D$10+'СЕТ СН'!$I$6-'СЕТ СН'!$I$22</f>
        <v>1795.99200453</v>
      </c>
      <c r="I120" s="36">
        <f>SUMIFS(СВЦЭМ!$C$39:$C$782,СВЦЭМ!$A$39:$A$782,$A120,СВЦЭМ!$B$39:$B$782,I$119)+'СЕТ СН'!$I$12+СВЦЭМ!$D$10+'СЕТ СН'!$I$6-'СЕТ СН'!$I$22</f>
        <v>1803.5896549500001</v>
      </c>
      <c r="J120" s="36">
        <f>SUMIFS(СВЦЭМ!$C$39:$C$782,СВЦЭМ!$A$39:$A$782,$A120,СВЦЭМ!$B$39:$B$782,J$119)+'СЕТ СН'!$I$12+СВЦЭМ!$D$10+'СЕТ СН'!$I$6-'СЕТ СН'!$I$22</f>
        <v>1798.6496492900001</v>
      </c>
      <c r="K120" s="36">
        <f>SUMIFS(СВЦЭМ!$C$39:$C$782,СВЦЭМ!$A$39:$A$782,$A120,СВЦЭМ!$B$39:$B$782,K$119)+'СЕТ СН'!$I$12+СВЦЭМ!$D$10+'СЕТ СН'!$I$6-'СЕТ СН'!$I$22</f>
        <v>1770.1073273900001</v>
      </c>
      <c r="L120" s="36">
        <f>SUMIFS(СВЦЭМ!$C$39:$C$782,СВЦЭМ!$A$39:$A$782,$A120,СВЦЭМ!$B$39:$B$782,L$119)+'СЕТ СН'!$I$12+СВЦЭМ!$D$10+'СЕТ СН'!$I$6-'СЕТ СН'!$I$22</f>
        <v>1755.9907853300001</v>
      </c>
      <c r="M120" s="36">
        <f>SUMIFS(СВЦЭМ!$C$39:$C$782,СВЦЭМ!$A$39:$A$782,$A120,СВЦЭМ!$B$39:$B$782,M$119)+'СЕТ СН'!$I$12+СВЦЭМ!$D$10+'СЕТ СН'!$I$6-'СЕТ СН'!$I$22</f>
        <v>1718.94902267</v>
      </c>
      <c r="N120" s="36">
        <f>SUMIFS(СВЦЭМ!$C$39:$C$782,СВЦЭМ!$A$39:$A$782,$A120,СВЦЭМ!$B$39:$B$782,N$119)+'СЕТ СН'!$I$12+СВЦЭМ!$D$10+'СЕТ СН'!$I$6-'СЕТ СН'!$I$22</f>
        <v>1715.2251492300002</v>
      </c>
      <c r="O120" s="36">
        <f>SUMIFS(СВЦЭМ!$C$39:$C$782,СВЦЭМ!$A$39:$A$782,$A120,СВЦЭМ!$B$39:$B$782,O$119)+'СЕТ СН'!$I$12+СВЦЭМ!$D$10+'СЕТ СН'!$I$6-'СЕТ СН'!$I$22</f>
        <v>1751.15077597</v>
      </c>
      <c r="P120" s="36">
        <f>SUMIFS(СВЦЭМ!$C$39:$C$782,СВЦЭМ!$A$39:$A$782,$A120,СВЦЭМ!$B$39:$B$782,P$119)+'СЕТ СН'!$I$12+СВЦЭМ!$D$10+'СЕТ СН'!$I$6-'СЕТ СН'!$I$22</f>
        <v>1772.01049668</v>
      </c>
      <c r="Q120" s="36">
        <f>SUMIFS(СВЦЭМ!$C$39:$C$782,СВЦЭМ!$A$39:$A$782,$A120,СВЦЭМ!$B$39:$B$782,Q$119)+'СЕТ СН'!$I$12+СВЦЭМ!$D$10+'СЕТ СН'!$I$6-'СЕТ СН'!$I$22</f>
        <v>1775.2024279300001</v>
      </c>
      <c r="R120" s="36">
        <f>SUMIFS(СВЦЭМ!$C$39:$C$782,СВЦЭМ!$A$39:$A$782,$A120,СВЦЭМ!$B$39:$B$782,R$119)+'СЕТ СН'!$I$12+СВЦЭМ!$D$10+'СЕТ СН'!$I$6-'СЕТ СН'!$I$22</f>
        <v>1726.48018189</v>
      </c>
      <c r="S120" s="36">
        <f>SUMIFS(СВЦЭМ!$C$39:$C$782,СВЦЭМ!$A$39:$A$782,$A120,СВЦЭМ!$B$39:$B$782,S$119)+'СЕТ СН'!$I$12+СВЦЭМ!$D$10+'СЕТ СН'!$I$6-'СЕТ СН'!$I$22</f>
        <v>1712.0601002400001</v>
      </c>
      <c r="T120" s="36">
        <f>SUMIFS(СВЦЭМ!$C$39:$C$782,СВЦЭМ!$A$39:$A$782,$A120,СВЦЭМ!$B$39:$B$782,T$119)+'СЕТ СН'!$I$12+СВЦЭМ!$D$10+'СЕТ СН'!$I$6-'СЕТ СН'!$I$22</f>
        <v>1711.5647983400002</v>
      </c>
      <c r="U120" s="36">
        <f>SUMIFS(СВЦЭМ!$C$39:$C$782,СВЦЭМ!$A$39:$A$782,$A120,СВЦЭМ!$B$39:$B$782,U$119)+'СЕТ СН'!$I$12+СВЦЭМ!$D$10+'СЕТ СН'!$I$6-'СЕТ СН'!$I$22</f>
        <v>1704.5147545300001</v>
      </c>
      <c r="V120" s="36">
        <f>SUMIFS(СВЦЭМ!$C$39:$C$782,СВЦЭМ!$A$39:$A$782,$A120,СВЦЭМ!$B$39:$B$782,V$119)+'СЕТ СН'!$I$12+СВЦЭМ!$D$10+'СЕТ СН'!$I$6-'СЕТ СН'!$I$22</f>
        <v>1710.4641827200001</v>
      </c>
      <c r="W120" s="36">
        <f>SUMIFS(СВЦЭМ!$C$39:$C$782,СВЦЭМ!$A$39:$A$782,$A120,СВЦЭМ!$B$39:$B$782,W$119)+'СЕТ СН'!$I$12+СВЦЭМ!$D$10+'СЕТ СН'!$I$6-'СЕТ СН'!$I$22</f>
        <v>1736.9114095900002</v>
      </c>
      <c r="X120" s="36">
        <f>SUMIFS(СВЦЭМ!$C$39:$C$782,СВЦЭМ!$A$39:$A$782,$A120,СВЦЭМ!$B$39:$B$782,X$119)+'СЕТ СН'!$I$12+СВЦЭМ!$D$10+'СЕТ СН'!$I$6-'СЕТ СН'!$I$22</f>
        <v>1749.8631315500002</v>
      </c>
      <c r="Y120" s="36">
        <f>SUMIFS(СВЦЭМ!$C$39:$C$782,СВЦЭМ!$A$39:$A$782,$A120,СВЦЭМ!$B$39:$B$782,Y$119)+'СЕТ СН'!$I$12+СВЦЭМ!$D$10+'СЕТ СН'!$I$6-'СЕТ СН'!$I$22</f>
        <v>1768.93649063</v>
      </c>
    </row>
    <row r="121" spans="1:27" ht="15.75" x14ac:dyDescent="0.2">
      <c r="A121" s="35">
        <f>A120+1</f>
        <v>44563</v>
      </c>
      <c r="B121" s="36">
        <f>SUMIFS(СВЦЭМ!$C$39:$C$782,СВЦЭМ!$A$39:$A$782,$A121,СВЦЭМ!$B$39:$B$782,B$119)+'СЕТ СН'!$I$12+СВЦЭМ!$D$10+'СЕТ СН'!$I$6-'СЕТ СН'!$I$22</f>
        <v>1747.8613019000002</v>
      </c>
      <c r="C121" s="36">
        <f>SUMIFS(СВЦЭМ!$C$39:$C$782,СВЦЭМ!$A$39:$A$782,$A121,СВЦЭМ!$B$39:$B$782,C$119)+'СЕТ СН'!$I$12+СВЦЭМ!$D$10+'СЕТ СН'!$I$6-'СЕТ СН'!$I$22</f>
        <v>1745.6576633700001</v>
      </c>
      <c r="D121" s="36">
        <f>SUMIFS(СВЦЭМ!$C$39:$C$782,СВЦЭМ!$A$39:$A$782,$A121,СВЦЭМ!$B$39:$B$782,D$119)+'СЕТ СН'!$I$12+СВЦЭМ!$D$10+'СЕТ СН'!$I$6-'СЕТ СН'!$I$22</f>
        <v>1778.69519924</v>
      </c>
      <c r="E121" s="36">
        <f>SUMIFS(СВЦЭМ!$C$39:$C$782,СВЦЭМ!$A$39:$A$782,$A121,СВЦЭМ!$B$39:$B$782,E$119)+'СЕТ СН'!$I$12+СВЦЭМ!$D$10+'СЕТ СН'!$I$6-'СЕТ СН'!$I$22</f>
        <v>1782.8725536500001</v>
      </c>
      <c r="F121" s="36">
        <f>SUMIFS(СВЦЭМ!$C$39:$C$782,СВЦЭМ!$A$39:$A$782,$A121,СВЦЭМ!$B$39:$B$782,F$119)+'СЕТ СН'!$I$12+СВЦЭМ!$D$10+'СЕТ СН'!$I$6-'СЕТ СН'!$I$22</f>
        <v>1774.3959872</v>
      </c>
      <c r="G121" s="36">
        <f>SUMIFS(СВЦЭМ!$C$39:$C$782,СВЦЭМ!$A$39:$A$782,$A121,СВЦЭМ!$B$39:$B$782,G$119)+'СЕТ СН'!$I$12+СВЦЭМ!$D$10+'СЕТ СН'!$I$6-'СЕТ СН'!$I$22</f>
        <v>1773.6854189800001</v>
      </c>
      <c r="H121" s="36">
        <f>SUMIFS(СВЦЭМ!$C$39:$C$782,СВЦЭМ!$A$39:$A$782,$A121,СВЦЭМ!$B$39:$B$782,H$119)+'СЕТ СН'!$I$12+СВЦЭМ!$D$10+'СЕТ СН'!$I$6-'СЕТ СН'!$I$22</f>
        <v>1757.37780722</v>
      </c>
      <c r="I121" s="36">
        <f>SUMIFS(СВЦЭМ!$C$39:$C$782,СВЦЭМ!$A$39:$A$782,$A121,СВЦЭМ!$B$39:$B$782,I$119)+'СЕТ СН'!$I$12+СВЦЭМ!$D$10+'СЕТ СН'!$I$6-'СЕТ СН'!$I$22</f>
        <v>1780.9017132400002</v>
      </c>
      <c r="J121" s="36">
        <f>SUMIFS(СВЦЭМ!$C$39:$C$782,СВЦЭМ!$A$39:$A$782,$A121,СВЦЭМ!$B$39:$B$782,J$119)+'СЕТ СН'!$I$12+СВЦЭМ!$D$10+'СЕТ СН'!$I$6-'СЕТ СН'!$I$22</f>
        <v>1769.1176124900001</v>
      </c>
      <c r="K121" s="36">
        <f>SUMIFS(СВЦЭМ!$C$39:$C$782,СВЦЭМ!$A$39:$A$782,$A121,СВЦЭМ!$B$39:$B$782,K$119)+'СЕТ СН'!$I$12+СВЦЭМ!$D$10+'СЕТ СН'!$I$6-'СЕТ СН'!$I$22</f>
        <v>1749.4419334200002</v>
      </c>
      <c r="L121" s="36">
        <f>SUMIFS(СВЦЭМ!$C$39:$C$782,СВЦЭМ!$A$39:$A$782,$A121,СВЦЭМ!$B$39:$B$782,L$119)+'СЕТ СН'!$I$12+СВЦЭМ!$D$10+'СЕТ СН'!$I$6-'СЕТ СН'!$I$22</f>
        <v>1731.9321003300001</v>
      </c>
      <c r="M121" s="36">
        <f>SUMIFS(СВЦЭМ!$C$39:$C$782,СВЦЭМ!$A$39:$A$782,$A121,СВЦЭМ!$B$39:$B$782,M$119)+'СЕТ СН'!$I$12+СВЦЭМ!$D$10+'СЕТ СН'!$I$6-'СЕТ СН'!$I$22</f>
        <v>1743.9372548700001</v>
      </c>
      <c r="N121" s="36">
        <f>SUMIFS(СВЦЭМ!$C$39:$C$782,СВЦЭМ!$A$39:$A$782,$A121,СВЦЭМ!$B$39:$B$782,N$119)+'СЕТ СН'!$I$12+СВЦЭМ!$D$10+'СЕТ СН'!$I$6-'СЕТ СН'!$I$22</f>
        <v>1758.1012088700002</v>
      </c>
      <c r="O121" s="36">
        <f>SUMIFS(СВЦЭМ!$C$39:$C$782,СВЦЭМ!$A$39:$A$782,$A121,СВЦЭМ!$B$39:$B$782,O$119)+'СЕТ СН'!$I$12+СВЦЭМ!$D$10+'СЕТ СН'!$I$6-'СЕТ СН'!$I$22</f>
        <v>1757.16997481</v>
      </c>
      <c r="P121" s="36">
        <f>SUMIFS(СВЦЭМ!$C$39:$C$782,СВЦЭМ!$A$39:$A$782,$A121,СВЦЭМ!$B$39:$B$782,P$119)+'СЕТ СН'!$I$12+СВЦЭМ!$D$10+'СЕТ СН'!$I$6-'СЕТ СН'!$I$22</f>
        <v>1761.65406598</v>
      </c>
      <c r="Q121" s="36">
        <f>SUMIFS(СВЦЭМ!$C$39:$C$782,СВЦЭМ!$A$39:$A$782,$A121,СВЦЭМ!$B$39:$B$782,Q$119)+'СЕТ СН'!$I$12+СВЦЭМ!$D$10+'СЕТ СН'!$I$6-'СЕТ СН'!$I$22</f>
        <v>1754.5839591200001</v>
      </c>
      <c r="R121" s="36">
        <f>SUMIFS(СВЦЭМ!$C$39:$C$782,СВЦЭМ!$A$39:$A$782,$A121,СВЦЭМ!$B$39:$B$782,R$119)+'СЕТ СН'!$I$12+СВЦЭМ!$D$10+'СЕТ СН'!$I$6-'СЕТ СН'!$I$22</f>
        <v>1737.59239056</v>
      </c>
      <c r="S121" s="36">
        <f>SUMIFS(СВЦЭМ!$C$39:$C$782,СВЦЭМ!$A$39:$A$782,$A121,СВЦЭМ!$B$39:$B$782,S$119)+'СЕТ СН'!$I$12+СВЦЭМ!$D$10+'СЕТ СН'!$I$6-'СЕТ СН'!$I$22</f>
        <v>1720.6452384000002</v>
      </c>
      <c r="T121" s="36">
        <f>SUMIFS(СВЦЭМ!$C$39:$C$782,СВЦЭМ!$A$39:$A$782,$A121,СВЦЭМ!$B$39:$B$782,T$119)+'СЕТ СН'!$I$12+СВЦЭМ!$D$10+'СЕТ СН'!$I$6-'СЕТ СН'!$I$22</f>
        <v>1718.05032013</v>
      </c>
      <c r="U121" s="36">
        <f>SUMIFS(СВЦЭМ!$C$39:$C$782,СВЦЭМ!$A$39:$A$782,$A121,СВЦЭМ!$B$39:$B$782,U$119)+'СЕТ СН'!$I$12+СВЦЭМ!$D$10+'СЕТ СН'!$I$6-'СЕТ СН'!$I$22</f>
        <v>1718.0254126100001</v>
      </c>
      <c r="V121" s="36">
        <f>SUMIFS(СВЦЭМ!$C$39:$C$782,СВЦЭМ!$A$39:$A$782,$A121,СВЦЭМ!$B$39:$B$782,V$119)+'СЕТ СН'!$I$12+СВЦЭМ!$D$10+'СЕТ СН'!$I$6-'СЕТ СН'!$I$22</f>
        <v>1720.9025458400001</v>
      </c>
      <c r="W121" s="36">
        <f>SUMIFS(СВЦЭМ!$C$39:$C$782,СВЦЭМ!$A$39:$A$782,$A121,СВЦЭМ!$B$39:$B$782,W$119)+'СЕТ СН'!$I$12+СВЦЭМ!$D$10+'СЕТ СН'!$I$6-'СЕТ СН'!$I$22</f>
        <v>1737.99436681</v>
      </c>
      <c r="X121" s="36">
        <f>SUMIFS(СВЦЭМ!$C$39:$C$782,СВЦЭМ!$A$39:$A$782,$A121,СВЦЭМ!$B$39:$B$782,X$119)+'СЕТ СН'!$I$12+СВЦЭМ!$D$10+'СЕТ СН'!$I$6-'СЕТ СН'!$I$22</f>
        <v>1781.8813208500001</v>
      </c>
      <c r="Y121" s="36">
        <f>SUMIFS(СВЦЭМ!$C$39:$C$782,СВЦЭМ!$A$39:$A$782,$A121,СВЦЭМ!$B$39:$B$782,Y$119)+'СЕТ СН'!$I$12+СВЦЭМ!$D$10+'СЕТ СН'!$I$6-'СЕТ СН'!$I$22</f>
        <v>1806.05370892</v>
      </c>
    </row>
    <row r="122" spans="1:27" ht="15.75" x14ac:dyDescent="0.2">
      <c r="A122" s="35">
        <f t="shared" ref="A122:A150" si="3">A121+1</f>
        <v>44564</v>
      </c>
      <c r="B122" s="36">
        <f>SUMIFS(СВЦЭМ!$C$39:$C$782,СВЦЭМ!$A$39:$A$782,$A122,СВЦЭМ!$B$39:$B$782,B$119)+'СЕТ СН'!$I$12+СВЦЭМ!$D$10+'СЕТ СН'!$I$6-'СЕТ СН'!$I$22</f>
        <v>1765.89314835</v>
      </c>
      <c r="C122" s="36">
        <f>SUMIFS(СВЦЭМ!$C$39:$C$782,СВЦЭМ!$A$39:$A$782,$A122,СВЦЭМ!$B$39:$B$782,C$119)+'СЕТ СН'!$I$12+СВЦЭМ!$D$10+'СЕТ СН'!$I$6-'СЕТ СН'!$I$22</f>
        <v>1757.79634541</v>
      </c>
      <c r="D122" s="36">
        <f>SUMIFS(СВЦЭМ!$C$39:$C$782,СВЦЭМ!$A$39:$A$782,$A122,СВЦЭМ!$B$39:$B$782,D$119)+'СЕТ СН'!$I$12+СВЦЭМ!$D$10+'СЕТ СН'!$I$6-'СЕТ СН'!$I$22</f>
        <v>1798.4753967400002</v>
      </c>
      <c r="E122" s="36">
        <f>SUMIFS(СВЦЭМ!$C$39:$C$782,СВЦЭМ!$A$39:$A$782,$A122,СВЦЭМ!$B$39:$B$782,E$119)+'СЕТ СН'!$I$12+СВЦЭМ!$D$10+'СЕТ СН'!$I$6-'СЕТ СН'!$I$22</f>
        <v>1805.6841808400002</v>
      </c>
      <c r="F122" s="36">
        <f>SUMIFS(СВЦЭМ!$C$39:$C$782,СВЦЭМ!$A$39:$A$782,$A122,СВЦЭМ!$B$39:$B$782,F$119)+'СЕТ СН'!$I$12+СВЦЭМ!$D$10+'СЕТ СН'!$I$6-'СЕТ СН'!$I$22</f>
        <v>1810.1344152200002</v>
      </c>
      <c r="G122" s="36">
        <f>SUMIFS(СВЦЭМ!$C$39:$C$782,СВЦЭМ!$A$39:$A$782,$A122,СВЦЭМ!$B$39:$B$782,G$119)+'СЕТ СН'!$I$12+СВЦЭМ!$D$10+'СЕТ СН'!$I$6-'СЕТ СН'!$I$22</f>
        <v>1804.9634713</v>
      </c>
      <c r="H122" s="36">
        <f>SUMIFS(СВЦЭМ!$C$39:$C$782,СВЦЭМ!$A$39:$A$782,$A122,СВЦЭМ!$B$39:$B$782,H$119)+'СЕТ СН'!$I$12+СВЦЭМ!$D$10+'СЕТ СН'!$I$6-'СЕТ СН'!$I$22</f>
        <v>1777.94556184</v>
      </c>
      <c r="I122" s="36">
        <f>SUMIFS(СВЦЭМ!$C$39:$C$782,СВЦЭМ!$A$39:$A$782,$A122,СВЦЭМ!$B$39:$B$782,I$119)+'СЕТ СН'!$I$12+СВЦЭМ!$D$10+'СЕТ СН'!$I$6-'СЕТ СН'!$I$22</f>
        <v>1787.68397114</v>
      </c>
      <c r="J122" s="36">
        <f>SUMIFS(СВЦЭМ!$C$39:$C$782,СВЦЭМ!$A$39:$A$782,$A122,СВЦЭМ!$B$39:$B$782,J$119)+'СЕТ СН'!$I$12+СВЦЭМ!$D$10+'СЕТ СН'!$I$6-'СЕТ СН'!$I$22</f>
        <v>1766.2844785500001</v>
      </c>
      <c r="K122" s="36">
        <f>SUMIFS(СВЦЭМ!$C$39:$C$782,СВЦЭМ!$A$39:$A$782,$A122,СВЦЭМ!$B$39:$B$782,K$119)+'СЕТ СН'!$I$12+СВЦЭМ!$D$10+'СЕТ СН'!$I$6-'СЕТ СН'!$I$22</f>
        <v>1741.0967671600001</v>
      </c>
      <c r="L122" s="36">
        <f>SUMIFS(СВЦЭМ!$C$39:$C$782,СВЦЭМ!$A$39:$A$782,$A122,СВЦЭМ!$B$39:$B$782,L$119)+'СЕТ СН'!$I$12+СВЦЭМ!$D$10+'СЕТ СН'!$I$6-'СЕТ СН'!$I$22</f>
        <v>1744.4324354600001</v>
      </c>
      <c r="M122" s="36">
        <f>SUMIFS(СВЦЭМ!$C$39:$C$782,СВЦЭМ!$A$39:$A$782,$A122,СВЦЭМ!$B$39:$B$782,M$119)+'СЕТ СН'!$I$12+СВЦЭМ!$D$10+'СЕТ СН'!$I$6-'СЕТ СН'!$I$22</f>
        <v>1761.42352953</v>
      </c>
      <c r="N122" s="36">
        <f>SUMIFS(СВЦЭМ!$C$39:$C$782,СВЦЭМ!$A$39:$A$782,$A122,СВЦЭМ!$B$39:$B$782,N$119)+'СЕТ СН'!$I$12+СВЦЭМ!$D$10+'СЕТ СН'!$I$6-'СЕТ СН'!$I$22</f>
        <v>1768.3778697800001</v>
      </c>
      <c r="O122" s="36">
        <f>SUMIFS(СВЦЭМ!$C$39:$C$782,СВЦЭМ!$A$39:$A$782,$A122,СВЦЭМ!$B$39:$B$782,O$119)+'СЕТ СН'!$I$12+СВЦЭМ!$D$10+'СЕТ СН'!$I$6-'СЕТ СН'!$I$22</f>
        <v>1801.6270839800002</v>
      </c>
      <c r="P122" s="36">
        <f>SUMIFS(СВЦЭМ!$C$39:$C$782,СВЦЭМ!$A$39:$A$782,$A122,СВЦЭМ!$B$39:$B$782,P$119)+'СЕТ СН'!$I$12+СВЦЭМ!$D$10+'СЕТ СН'!$I$6-'СЕТ СН'!$I$22</f>
        <v>1805.5366894700001</v>
      </c>
      <c r="Q122" s="36">
        <f>SUMIFS(СВЦЭМ!$C$39:$C$782,СВЦЭМ!$A$39:$A$782,$A122,СВЦЭМ!$B$39:$B$782,Q$119)+'СЕТ СН'!$I$12+СВЦЭМ!$D$10+'СЕТ СН'!$I$6-'СЕТ СН'!$I$22</f>
        <v>1801.06928406</v>
      </c>
      <c r="R122" s="36">
        <f>SUMIFS(СВЦЭМ!$C$39:$C$782,СВЦЭМ!$A$39:$A$782,$A122,СВЦЭМ!$B$39:$B$782,R$119)+'СЕТ СН'!$I$12+СВЦЭМ!$D$10+'СЕТ СН'!$I$6-'СЕТ СН'!$I$22</f>
        <v>1756.7577270900001</v>
      </c>
      <c r="S122" s="36">
        <f>SUMIFS(СВЦЭМ!$C$39:$C$782,СВЦЭМ!$A$39:$A$782,$A122,СВЦЭМ!$B$39:$B$782,S$119)+'СЕТ СН'!$I$12+СВЦЭМ!$D$10+'СЕТ СН'!$I$6-'СЕТ СН'!$I$22</f>
        <v>1731.76024424</v>
      </c>
      <c r="T122" s="36">
        <f>SUMIFS(СВЦЭМ!$C$39:$C$782,СВЦЭМ!$A$39:$A$782,$A122,СВЦЭМ!$B$39:$B$782,T$119)+'СЕТ СН'!$I$12+СВЦЭМ!$D$10+'СЕТ СН'!$I$6-'СЕТ СН'!$I$22</f>
        <v>1724.8067752100001</v>
      </c>
      <c r="U122" s="36">
        <f>SUMIFS(СВЦЭМ!$C$39:$C$782,СВЦЭМ!$A$39:$A$782,$A122,СВЦЭМ!$B$39:$B$782,U$119)+'СЕТ СН'!$I$12+СВЦЭМ!$D$10+'СЕТ СН'!$I$6-'СЕТ СН'!$I$22</f>
        <v>1733.4390032800002</v>
      </c>
      <c r="V122" s="36">
        <f>SUMIFS(СВЦЭМ!$C$39:$C$782,СВЦЭМ!$A$39:$A$782,$A122,СВЦЭМ!$B$39:$B$782,V$119)+'СЕТ СН'!$I$12+СВЦЭМ!$D$10+'СЕТ СН'!$I$6-'СЕТ СН'!$I$22</f>
        <v>1737.6131375800001</v>
      </c>
      <c r="W122" s="36">
        <f>SUMIFS(СВЦЭМ!$C$39:$C$782,СВЦЭМ!$A$39:$A$782,$A122,СВЦЭМ!$B$39:$B$782,W$119)+'СЕТ СН'!$I$12+СВЦЭМ!$D$10+'СЕТ СН'!$I$6-'СЕТ СН'!$I$22</f>
        <v>1757.5049324000001</v>
      </c>
      <c r="X122" s="36">
        <f>SUMIFS(СВЦЭМ!$C$39:$C$782,СВЦЭМ!$A$39:$A$782,$A122,СВЦЭМ!$B$39:$B$782,X$119)+'СЕТ СН'!$I$12+СВЦЭМ!$D$10+'СЕТ СН'!$I$6-'СЕТ СН'!$I$22</f>
        <v>1775.5912400900002</v>
      </c>
      <c r="Y122" s="36">
        <f>SUMIFS(СВЦЭМ!$C$39:$C$782,СВЦЭМ!$A$39:$A$782,$A122,СВЦЭМ!$B$39:$B$782,Y$119)+'СЕТ СН'!$I$12+СВЦЭМ!$D$10+'СЕТ СН'!$I$6-'СЕТ СН'!$I$22</f>
        <v>1779.9186555800002</v>
      </c>
    </row>
    <row r="123" spans="1:27" ht="15.75" x14ac:dyDescent="0.2">
      <c r="A123" s="35">
        <f t="shared" si="3"/>
        <v>44565</v>
      </c>
      <c r="B123" s="36">
        <f>SUMIFS(СВЦЭМ!$C$39:$C$782,СВЦЭМ!$A$39:$A$782,$A123,СВЦЭМ!$B$39:$B$782,B$119)+'СЕТ СН'!$I$12+СВЦЭМ!$D$10+'СЕТ СН'!$I$6-'СЕТ СН'!$I$22</f>
        <v>1667.5415933000002</v>
      </c>
      <c r="C123" s="36">
        <f>SUMIFS(СВЦЭМ!$C$39:$C$782,СВЦЭМ!$A$39:$A$782,$A123,СВЦЭМ!$B$39:$B$782,C$119)+'СЕТ СН'!$I$12+СВЦЭМ!$D$10+'СЕТ СН'!$I$6-'СЕТ СН'!$I$22</f>
        <v>1694.04301794</v>
      </c>
      <c r="D123" s="36">
        <f>SUMIFS(СВЦЭМ!$C$39:$C$782,СВЦЭМ!$A$39:$A$782,$A123,СВЦЭМ!$B$39:$B$782,D$119)+'СЕТ СН'!$I$12+СВЦЭМ!$D$10+'СЕТ СН'!$I$6-'СЕТ СН'!$I$22</f>
        <v>1744.1100694000002</v>
      </c>
      <c r="E123" s="36">
        <f>SUMIFS(СВЦЭМ!$C$39:$C$782,СВЦЭМ!$A$39:$A$782,$A123,СВЦЭМ!$B$39:$B$782,E$119)+'СЕТ СН'!$I$12+СВЦЭМ!$D$10+'СЕТ СН'!$I$6-'СЕТ СН'!$I$22</f>
        <v>1759.9189087100001</v>
      </c>
      <c r="F123" s="36">
        <f>SUMIFS(СВЦЭМ!$C$39:$C$782,СВЦЭМ!$A$39:$A$782,$A123,СВЦЭМ!$B$39:$B$782,F$119)+'СЕТ СН'!$I$12+СВЦЭМ!$D$10+'СЕТ СН'!$I$6-'СЕТ СН'!$I$22</f>
        <v>1757.8907914600002</v>
      </c>
      <c r="G123" s="36">
        <f>SUMIFS(СВЦЭМ!$C$39:$C$782,СВЦЭМ!$A$39:$A$782,$A123,СВЦЭМ!$B$39:$B$782,G$119)+'СЕТ СН'!$I$12+СВЦЭМ!$D$10+'СЕТ СН'!$I$6-'СЕТ СН'!$I$22</f>
        <v>1758.00820064</v>
      </c>
      <c r="H123" s="36">
        <f>SUMIFS(СВЦЭМ!$C$39:$C$782,СВЦЭМ!$A$39:$A$782,$A123,СВЦЭМ!$B$39:$B$782,H$119)+'СЕТ СН'!$I$12+СВЦЭМ!$D$10+'СЕТ СН'!$I$6-'СЕТ СН'!$I$22</f>
        <v>1733.05657789</v>
      </c>
      <c r="I123" s="36">
        <f>SUMIFS(СВЦЭМ!$C$39:$C$782,СВЦЭМ!$A$39:$A$782,$A123,СВЦЭМ!$B$39:$B$782,I$119)+'СЕТ СН'!$I$12+СВЦЭМ!$D$10+'СЕТ СН'!$I$6-'СЕТ СН'!$I$22</f>
        <v>1751.70058133</v>
      </c>
      <c r="J123" s="36">
        <f>SUMIFS(СВЦЭМ!$C$39:$C$782,СВЦЭМ!$A$39:$A$782,$A123,СВЦЭМ!$B$39:$B$782,J$119)+'СЕТ СН'!$I$12+СВЦЭМ!$D$10+'СЕТ СН'!$I$6-'СЕТ СН'!$I$22</f>
        <v>1741.59662338</v>
      </c>
      <c r="K123" s="36">
        <f>SUMIFS(СВЦЭМ!$C$39:$C$782,СВЦЭМ!$A$39:$A$782,$A123,СВЦЭМ!$B$39:$B$782,K$119)+'СЕТ СН'!$I$12+СВЦЭМ!$D$10+'СЕТ СН'!$I$6-'СЕТ СН'!$I$22</f>
        <v>1716.4230384700002</v>
      </c>
      <c r="L123" s="36">
        <f>SUMIFS(СВЦЭМ!$C$39:$C$782,СВЦЭМ!$A$39:$A$782,$A123,СВЦЭМ!$B$39:$B$782,L$119)+'СЕТ СН'!$I$12+СВЦЭМ!$D$10+'СЕТ СН'!$I$6-'СЕТ СН'!$I$22</f>
        <v>1728.4498517900001</v>
      </c>
      <c r="M123" s="36">
        <f>SUMIFS(СВЦЭМ!$C$39:$C$782,СВЦЭМ!$A$39:$A$782,$A123,СВЦЭМ!$B$39:$B$782,M$119)+'СЕТ СН'!$I$12+СВЦЭМ!$D$10+'СЕТ СН'!$I$6-'СЕТ СН'!$I$22</f>
        <v>1730.29975511</v>
      </c>
      <c r="N123" s="36">
        <f>SUMIFS(СВЦЭМ!$C$39:$C$782,СВЦЭМ!$A$39:$A$782,$A123,СВЦЭМ!$B$39:$B$782,N$119)+'СЕТ СН'!$I$12+СВЦЭМ!$D$10+'СЕТ СН'!$I$6-'СЕТ СН'!$I$22</f>
        <v>1739.05354235</v>
      </c>
      <c r="O123" s="36">
        <f>SUMIFS(СВЦЭМ!$C$39:$C$782,СВЦЭМ!$A$39:$A$782,$A123,СВЦЭМ!$B$39:$B$782,O$119)+'СЕТ СН'!$I$12+СВЦЭМ!$D$10+'СЕТ СН'!$I$6-'СЕТ СН'!$I$22</f>
        <v>1753.80327149</v>
      </c>
      <c r="P123" s="36">
        <f>SUMIFS(СВЦЭМ!$C$39:$C$782,СВЦЭМ!$A$39:$A$782,$A123,СВЦЭМ!$B$39:$B$782,P$119)+'СЕТ СН'!$I$12+СВЦЭМ!$D$10+'СЕТ СН'!$I$6-'СЕТ СН'!$I$22</f>
        <v>1758.3197077300001</v>
      </c>
      <c r="Q123" s="36">
        <f>SUMIFS(СВЦЭМ!$C$39:$C$782,СВЦЭМ!$A$39:$A$782,$A123,СВЦЭМ!$B$39:$B$782,Q$119)+'СЕТ СН'!$I$12+СВЦЭМ!$D$10+'СЕТ СН'!$I$6-'СЕТ СН'!$I$22</f>
        <v>1744.4942027300001</v>
      </c>
      <c r="R123" s="36">
        <f>SUMIFS(СВЦЭМ!$C$39:$C$782,СВЦЭМ!$A$39:$A$782,$A123,СВЦЭМ!$B$39:$B$782,R$119)+'СЕТ СН'!$I$12+СВЦЭМ!$D$10+'СЕТ СН'!$I$6-'СЕТ СН'!$I$22</f>
        <v>1708.5433249100001</v>
      </c>
      <c r="S123" s="36">
        <f>SUMIFS(СВЦЭМ!$C$39:$C$782,СВЦЭМ!$A$39:$A$782,$A123,СВЦЭМ!$B$39:$B$782,S$119)+'СЕТ СН'!$I$12+СВЦЭМ!$D$10+'СЕТ СН'!$I$6-'СЕТ СН'!$I$22</f>
        <v>1717.5156175700001</v>
      </c>
      <c r="T123" s="36">
        <f>SUMIFS(СВЦЭМ!$C$39:$C$782,СВЦЭМ!$A$39:$A$782,$A123,СВЦЭМ!$B$39:$B$782,T$119)+'СЕТ СН'!$I$12+СВЦЭМ!$D$10+'СЕТ СН'!$I$6-'СЕТ СН'!$I$22</f>
        <v>1713.44006571</v>
      </c>
      <c r="U123" s="36">
        <f>SUMIFS(СВЦЭМ!$C$39:$C$782,СВЦЭМ!$A$39:$A$782,$A123,СВЦЭМ!$B$39:$B$782,U$119)+'СЕТ СН'!$I$12+СВЦЭМ!$D$10+'СЕТ СН'!$I$6-'СЕТ СН'!$I$22</f>
        <v>1709.92903832</v>
      </c>
      <c r="V123" s="36">
        <f>SUMIFS(СВЦЭМ!$C$39:$C$782,СВЦЭМ!$A$39:$A$782,$A123,СВЦЭМ!$B$39:$B$782,V$119)+'СЕТ СН'!$I$12+СВЦЭМ!$D$10+'СЕТ СН'!$I$6-'СЕТ СН'!$I$22</f>
        <v>1700.1907750800001</v>
      </c>
      <c r="W123" s="36">
        <f>SUMIFS(СВЦЭМ!$C$39:$C$782,СВЦЭМ!$A$39:$A$782,$A123,СВЦЭМ!$B$39:$B$782,W$119)+'СЕТ СН'!$I$12+СВЦЭМ!$D$10+'СЕТ СН'!$I$6-'СЕТ СН'!$I$22</f>
        <v>1713.7305659200001</v>
      </c>
      <c r="X123" s="36">
        <f>SUMIFS(СВЦЭМ!$C$39:$C$782,СВЦЭМ!$A$39:$A$782,$A123,СВЦЭМ!$B$39:$B$782,X$119)+'СЕТ СН'!$I$12+СВЦЭМ!$D$10+'СЕТ СН'!$I$6-'СЕТ СН'!$I$22</f>
        <v>1724.64947478</v>
      </c>
      <c r="Y123" s="36">
        <f>SUMIFS(СВЦЭМ!$C$39:$C$782,СВЦЭМ!$A$39:$A$782,$A123,СВЦЭМ!$B$39:$B$782,Y$119)+'СЕТ СН'!$I$12+СВЦЭМ!$D$10+'СЕТ СН'!$I$6-'СЕТ СН'!$I$22</f>
        <v>1750.9013637200001</v>
      </c>
    </row>
    <row r="124" spans="1:27" ht="15.75" x14ac:dyDescent="0.2">
      <c r="A124" s="35">
        <f t="shared" si="3"/>
        <v>44566</v>
      </c>
      <c r="B124" s="36">
        <f>SUMIFS(СВЦЭМ!$C$39:$C$782,СВЦЭМ!$A$39:$A$782,$A124,СВЦЭМ!$B$39:$B$782,B$119)+'СЕТ СН'!$I$12+СВЦЭМ!$D$10+'СЕТ СН'!$I$6-'СЕТ СН'!$I$22</f>
        <v>1667.6241766800001</v>
      </c>
      <c r="C124" s="36">
        <f>SUMIFS(СВЦЭМ!$C$39:$C$782,СВЦЭМ!$A$39:$A$782,$A124,СВЦЭМ!$B$39:$B$782,C$119)+'СЕТ СН'!$I$12+СВЦЭМ!$D$10+'СЕТ СН'!$I$6-'СЕТ СН'!$I$22</f>
        <v>1684.65667123</v>
      </c>
      <c r="D124" s="36">
        <f>SUMIFS(СВЦЭМ!$C$39:$C$782,СВЦЭМ!$A$39:$A$782,$A124,СВЦЭМ!$B$39:$B$782,D$119)+'СЕТ СН'!$I$12+СВЦЭМ!$D$10+'СЕТ СН'!$I$6-'СЕТ СН'!$I$22</f>
        <v>1710.3266839400001</v>
      </c>
      <c r="E124" s="36">
        <f>SUMIFS(СВЦЭМ!$C$39:$C$782,СВЦЭМ!$A$39:$A$782,$A124,СВЦЭМ!$B$39:$B$782,E$119)+'СЕТ СН'!$I$12+СВЦЭМ!$D$10+'СЕТ СН'!$I$6-'СЕТ СН'!$I$22</f>
        <v>1723.71075331</v>
      </c>
      <c r="F124" s="36">
        <f>SUMIFS(СВЦЭМ!$C$39:$C$782,СВЦЭМ!$A$39:$A$782,$A124,СВЦЭМ!$B$39:$B$782,F$119)+'СЕТ СН'!$I$12+СВЦЭМ!$D$10+'СЕТ СН'!$I$6-'СЕТ СН'!$I$22</f>
        <v>1715.7022730200001</v>
      </c>
      <c r="G124" s="36">
        <f>SUMIFS(СВЦЭМ!$C$39:$C$782,СВЦЭМ!$A$39:$A$782,$A124,СВЦЭМ!$B$39:$B$782,G$119)+'СЕТ СН'!$I$12+СВЦЭМ!$D$10+'СЕТ СН'!$I$6-'СЕТ СН'!$I$22</f>
        <v>1700.19845708</v>
      </c>
      <c r="H124" s="36">
        <f>SUMIFS(СВЦЭМ!$C$39:$C$782,СВЦЭМ!$A$39:$A$782,$A124,СВЦЭМ!$B$39:$B$782,H$119)+'СЕТ СН'!$I$12+СВЦЭМ!$D$10+'СЕТ СН'!$I$6-'СЕТ СН'!$I$22</f>
        <v>1673.73969081</v>
      </c>
      <c r="I124" s="36">
        <f>SUMIFS(СВЦЭМ!$C$39:$C$782,СВЦЭМ!$A$39:$A$782,$A124,СВЦЭМ!$B$39:$B$782,I$119)+'СЕТ СН'!$I$12+СВЦЭМ!$D$10+'СЕТ СН'!$I$6-'СЕТ СН'!$I$22</f>
        <v>1666.77140577</v>
      </c>
      <c r="J124" s="36">
        <f>SUMIFS(СВЦЭМ!$C$39:$C$782,СВЦЭМ!$A$39:$A$782,$A124,СВЦЭМ!$B$39:$B$782,J$119)+'СЕТ СН'!$I$12+СВЦЭМ!$D$10+'СЕТ СН'!$I$6-'СЕТ СН'!$I$22</f>
        <v>1670.7972406200001</v>
      </c>
      <c r="K124" s="36">
        <f>SUMIFS(СВЦЭМ!$C$39:$C$782,СВЦЭМ!$A$39:$A$782,$A124,СВЦЭМ!$B$39:$B$782,K$119)+'СЕТ СН'!$I$12+СВЦЭМ!$D$10+'СЕТ СН'!$I$6-'СЕТ СН'!$I$22</f>
        <v>1662.41810461</v>
      </c>
      <c r="L124" s="36">
        <f>SUMIFS(СВЦЭМ!$C$39:$C$782,СВЦЭМ!$A$39:$A$782,$A124,СВЦЭМ!$B$39:$B$782,L$119)+'СЕТ СН'!$I$12+СВЦЭМ!$D$10+'СЕТ СН'!$I$6-'СЕТ СН'!$I$22</f>
        <v>1665.7429160500001</v>
      </c>
      <c r="M124" s="36">
        <f>SUMIFS(СВЦЭМ!$C$39:$C$782,СВЦЭМ!$A$39:$A$782,$A124,СВЦЭМ!$B$39:$B$782,M$119)+'СЕТ СН'!$I$12+СВЦЭМ!$D$10+'СЕТ СН'!$I$6-'СЕТ СН'!$I$22</f>
        <v>1656.0578786800002</v>
      </c>
      <c r="N124" s="36">
        <f>SUMIFS(СВЦЭМ!$C$39:$C$782,СВЦЭМ!$A$39:$A$782,$A124,СВЦЭМ!$B$39:$B$782,N$119)+'СЕТ СН'!$I$12+СВЦЭМ!$D$10+'СЕТ СН'!$I$6-'СЕТ СН'!$I$22</f>
        <v>1677.7190868500002</v>
      </c>
      <c r="O124" s="36">
        <f>SUMIFS(СВЦЭМ!$C$39:$C$782,СВЦЭМ!$A$39:$A$782,$A124,СВЦЭМ!$B$39:$B$782,O$119)+'СЕТ СН'!$I$12+СВЦЭМ!$D$10+'СЕТ СН'!$I$6-'СЕТ СН'!$I$22</f>
        <v>1708.98938531</v>
      </c>
      <c r="P124" s="36">
        <f>SUMIFS(СВЦЭМ!$C$39:$C$782,СВЦЭМ!$A$39:$A$782,$A124,СВЦЭМ!$B$39:$B$782,P$119)+'СЕТ СН'!$I$12+СВЦЭМ!$D$10+'СЕТ СН'!$I$6-'СЕТ СН'!$I$22</f>
        <v>1706.53147257</v>
      </c>
      <c r="Q124" s="36">
        <f>SUMIFS(СВЦЭМ!$C$39:$C$782,СВЦЭМ!$A$39:$A$782,$A124,СВЦЭМ!$B$39:$B$782,Q$119)+'СЕТ СН'!$I$12+СВЦЭМ!$D$10+'СЕТ СН'!$I$6-'СЕТ СН'!$I$22</f>
        <v>1700.7897651600001</v>
      </c>
      <c r="R124" s="36">
        <f>SUMIFS(СВЦЭМ!$C$39:$C$782,СВЦЭМ!$A$39:$A$782,$A124,СВЦЭМ!$B$39:$B$782,R$119)+'СЕТ СН'!$I$12+СВЦЭМ!$D$10+'СЕТ СН'!$I$6-'СЕТ СН'!$I$22</f>
        <v>1648.9167536100001</v>
      </c>
      <c r="S124" s="36">
        <f>SUMIFS(СВЦЭМ!$C$39:$C$782,СВЦЭМ!$A$39:$A$782,$A124,СВЦЭМ!$B$39:$B$782,S$119)+'СЕТ СН'!$I$12+СВЦЭМ!$D$10+'СЕТ СН'!$I$6-'СЕТ СН'!$I$22</f>
        <v>1643.0002304300001</v>
      </c>
      <c r="T124" s="36">
        <f>SUMIFS(СВЦЭМ!$C$39:$C$782,СВЦЭМ!$A$39:$A$782,$A124,СВЦЭМ!$B$39:$B$782,T$119)+'СЕТ СН'!$I$12+СВЦЭМ!$D$10+'СЕТ СН'!$I$6-'СЕТ СН'!$I$22</f>
        <v>1643.24431028</v>
      </c>
      <c r="U124" s="36">
        <f>SUMIFS(СВЦЭМ!$C$39:$C$782,СВЦЭМ!$A$39:$A$782,$A124,СВЦЭМ!$B$39:$B$782,U$119)+'СЕТ СН'!$I$12+СВЦЭМ!$D$10+'СЕТ СН'!$I$6-'СЕТ СН'!$I$22</f>
        <v>1640.2716542400001</v>
      </c>
      <c r="V124" s="36">
        <f>SUMIFS(СВЦЭМ!$C$39:$C$782,СВЦЭМ!$A$39:$A$782,$A124,СВЦЭМ!$B$39:$B$782,V$119)+'СЕТ СН'!$I$12+СВЦЭМ!$D$10+'СЕТ СН'!$I$6-'СЕТ СН'!$I$22</f>
        <v>1635.0031258000001</v>
      </c>
      <c r="W124" s="36">
        <f>SUMIFS(СВЦЭМ!$C$39:$C$782,СВЦЭМ!$A$39:$A$782,$A124,СВЦЭМ!$B$39:$B$782,W$119)+'СЕТ СН'!$I$12+СВЦЭМ!$D$10+'СЕТ СН'!$I$6-'СЕТ СН'!$I$22</f>
        <v>1674.40013617</v>
      </c>
      <c r="X124" s="36">
        <f>SUMIFS(СВЦЭМ!$C$39:$C$782,СВЦЭМ!$A$39:$A$782,$A124,СВЦЭМ!$B$39:$B$782,X$119)+'СЕТ СН'!$I$12+СВЦЭМ!$D$10+'СЕТ СН'!$I$6-'СЕТ СН'!$I$22</f>
        <v>1693.20241558</v>
      </c>
      <c r="Y124" s="36">
        <f>SUMIFS(СВЦЭМ!$C$39:$C$782,СВЦЭМ!$A$39:$A$782,$A124,СВЦЭМ!$B$39:$B$782,Y$119)+'СЕТ СН'!$I$12+СВЦЭМ!$D$10+'СЕТ СН'!$I$6-'СЕТ СН'!$I$22</f>
        <v>1712.56276067</v>
      </c>
    </row>
    <row r="125" spans="1:27" ht="15.75" x14ac:dyDescent="0.2">
      <c r="A125" s="35">
        <f t="shared" si="3"/>
        <v>44567</v>
      </c>
      <c r="B125" s="36">
        <f>SUMIFS(СВЦЭМ!$C$39:$C$782,СВЦЭМ!$A$39:$A$782,$A125,СВЦЭМ!$B$39:$B$782,B$119)+'СЕТ СН'!$I$12+СВЦЭМ!$D$10+'СЕТ СН'!$I$6-'СЕТ СН'!$I$22</f>
        <v>1687.5876331500001</v>
      </c>
      <c r="C125" s="36">
        <f>SUMIFS(СВЦЭМ!$C$39:$C$782,СВЦЭМ!$A$39:$A$782,$A125,СВЦЭМ!$B$39:$B$782,C$119)+'СЕТ СН'!$I$12+СВЦЭМ!$D$10+'СЕТ СН'!$I$6-'СЕТ СН'!$I$22</f>
        <v>1716.2789561900001</v>
      </c>
      <c r="D125" s="36">
        <f>SUMIFS(СВЦЭМ!$C$39:$C$782,СВЦЭМ!$A$39:$A$782,$A125,СВЦЭМ!$B$39:$B$782,D$119)+'СЕТ СН'!$I$12+СВЦЭМ!$D$10+'СЕТ СН'!$I$6-'СЕТ СН'!$I$22</f>
        <v>1725.9644613400001</v>
      </c>
      <c r="E125" s="36">
        <f>SUMIFS(СВЦЭМ!$C$39:$C$782,СВЦЭМ!$A$39:$A$782,$A125,СВЦЭМ!$B$39:$B$782,E$119)+'СЕТ СН'!$I$12+СВЦЭМ!$D$10+'СЕТ СН'!$I$6-'СЕТ СН'!$I$22</f>
        <v>1740.9162992400002</v>
      </c>
      <c r="F125" s="36">
        <f>SUMIFS(СВЦЭМ!$C$39:$C$782,СВЦЭМ!$A$39:$A$782,$A125,СВЦЭМ!$B$39:$B$782,F$119)+'СЕТ СН'!$I$12+СВЦЭМ!$D$10+'СЕТ СН'!$I$6-'СЕТ СН'!$I$22</f>
        <v>1740.3314010300001</v>
      </c>
      <c r="G125" s="36">
        <f>SUMIFS(СВЦЭМ!$C$39:$C$782,СВЦЭМ!$A$39:$A$782,$A125,СВЦЭМ!$B$39:$B$782,G$119)+'СЕТ СН'!$I$12+СВЦЭМ!$D$10+'СЕТ СН'!$I$6-'СЕТ СН'!$I$22</f>
        <v>1722.0714213400001</v>
      </c>
      <c r="H125" s="36">
        <f>SUMIFS(СВЦЭМ!$C$39:$C$782,СВЦЭМ!$A$39:$A$782,$A125,СВЦЭМ!$B$39:$B$782,H$119)+'СЕТ СН'!$I$12+СВЦЭМ!$D$10+'СЕТ СН'!$I$6-'СЕТ СН'!$I$22</f>
        <v>1691.0443943300002</v>
      </c>
      <c r="I125" s="36">
        <f>SUMIFS(СВЦЭМ!$C$39:$C$782,СВЦЭМ!$A$39:$A$782,$A125,СВЦЭМ!$B$39:$B$782,I$119)+'СЕТ СН'!$I$12+СВЦЭМ!$D$10+'СЕТ СН'!$I$6-'СЕТ СН'!$I$22</f>
        <v>1671.96978446</v>
      </c>
      <c r="J125" s="36">
        <f>SUMIFS(СВЦЭМ!$C$39:$C$782,СВЦЭМ!$A$39:$A$782,$A125,СВЦЭМ!$B$39:$B$782,J$119)+'СЕТ СН'!$I$12+СВЦЭМ!$D$10+'СЕТ СН'!$I$6-'СЕТ СН'!$I$22</f>
        <v>1651.41275935</v>
      </c>
      <c r="K125" s="36">
        <f>SUMIFS(СВЦЭМ!$C$39:$C$782,СВЦЭМ!$A$39:$A$782,$A125,СВЦЭМ!$B$39:$B$782,K$119)+'СЕТ СН'!$I$12+СВЦЭМ!$D$10+'СЕТ СН'!$I$6-'СЕТ СН'!$I$22</f>
        <v>1653.94062162</v>
      </c>
      <c r="L125" s="36">
        <f>SUMIFS(СВЦЭМ!$C$39:$C$782,СВЦЭМ!$A$39:$A$782,$A125,СВЦЭМ!$B$39:$B$782,L$119)+'СЕТ СН'!$I$12+СВЦЭМ!$D$10+'СЕТ СН'!$I$6-'СЕТ СН'!$I$22</f>
        <v>1676.48125198</v>
      </c>
      <c r="M125" s="36">
        <f>SUMIFS(СВЦЭМ!$C$39:$C$782,СВЦЭМ!$A$39:$A$782,$A125,СВЦЭМ!$B$39:$B$782,M$119)+'СЕТ СН'!$I$12+СВЦЭМ!$D$10+'СЕТ СН'!$I$6-'СЕТ СН'!$I$22</f>
        <v>1675.2810369600002</v>
      </c>
      <c r="N125" s="36">
        <f>SUMIFS(СВЦЭМ!$C$39:$C$782,СВЦЭМ!$A$39:$A$782,$A125,СВЦЭМ!$B$39:$B$782,N$119)+'СЕТ СН'!$I$12+СВЦЭМ!$D$10+'СЕТ СН'!$I$6-'СЕТ СН'!$I$22</f>
        <v>1706.01344081</v>
      </c>
      <c r="O125" s="36">
        <f>SUMIFS(СВЦЭМ!$C$39:$C$782,СВЦЭМ!$A$39:$A$782,$A125,СВЦЭМ!$B$39:$B$782,O$119)+'СЕТ СН'!$I$12+СВЦЭМ!$D$10+'СЕТ СН'!$I$6-'СЕТ СН'!$I$22</f>
        <v>1745.9714326000001</v>
      </c>
      <c r="P125" s="36">
        <f>SUMIFS(СВЦЭМ!$C$39:$C$782,СВЦЭМ!$A$39:$A$782,$A125,СВЦЭМ!$B$39:$B$782,P$119)+'СЕТ СН'!$I$12+СВЦЭМ!$D$10+'СЕТ СН'!$I$6-'СЕТ СН'!$I$22</f>
        <v>1755.71795292</v>
      </c>
      <c r="Q125" s="36">
        <f>SUMIFS(СВЦЭМ!$C$39:$C$782,СВЦЭМ!$A$39:$A$782,$A125,СВЦЭМ!$B$39:$B$782,Q$119)+'СЕТ СН'!$I$12+СВЦЭМ!$D$10+'СЕТ СН'!$I$6-'СЕТ СН'!$I$22</f>
        <v>1745.3074498600001</v>
      </c>
      <c r="R125" s="36">
        <f>SUMIFS(СВЦЭМ!$C$39:$C$782,СВЦЭМ!$A$39:$A$782,$A125,СВЦЭМ!$B$39:$B$782,R$119)+'СЕТ СН'!$I$12+СВЦЭМ!$D$10+'СЕТ СН'!$I$6-'СЕТ СН'!$I$22</f>
        <v>1697.0762491800001</v>
      </c>
      <c r="S125" s="36">
        <f>SUMIFS(СВЦЭМ!$C$39:$C$782,СВЦЭМ!$A$39:$A$782,$A125,СВЦЭМ!$B$39:$B$782,S$119)+'СЕТ СН'!$I$12+СВЦЭМ!$D$10+'СЕТ СН'!$I$6-'СЕТ СН'!$I$22</f>
        <v>1673.6064476700001</v>
      </c>
      <c r="T125" s="36">
        <f>SUMIFS(СВЦЭМ!$C$39:$C$782,СВЦЭМ!$A$39:$A$782,$A125,СВЦЭМ!$B$39:$B$782,T$119)+'СЕТ СН'!$I$12+СВЦЭМ!$D$10+'СЕТ СН'!$I$6-'СЕТ СН'!$I$22</f>
        <v>1667.7239486200001</v>
      </c>
      <c r="U125" s="36">
        <f>SUMIFS(СВЦЭМ!$C$39:$C$782,СВЦЭМ!$A$39:$A$782,$A125,СВЦЭМ!$B$39:$B$782,U$119)+'СЕТ СН'!$I$12+СВЦЭМ!$D$10+'СЕТ СН'!$I$6-'СЕТ СН'!$I$22</f>
        <v>1674.05658419</v>
      </c>
      <c r="V125" s="36">
        <f>SUMIFS(СВЦЭМ!$C$39:$C$782,СВЦЭМ!$A$39:$A$782,$A125,СВЦЭМ!$B$39:$B$782,V$119)+'СЕТ СН'!$I$12+СВЦЭМ!$D$10+'СЕТ СН'!$I$6-'СЕТ СН'!$I$22</f>
        <v>1680.0241482600002</v>
      </c>
      <c r="W125" s="36">
        <f>SUMIFS(СВЦЭМ!$C$39:$C$782,СВЦЭМ!$A$39:$A$782,$A125,СВЦЭМ!$B$39:$B$782,W$119)+'СЕТ СН'!$I$12+СВЦЭМ!$D$10+'СЕТ СН'!$I$6-'СЕТ СН'!$I$22</f>
        <v>1692.7037598500001</v>
      </c>
      <c r="X125" s="36">
        <f>SUMIFS(СВЦЭМ!$C$39:$C$782,СВЦЭМ!$A$39:$A$782,$A125,СВЦЭМ!$B$39:$B$782,X$119)+'СЕТ СН'!$I$12+СВЦЭМ!$D$10+'СЕТ СН'!$I$6-'СЕТ СН'!$I$22</f>
        <v>1713.16361478</v>
      </c>
      <c r="Y125" s="36">
        <f>SUMIFS(СВЦЭМ!$C$39:$C$782,СВЦЭМ!$A$39:$A$782,$A125,СВЦЭМ!$B$39:$B$782,Y$119)+'СЕТ СН'!$I$12+СВЦЭМ!$D$10+'СЕТ СН'!$I$6-'СЕТ СН'!$I$22</f>
        <v>1748.17916831</v>
      </c>
    </row>
    <row r="126" spans="1:27" ht="15.75" x14ac:dyDescent="0.2">
      <c r="A126" s="35">
        <f t="shared" si="3"/>
        <v>44568</v>
      </c>
      <c r="B126" s="36">
        <f>SUMIFS(СВЦЭМ!$C$39:$C$782,СВЦЭМ!$A$39:$A$782,$A126,СВЦЭМ!$B$39:$B$782,B$119)+'СЕТ СН'!$I$12+СВЦЭМ!$D$10+'СЕТ СН'!$I$6-'СЕТ СН'!$I$22</f>
        <v>1784.0062428700001</v>
      </c>
      <c r="C126" s="36">
        <f>SUMIFS(СВЦЭМ!$C$39:$C$782,СВЦЭМ!$A$39:$A$782,$A126,СВЦЭМ!$B$39:$B$782,C$119)+'СЕТ СН'!$I$12+СВЦЭМ!$D$10+'СЕТ СН'!$I$6-'СЕТ СН'!$I$22</f>
        <v>1758.48202395</v>
      </c>
      <c r="D126" s="36">
        <f>SUMIFS(СВЦЭМ!$C$39:$C$782,СВЦЭМ!$A$39:$A$782,$A126,СВЦЭМ!$B$39:$B$782,D$119)+'СЕТ СН'!$I$12+СВЦЭМ!$D$10+'СЕТ СН'!$I$6-'СЕТ СН'!$I$22</f>
        <v>1785.47817334</v>
      </c>
      <c r="E126" s="36">
        <f>SUMIFS(СВЦЭМ!$C$39:$C$782,СВЦЭМ!$A$39:$A$782,$A126,СВЦЭМ!$B$39:$B$782,E$119)+'СЕТ СН'!$I$12+СВЦЭМ!$D$10+'СЕТ СН'!$I$6-'СЕТ СН'!$I$22</f>
        <v>1781.1123544700001</v>
      </c>
      <c r="F126" s="36">
        <f>SUMIFS(СВЦЭМ!$C$39:$C$782,СВЦЭМ!$A$39:$A$782,$A126,СВЦЭМ!$B$39:$B$782,F$119)+'СЕТ СН'!$I$12+СВЦЭМ!$D$10+'СЕТ СН'!$I$6-'СЕТ СН'!$I$22</f>
        <v>1774.9844126100002</v>
      </c>
      <c r="G126" s="36">
        <f>SUMIFS(СВЦЭМ!$C$39:$C$782,СВЦЭМ!$A$39:$A$782,$A126,СВЦЭМ!$B$39:$B$782,G$119)+'СЕТ СН'!$I$12+СВЦЭМ!$D$10+'СЕТ СН'!$I$6-'СЕТ СН'!$I$22</f>
        <v>1772.3258779</v>
      </c>
      <c r="H126" s="36">
        <f>SUMIFS(СВЦЭМ!$C$39:$C$782,СВЦЭМ!$A$39:$A$782,$A126,СВЦЭМ!$B$39:$B$782,H$119)+'СЕТ СН'!$I$12+СВЦЭМ!$D$10+'СЕТ СН'!$I$6-'СЕТ СН'!$I$22</f>
        <v>1745.1402453100002</v>
      </c>
      <c r="I126" s="36">
        <f>SUMIFS(СВЦЭМ!$C$39:$C$782,СВЦЭМ!$A$39:$A$782,$A126,СВЦЭМ!$B$39:$B$782,I$119)+'СЕТ СН'!$I$12+СВЦЭМ!$D$10+'СЕТ СН'!$I$6-'СЕТ СН'!$I$22</f>
        <v>1731.0405435</v>
      </c>
      <c r="J126" s="36">
        <f>SUMIFS(СВЦЭМ!$C$39:$C$782,СВЦЭМ!$A$39:$A$782,$A126,СВЦЭМ!$B$39:$B$782,J$119)+'СЕТ СН'!$I$12+СВЦЭМ!$D$10+'СЕТ СН'!$I$6-'СЕТ СН'!$I$22</f>
        <v>1748.1195639100001</v>
      </c>
      <c r="K126" s="36">
        <f>SUMIFS(СВЦЭМ!$C$39:$C$782,СВЦЭМ!$A$39:$A$782,$A126,СВЦЭМ!$B$39:$B$782,K$119)+'СЕТ СН'!$I$12+СВЦЭМ!$D$10+'СЕТ СН'!$I$6-'СЕТ СН'!$I$22</f>
        <v>1716.58317848</v>
      </c>
      <c r="L126" s="36">
        <f>SUMIFS(СВЦЭМ!$C$39:$C$782,СВЦЭМ!$A$39:$A$782,$A126,СВЦЭМ!$B$39:$B$782,L$119)+'СЕТ СН'!$I$12+СВЦЭМ!$D$10+'СЕТ СН'!$I$6-'СЕТ СН'!$I$22</f>
        <v>1733.4425220800001</v>
      </c>
      <c r="M126" s="36">
        <f>SUMIFS(СВЦЭМ!$C$39:$C$782,СВЦЭМ!$A$39:$A$782,$A126,СВЦЭМ!$B$39:$B$782,M$119)+'СЕТ СН'!$I$12+СВЦЭМ!$D$10+'СЕТ СН'!$I$6-'СЕТ СН'!$I$22</f>
        <v>1703.17260895</v>
      </c>
      <c r="N126" s="36">
        <f>SUMIFS(СВЦЭМ!$C$39:$C$782,СВЦЭМ!$A$39:$A$782,$A126,СВЦЭМ!$B$39:$B$782,N$119)+'СЕТ СН'!$I$12+СВЦЭМ!$D$10+'СЕТ СН'!$I$6-'СЕТ СН'!$I$22</f>
        <v>1736.5939747900002</v>
      </c>
      <c r="O126" s="36">
        <f>SUMIFS(СВЦЭМ!$C$39:$C$782,СВЦЭМ!$A$39:$A$782,$A126,СВЦЭМ!$B$39:$B$782,O$119)+'СЕТ СН'!$I$12+СВЦЭМ!$D$10+'СЕТ СН'!$I$6-'СЕТ СН'!$I$22</f>
        <v>1762.2897332</v>
      </c>
      <c r="P126" s="36">
        <f>SUMIFS(СВЦЭМ!$C$39:$C$782,СВЦЭМ!$A$39:$A$782,$A126,СВЦЭМ!$B$39:$B$782,P$119)+'СЕТ СН'!$I$12+СВЦЭМ!$D$10+'СЕТ СН'!$I$6-'СЕТ СН'!$I$22</f>
        <v>1758.71715653</v>
      </c>
      <c r="Q126" s="36">
        <f>SUMIFS(СВЦЭМ!$C$39:$C$782,СВЦЭМ!$A$39:$A$782,$A126,СВЦЭМ!$B$39:$B$782,Q$119)+'СЕТ СН'!$I$12+СВЦЭМ!$D$10+'СЕТ СН'!$I$6-'СЕТ СН'!$I$22</f>
        <v>1751.6291580900001</v>
      </c>
      <c r="R126" s="36">
        <f>SUMIFS(СВЦЭМ!$C$39:$C$782,СВЦЭМ!$A$39:$A$782,$A126,СВЦЭМ!$B$39:$B$782,R$119)+'СЕТ СН'!$I$12+СВЦЭМ!$D$10+'СЕТ СН'!$I$6-'СЕТ СН'!$I$22</f>
        <v>1725.10979314</v>
      </c>
      <c r="S126" s="36">
        <f>SUMIFS(СВЦЭМ!$C$39:$C$782,СВЦЭМ!$A$39:$A$782,$A126,СВЦЭМ!$B$39:$B$782,S$119)+'СЕТ СН'!$I$12+СВЦЭМ!$D$10+'СЕТ СН'!$I$6-'СЕТ СН'!$I$22</f>
        <v>1691.4099098700001</v>
      </c>
      <c r="T126" s="36">
        <f>SUMIFS(СВЦЭМ!$C$39:$C$782,СВЦЭМ!$A$39:$A$782,$A126,СВЦЭМ!$B$39:$B$782,T$119)+'СЕТ СН'!$I$12+СВЦЭМ!$D$10+'СЕТ СН'!$I$6-'СЕТ СН'!$I$22</f>
        <v>1714.7294393300001</v>
      </c>
      <c r="U126" s="36">
        <f>SUMIFS(СВЦЭМ!$C$39:$C$782,СВЦЭМ!$A$39:$A$782,$A126,СВЦЭМ!$B$39:$B$782,U$119)+'СЕТ СН'!$I$12+СВЦЭМ!$D$10+'СЕТ СН'!$I$6-'СЕТ СН'!$I$22</f>
        <v>1715.4383748100001</v>
      </c>
      <c r="V126" s="36">
        <f>SUMIFS(СВЦЭМ!$C$39:$C$782,СВЦЭМ!$A$39:$A$782,$A126,СВЦЭМ!$B$39:$B$782,V$119)+'СЕТ СН'!$I$12+СВЦЭМ!$D$10+'СЕТ СН'!$I$6-'СЕТ СН'!$I$22</f>
        <v>1713.9397239</v>
      </c>
      <c r="W126" s="36">
        <f>SUMIFS(СВЦЭМ!$C$39:$C$782,СВЦЭМ!$A$39:$A$782,$A126,СВЦЭМ!$B$39:$B$782,W$119)+'СЕТ СН'!$I$12+СВЦЭМ!$D$10+'СЕТ СН'!$I$6-'СЕТ СН'!$I$22</f>
        <v>1718.44500234</v>
      </c>
      <c r="X126" s="36">
        <f>SUMIFS(СВЦЭМ!$C$39:$C$782,СВЦЭМ!$A$39:$A$782,$A126,СВЦЭМ!$B$39:$B$782,X$119)+'СЕТ СН'!$I$12+СВЦЭМ!$D$10+'СЕТ СН'!$I$6-'СЕТ СН'!$I$22</f>
        <v>1779.41441149</v>
      </c>
      <c r="Y126" s="36">
        <f>SUMIFS(СВЦЭМ!$C$39:$C$782,СВЦЭМ!$A$39:$A$782,$A126,СВЦЭМ!$B$39:$B$782,Y$119)+'СЕТ СН'!$I$12+СВЦЭМ!$D$10+'СЕТ СН'!$I$6-'СЕТ СН'!$I$22</f>
        <v>1783.9149973400001</v>
      </c>
    </row>
    <row r="127" spans="1:27" ht="15.75" x14ac:dyDescent="0.2">
      <c r="A127" s="35">
        <f t="shared" si="3"/>
        <v>44569</v>
      </c>
      <c r="B127" s="36">
        <f>SUMIFS(СВЦЭМ!$C$39:$C$782,СВЦЭМ!$A$39:$A$782,$A127,СВЦЭМ!$B$39:$B$782,B$119)+'СЕТ СН'!$I$12+СВЦЭМ!$D$10+'СЕТ СН'!$I$6-'СЕТ СН'!$I$22</f>
        <v>1777.9361915500001</v>
      </c>
      <c r="C127" s="36">
        <f>SUMIFS(СВЦЭМ!$C$39:$C$782,СВЦЭМ!$A$39:$A$782,$A127,СВЦЭМ!$B$39:$B$782,C$119)+'СЕТ СН'!$I$12+СВЦЭМ!$D$10+'СЕТ СН'!$I$6-'СЕТ СН'!$I$22</f>
        <v>1746.8091624400001</v>
      </c>
      <c r="D127" s="36">
        <f>SUMIFS(СВЦЭМ!$C$39:$C$782,СВЦЭМ!$A$39:$A$782,$A127,СВЦЭМ!$B$39:$B$782,D$119)+'СЕТ СН'!$I$12+СВЦЭМ!$D$10+'СЕТ СН'!$I$6-'СЕТ СН'!$I$22</f>
        <v>1779.17019903</v>
      </c>
      <c r="E127" s="36">
        <f>SUMIFS(СВЦЭМ!$C$39:$C$782,СВЦЭМ!$A$39:$A$782,$A127,СВЦЭМ!$B$39:$B$782,E$119)+'СЕТ СН'!$I$12+СВЦЭМ!$D$10+'СЕТ СН'!$I$6-'СЕТ СН'!$I$22</f>
        <v>1776.39939839</v>
      </c>
      <c r="F127" s="36">
        <f>SUMIFS(СВЦЭМ!$C$39:$C$782,СВЦЭМ!$A$39:$A$782,$A127,СВЦЭМ!$B$39:$B$782,F$119)+'СЕТ СН'!$I$12+СВЦЭМ!$D$10+'СЕТ СН'!$I$6-'СЕТ СН'!$I$22</f>
        <v>1768.86134582</v>
      </c>
      <c r="G127" s="36">
        <f>SUMIFS(СВЦЭМ!$C$39:$C$782,СВЦЭМ!$A$39:$A$782,$A127,СВЦЭМ!$B$39:$B$782,G$119)+'СЕТ СН'!$I$12+СВЦЭМ!$D$10+'СЕТ СН'!$I$6-'СЕТ СН'!$I$22</f>
        <v>1762.0940921400002</v>
      </c>
      <c r="H127" s="36">
        <f>SUMIFS(СВЦЭМ!$C$39:$C$782,СВЦЭМ!$A$39:$A$782,$A127,СВЦЭМ!$B$39:$B$782,H$119)+'СЕТ СН'!$I$12+СВЦЭМ!$D$10+'СЕТ СН'!$I$6-'СЕТ СН'!$I$22</f>
        <v>1715.01602024</v>
      </c>
      <c r="I127" s="36">
        <f>SUMIFS(СВЦЭМ!$C$39:$C$782,СВЦЭМ!$A$39:$A$782,$A127,СВЦЭМ!$B$39:$B$782,I$119)+'СЕТ СН'!$I$12+СВЦЭМ!$D$10+'СЕТ СН'!$I$6-'СЕТ СН'!$I$22</f>
        <v>1704.2478719200001</v>
      </c>
      <c r="J127" s="36">
        <f>SUMIFS(СВЦЭМ!$C$39:$C$782,СВЦЭМ!$A$39:$A$782,$A127,СВЦЭМ!$B$39:$B$782,J$119)+'СЕТ СН'!$I$12+СВЦЭМ!$D$10+'СЕТ СН'!$I$6-'СЕТ СН'!$I$22</f>
        <v>1692.03402856</v>
      </c>
      <c r="K127" s="36">
        <f>SUMIFS(СВЦЭМ!$C$39:$C$782,СВЦЭМ!$A$39:$A$782,$A127,СВЦЭМ!$B$39:$B$782,K$119)+'СЕТ СН'!$I$12+СВЦЭМ!$D$10+'СЕТ СН'!$I$6-'СЕТ СН'!$I$22</f>
        <v>1711.3860242200001</v>
      </c>
      <c r="L127" s="36">
        <f>SUMIFS(СВЦЭМ!$C$39:$C$782,СВЦЭМ!$A$39:$A$782,$A127,СВЦЭМ!$B$39:$B$782,L$119)+'СЕТ СН'!$I$12+СВЦЭМ!$D$10+'СЕТ СН'!$I$6-'СЕТ СН'!$I$22</f>
        <v>1716.31607779</v>
      </c>
      <c r="M127" s="36">
        <f>SUMIFS(СВЦЭМ!$C$39:$C$782,СВЦЭМ!$A$39:$A$782,$A127,СВЦЭМ!$B$39:$B$782,M$119)+'СЕТ СН'!$I$12+СВЦЭМ!$D$10+'СЕТ СН'!$I$6-'СЕТ СН'!$I$22</f>
        <v>1689.9437289800001</v>
      </c>
      <c r="N127" s="36">
        <f>SUMIFS(СВЦЭМ!$C$39:$C$782,СВЦЭМ!$A$39:$A$782,$A127,СВЦЭМ!$B$39:$B$782,N$119)+'СЕТ СН'!$I$12+СВЦЭМ!$D$10+'СЕТ СН'!$I$6-'СЕТ СН'!$I$22</f>
        <v>1705.5121079100002</v>
      </c>
      <c r="O127" s="36">
        <f>SUMIFS(СВЦЭМ!$C$39:$C$782,СВЦЭМ!$A$39:$A$782,$A127,СВЦЭМ!$B$39:$B$782,O$119)+'СЕТ СН'!$I$12+СВЦЭМ!$D$10+'СЕТ СН'!$I$6-'СЕТ СН'!$I$22</f>
        <v>1739.24164182</v>
      </c>
      <c r="P127" s="36">
        <f>SUMIFS(СВЦЭМ!$C$39:$C$782,СВЦЭМ!$A$39:$A$782,$A127,СВЦЭМ!$B$39:$B$782,P$119)+'СЕТ СН'!$I$12+СВЦЭМ!$D$10+'СЕТ СН'!$I$6-'СЕТ СН'!$I$22</f>
        <v>1741.66037332</v>
      </c>
      <c r="Q127" s="36">
        <f>SUMIFS(СВЦЭМ!$C$39:$C$782,СВЦЭМ!$A$39:$A$782,$A127,СВЦЭМ!$B$39:$B$782,Q$119)+'СЕТ СН'!$I$12+СВЦЭМ!$D$10+'СЕТ СН'!$I$6-'СЕТ СН'!$I$22</f>
        <v>1736.3787088400002</v>
      </c>
      <c r="R127" s="36">
        <f>SUMIFS(СВЦЭМ!$C$39:$C$782,СВЦЭМ!$A$39:$A$782,$A127,СВЦЭМ!$B$39:$B$782,R$119)+'СЕТ СН'!$I$12+СВЦЭМ!$D$10+'СЕТ СН'!$I$6-'СЕТ СН'!$I$22</f>
        <v>1702.8236183000001</v>
      </c>
      <c r="S127" s="36">
        <f>SUMIFS(СВЦЭМ!$C$39:$C$782,СВЦЭМ!$A$39:$A$782,$A127,СВЦЭМ!$B$39:$B$782,S$119)+'СЕТ СН'!$I$12+СВЦЭМ!$D$10+'СЕТ СН'!$I$6-'СЕТ СН'!$I$22</f>
        <v>1680.15028355</v>
      </c>
      <c r="T127" s="36">
        <f>SUMIFS(СВЦЭМ!$C$39:$C$782,СВЦЭМ!$A$39:$A$782,$A127,СВЦЭМ!$B$39:$B$782,T$119)+'СЕТ СН'!$I$12+СВЦЭМ!$D$10+'СЕТ СН'!$I$6-'СЕТ СН'!$I$22</f>
        <v>1728.17488088</v>
      </c>
      <c r="U127" s="36">
        <f>SUMIFS(СВЦЭМ!$C$39:$C$782,СВЦЭМ!$A$39:$A$782,$A127,СВЦЭМ!$B$39:$B$782,U$119)+'СЕТ СН'!$I$12+СВЦЭМ!$D$10+'СЕТ СН'!$I$6-'СЕТ СН'!$I$22</f>
        <v>1724.7574995300001</v>
      </c>
      <c r="V127" s="36">
        <f>SUMIFS(СВЦЭМ!$C$39:$C$782,СВЦЭМ!$A$39:$A$782,$A127,СВЦЭМ!$B$39:$B$782,V$119)+'СЕТ СН'!$I$12+СВЦЭМ!$D$10+'СЕТ СН'!$I$6-'СЕТ СН'!$I$22</f>
        <v>1725.2624312</v>
      </c>
      <c r="W127" s="36">
        <f>SUMIFS(СВЦЭМ!$C$39:$C$782,СВЦЭМ!$A$39:$A$782,$A127,СВЦЭМ!$B$39:$B$782,W$119)+'СЕТ СН'!$I$12+СВЦЭМ!$D$10+'СЕТ СН'!$I$6-'СЕТ СН'!$I$22</f>
        <v>1728.2511686600001</v>
      </c>
      <c r="X127" s="36">
        <f>SUMIFS(СВЦЭМ!$C$39:$C$782,СВЦЭМ!$A$39:$A$782,$A127,СВЦЭМ!$B$39:$B$782,X$119)+'СЕТ СН'!$I$12+СВЦЭМ!$D$10+'СЕТ СН'!$I$6-'СЕТ СН'!$I$22</f>
        <v>1773.3741914500001</v>
      </c>
      <c r="Y127" s="36">
        <f>SUMIFS(СВЦЭМ!$C$39:$C$782,СВЦЭМ!$A$39:$A$782,$A127,СВЦЭМ!$B$39:$B$782,Y$119)+'СЕТ СН'!$I$12+СВЦЭМ!$D$10+'СЕТ СН'!$I$6-'СЕТ СН'!$I$22</f>
        <v>1800.34464987</v>
      </c>
    </row>
    <row r="128" spans="1:27" ht="15.75" x14ac:dyDescent="0.2">
      <c r="A128" s="35">
        <f t="shared" si="3"/>
        <v>44570</v>
      </c>
      <c r="B128" s="36">
        <f>SUMIFS(СВЦЭМ!$C$39:$C$782,СВЦЭМ!$A$39:$A$782,$A128,СВЦЭМ!$B$39:$B$782,B$119)+'СЕТ СН'!$I$12+СВЦЭМ!$D$10+'СЕТ СН'!$I$6-'СЕТ СН'!$I$22</f>
        <v>1733.2673854500001</v>
      </c>
      <c r="C128" s="36">
        <f>SUMIFS(СВЦЭМ!$C$39:$C$782,СВЦЭМ!$A$39:$A$782,$A128,СВЦЭМ!$B$39:$B$782,C$119)+'СЕТ СН'!$I$12+СВЦЭМ!$D$10+'СЕТ СН'!$I$6-'СЕТ СН'!$I$22</f>
        <v>1750.3967805900002</v>
      </c>
      <c r="D128" s="36">
        <f>SUMIFS(СВЦЭМ!$C$39:$C$782,СВЦЭМ!$A$39:$A$782,$A128,СВЦЭМ!$B$39:$B$782,D$119)+'СЕТ СН'!$I$12+СВЦЭМ!$D$10+'СЕТ СН'!$I$6-'СЕТ СН'!$I$22</f>
        <v>1803.3555483700002</v>
      </c>
      <c r="E128" s="36">
        <f>SUMIFS(СВЦЭМ!$C$39:$C$782,СВЦЭМ!$A$39:$A$782,$A128,СВЦЭМ!$B$39:$B$782,E$119)+'СЕТ СН'!$I$12+СВЦЭМ!$D$10+'СЕТ СН'!$I$6-'СЕТ СН'!$I$22</f>
        <v>1800.83333434</v>
      </c>
      <c r="F128" s="36">
        <f>SUMIFS(СВЦЭМ!$C$39:$C$782,СВЦЭМ!$A$39:$A$782,$A128,СВЦЭМ!$B$39:$B$782,F$119)+'СЕТ СН'!$I$12+СВЦЭМ!$D$10+'СЕТ СН'!$I$6-'СЕТ СН'!$I$22</f>
        <v>1800.99141224</v>
      </c>
      <c r="G128" s="36">
        <f>SUMIFS(СВЦЭМ!$C$39:$C$782,СВЦЭМ!$A$39:$A$782,$A128,СВЦЭМ!$B$39:$B$782,G$119)+'СЕТ СН'!$I$12+СВЦЭМ!$D$10+'СЕТ СН'!$I$6-'СЕТ СН'!$I$22</f>
        <v>1800.39638661</v>
      </c>
      <c r="H128" s="36">
        <f>SUMIFS(СВЦЭМ!$C$39:$C$782,СВЦЭМ!$A$39:$A$782,$A128,СВЦЭМ!$B$39:$B$782,H$119)+'СЕТ СН'!$I$12+СВЦЭМ!$D$10+'СЕТ СН'!$I$6-'СЕТ СН'!$I$22</f>
        <v>1771.2655328600001</v>
      </c>
      <c r="I128" s="36">
        <f>SUMIFS(СВЦЭМ!$C$39:$C$782,СВЦЭМ!$A$39:$A$782,$A128,СВЦЭМ!$B$39:$B$782,I$119)+'СЕТ СН'!$I$12+СВЦЭМ!$D$10+'СЕТ СН'!$I$6-'СЕТ СН'!$I$22</f>
        <v>1774.6866084400001</v>
      </c>
      <c r="J128" s="36">
        <f>SUMIFS(СВЦЭМ!$C$39:$C$782,СВЦЭМ!$A$39:$A$782,$A128,СВЦЭМ!$B$39:$B$782,J$119)+'СЕТ СН'!$I$12+СВЦЭМ!$D$10+'СЕТ СН'!$I$6-'СЕТ СН'!$I$22</f>
        <v>1742.59201781</v>
      </c>
      <c r="K128" s="36">
        <f>SUMIFS(СВЦЭМ!$C$39:$C$782,СВЦЭМ!$A$39:$A$782,$A128,СВЦЭМ!$B$39:$B$782,K$119)+'СЕТ СН'!$I$12+СВЦЭМ!$D$10+'СЕТ СН'!$I$6-'СЕТ СН'!$I$22</f>
        <v>1721.2803705700001</v>
      </c>
      <c r="L128" s="36">
        <f>SUMIFS(СВЦЭМ!$C$39:$C$782,СВЦЭМ!$A$39:$A$782,$A128,СВЦЭМ!$B$39:$B$782,L$119)+'СЕТ СН'!$I$12+СВЦЭМ!$D$10+'СЕТ СН'!$I$6-'СЕТ СН'!$I$22</f>
        <v>1727.4649667600002</v>
      </c>
      <c r="M128" s="36">
        <f>SUMIFS(СВЦЭМ!$C$39:$C$782,СВЦЭМ!$A$39:$A$782,$A128,СВЦЭМ!$B$39:$B$782,M$119)+'СЕТ СН'!$I$12+СВЦЭМ!$D$10+'СЕТ СН'!$I$6-'СЕТ СН'!$I$22</f>
        <v>1734.7954105400001</v>
      </c>
      <c r="N128" s="36">
        <f>SUMIFS(СВЦЭМ!$C$39:$C$782,СВЦЭМ!$A$39:$A$782,$A128,СВЦЭМ!$B$39:$B$782,N$119)+'СЕТ СН'!$I$12+СВЦЭМ!$D$10+'СЕТ СН'!$I$6-'СЕТ СН'!$I$22</f>
        <v>1755.8816091800002</v>
      </c>
      <c r="O128" s="36">
        <f>SUMIFS(СВЦЭМ!$C$39:$C$782,СВЦЭМ!$A$39:$A$782,$A128,СВЦЭМ!$B$39:$B$782,O$119)+'СЕТ СН'!$I$12+СВЦЭМ!$D$10+'СЕТ СН'!$I$6-'СЕТ СН'!$I$22</f>
        <v>1778.29658522</v>
      </c>
      <c r="P128" s="36">
        <f>SUMIFS(СВЦЭМ!$C$39:$C$782,СВЦЭМ!$A$39:$A$782,$A128,СВЦЭМ!$B$39:$B$782,P$119)+'СЕТ СН'!$I$12+СВЦЭМ!$D$10+'СЕТ СН'!$I$6-'СЕТ СН'!$I$22</f>
        <v>1773.1958888000001</v>
      </c>
      <c r="Q128" s="36">
        <f>SUMIFS(СВЦЭМ!$C$39:$C$782,СВЦЭМ!$A$39:$A$782,$A128,СВЦЭМ!$B$39:$B$782,Q$119)+'СЕТ СН'!$I$12+СВЦЭМ!$D$10+'СЕТ СН'!$I$6-'СЕТ СН'!$I$22</f>
        <v>1773.57956369</v>
      </c>
      <c r="R128" s="36">
        <f>SUMIFS(СВЦЭМ!$C$39:$C$782,СВЦЭМ!$A$39:$A$782,$A128,СВЦЭМ!$B$39:$B$782,R$119)+'СЕТ СН'!$I$12+СВЦЭМ!$D$10+'СЕТ СН'!$I$6-'СЕТ СН'!$I$22</f>
        <v>1750.6796405300001</v>
      </c>
      <c r="S128" s="36">
        <f>SUMIFS(СВЦЭМ!$C$39:$C$782,СВЦЭМ!$A$39:$A$782,$A128,СВЦЭМ!$B$39:$B$782,S$119)+'СЕТ СН'!$I$12+СВЦЭМ!$D$10+'СЕТ СН'!$I$6-'СЕТ СН'!$I$22</f>
        <v>1717.7153686300001</v>
      </c>
      <c r="T128" s="36">
        <f>SUMIFS(СВЦЭМ!$C$39:$C$782,СВЦЭМ!$A$39:$A$782,$A128,СВЦЭМ!$B$39:$B$782,T$119)+'СЕТ СН'!$I$12+СВЦЭМ!$D$10+'СЕТ СН'!$I$6-'СЕТ СН'!$I$22</f>
        <v>1719.09984983</v>
      </c>
      <c r="U128" s="36">
        <f>SUMIFS(СВЦЭМ!$C$39:$C$782,СВЦЭМ!$A$39:$A$782,$A128,СВЦЭМ!$B$39:$B$782,U$119)+'СЕТ СН'!$I$12+СВЦЭМ!$D$10+'СЕТ СН'!$I$6-'СЕТ СН'!$I$22</f>
        <v>1732.8159024500001</v>
      </c>
      <c r="V128" s="36">
        <f>SUMIFS(СВЦЭМ!$C$39:$C$782,СВЦЭМ!$A$39:$A$782,$A128,СВЦЭМ!$B$39:$B$782,V$119)+'СЕТ СН'!$I$12+СВЦЭМ!$D$10+'СЕТ СН'!$I$6-'СЕТ СН'!$I$22</f>
        <v>1731.0097169000001</v>
      </c>
      <c r="W128" s="36">
        <f>SUMIFS(СВЦЭМ!$C$39:$C$782,СВЦЭМ!$A$39:$A$782,$A128,СВЦЭМ!$B$39:$B$782,W$119)+'СЕТ СН'!$I$12+СВЦЭМ!$D$10+'СЕТ СН'!$I$6-'СЕТ СН'!$I$22</f>
        <v>1740.6766721600002</v>
      </c>
      <c r="X128" s="36">
        <f>SUMIFS(СВЦЭМ!$C$39:$C$782,СВЦЭМ!$A$39:$A$782,$A128,СВЦЭМ!$B$39:$B$782,X$119)+'СЕТ СН'!$I$12+СВЦЭМ!$D$10+'СЕТ СН'!$I$6-'СЕТ СН'!$I$22</f>
        <v>1746.79734798</v>
      </c>
      <c r="Y128" s="36">
        <f>SUMIFS(СВЦЭМ!$C$39:$C$782,СВЦЭМ!$A$39:$A$782,$A128,СВЦЭМ!$B$39:$B$782,Y$119)+'СЕТ СН'!$I$12+СВЦЭМ!$D$10+'СЕТ СН'!$I$6-'СЕТ СН'!$I$22</f>
        <v>1785.0779611400001</v>
      </c>
    </row>
    <row r="129" spans="1:25" ht="15.75" x14ac:dyDescent="0.2">
      <c r="A129" s="35">
        <f t="shared" si="3"/>
        <v>44571</v>
      </c>
      <c r="B129" s="36">
        <f>SUMIFS(СВЦЭМ!$C$39:$C$782,СВЦЭМ!$A$39:$A$782,$A129,СВЦЭМ!$B$39:$B$782,B$119)+'СЕТ СН'!$I$12+СВЦЭМ!$D$10+'СЕТ СН'!$I$6-'СЕТ СН'!$I$22</f>
        <v>1783.74103788</v>
      </c>
      <c r="C129" s="36">
        <f>SUMIFS(СВЦЭМ!$C$39:$C$782,СВЦЭМ!$A$39:$A$782,$A129,СВЦЭМ!$B$39:$B$782,C$119)+'СЕТ СН'!$I$12+СВЦЭМ!$D$10+'СЕТ СН'!$I$6-'СЕТ СН'!$I$22</f>
        <v>1783.0717717300001</v>
      </c>
      <c r="D129" s="36">
        <f>SUMIFS(СВЦЭМ!$C$39:$C$782,СВЦЭМ!$A$39:$A$782,$A129,СВЦЭМ!$B$39:$B$782,D$119)+'СЕТ СН'!$I$12+СВЦЭМ!$D$10+'СЕТ СН'!$I$6-'СЕТ СН'!$I$22</f>
        <v>1802.15535015</v>
      </c>
      <c r="E129" s="36">
        <f>SUMIFS(СВЦЭМ!$C$39:$C$782,СВЦЭМ!$A$39:$A$782,$A129,СВЦЭМ!$B$39:$B$782,E$119)+'СЕТ СН'!$I$12+СВЦЭМ!$D$10+'СЕТ СН'!$I$6-'СЕТ СН'!$I$22</f>
        <v>1805.0025060600001</v>
      </c>
      <c r="F129" s="36">
        <f>SUMIFS(СВЦЭМ!$C$39:$C$782,СВЦЭМ!$A$39:$A$782,$A129,СВЦЭМ!$B$39:$B$782,F$119)+'СЕТ СН'!$I$12+СВЦЭМ!$D$10+'СЕТ СН'!$I$6-'СЕТ СН'!$I$22</f>
        <v>1789.2939768400001</v>
      </c>
      <c r="G129" s="36">
        <f>SUMIFS(СВЦЭМ!$C$39:$C$782,СВЦЭМ!$A$39:$A$782,$A129,СВЦЭМ!$B$39:$B$782,G$119)+'СЕТ СН'!$I$12+СВЦЭМ!$D$10+'СЕТ СН'!$I$6-'СЕТ СН'!$I$22</f>
        <v>1781.53572833</v>
      </c>
      <c r="H129" s="36">
        <f>SUMIFS(СВЦЭМ!$C$39:$C$782,СВЦЭМ!$A$39:$A$782,$A129,СВЦЭМ!$B$39:$B$782,H$119)+'СЕТ СН'!$I$12+СВЦЭМ!$D$10+'СЕТ СН'!$I$6-'СЕТ СН'!$I$22</f>
        <v>1729.98552533</v>
      </c>
      <c r="I129" s="36">
        <f>SUMIFS(СВЦЭМ!$C$39:$C$782,СВЦЭМ!$A$39:$A$782,$A129,СВЦЭМ!$B$39:$B$782,I$119)+'СЕТ СН'!$I$12+СВЦЭМ!$D$10+'СЕТ СН'!$I$6-'СЕТ СН'!$I$22</f>
        <v>1721.11712547</v>
      </c>
      <c r="J129" s="36">
        <f>SUMIFS(СВЦЭМ!$C$39:$C$782,СВЦЭМ!$A$39:$A$782,$A129,СВЦЭМ!$B$39:$B$782,J$119)+'СЕТ СН'!$I$12+СВЦЭМ!$D$10+'СЕТ СН'!$I$6-'СЕТ СН'!$I$22</f>
        <v>1720.5874407400001</v>
      </c>
      <c r="K129" s="36">
        <f>SUMIFS(СВЦЭМ!$C$39:$C$782,СВЦЭМ!$A$39:$A$782,$A129,СВЦЭМ!$B$39:$B$782,K$119)+'СЕТ СН'!$I$12+СВЦЭМ!$D$10+'СЕТ СН'!$I$6-'СЕТ СН'!$I$22</f>
        <v>1680.2235946200001</v>
      </c>
      <c r="L129" s="36">
        <f>SUMIFS(СВЦЭМ!$C$39:$C$782,СВЦЭМ!$A$39:$A$782,$A129,СВЦЭМ!$B$39:$B$782,L$119)+'СЕТ СН'!$I$12+СВЦЭМ!$D$10+'СЕТ СН'!$I$6-'СЕТ СН'!$I$22</f>
        <v>1723.09306558</v>
      </c>
      <c r="M129" s="36">
        <f>SUMIFS(СВЦЭМ!$C$39:$C$782,СВЦЭМ!$A$39:$A$782,$A129,СВЦЭМ!$B$39:$B$782,M$119)+'СЕТ СН'!$I$12+СВЦЭМ!$D$10+'СЕТ СН'!$I$6-'СЕТ СН'!$I$22</f>
        <v>1715.13553875</v>
      </c>
      <c r="N129" s="36">
        <f>SUMIFS(СВЦЭМ!$C$39:$C$782,СВЦЭМ!$A$39:$A$782,$A129,СВЦЭМ!$B$39:$B$782,N$119)+'СЕТ СН'!$I$12+СВЦЭМ!$D$10+'СЕТ СН'!$I$6-'СЕТ СН'!$I$22</f>
        <v>1734.0701888800002</v>
      </c>
      <c r="O129" s="36">
        <f>SUMIFS(СВЦЭМ!$C$39:$C$782,СВЦЭМ!$A$39:$A$782,$A129,СВЦЭМ!$B$39:$B$782,O$119)+'СЕТ СН'!$I$12+СВЦЭМ!$D$10+'СЕТ СН'!$I$6-'СЕТ СН'!$I$22</f>
        <v>1769.15758738</v>
      </c>
      <c r="P129" s="36">
        <f>SUMIFS(СВЦЭМ!$C$39:$C$782,СВЦЭМ!$A$39:$A$782,$A129,СВЦЭМ!$B$39:$B$782,P$119)+'СЕТ СН'!$I$12+СВЦЭМ!$D$10+'СЕТ СН'!$I$6-'СЕТ СН'!$I$22</f>
        <v>1770.8795321600001</v>
      </c>
      <c r="Q129" s="36">
        <f>SUMIFS(СВЦЭМ!$C$39:$C$782,СВЦЭМ!$A$39:$A$782,$A129,СВЦЭМ!$B$39:$B$782,Q$119)+'СЕТ СН'!$I$12+СВЦЭМ!$D$10+'СЕТ СН'!$I$6-'СЕТ СН'!$I$22</f>
        <v>1754.6578428</v>
      </c>
      <c r="R129" s="36">
        <f>SUMIFS(СВЦЭМ!$C$39:$C$782,СВЦЭМ!$A$39:$A$782,$A129,СВЦЭМ!$B$39:$B$782,R$119)+'СЕТ СН'!$I$12+СВЦЭМ!$D$10+'СЕТ СН'!$I$6-'СЕТ СН'!$I$22</f>
        <v>1728.2187999500002</v>
      </c>
      <c r="S129" s="36">
        <f>SUMIFS(СВЦЭМ!$C$39:$C$782,СВЦЭМ!$A$39:$A$782,$A129,СВЦЭМ!$B$39:$B$782,S$119)+'СЕТ СН'!$I$12+СВЦЭМ!$D$10+'СЕТ СН'!$I$6-'СЕТ СН'!$I$22</f>
        <v>1695.2617404</v>
      </c>
      <c r="T129" s="36">
        <f>SUMIFS(СВЦЭМ!$C$39:$C$782,СВЦЭМ!$A$39:$A$782,$A129,СВЦЭМ!$B$39:$B$782,T$119)+'СЕТ СН'!$I$12+СВЦЭМ!$D$10+'СЕТ СН'!$I$6-'СЕТ СН'!$I$22</f>
        <v>1685.69977776</v>
      </c>
      <c r="U129" s="36">
        <f>SUMIFS(СВЦЭМ!$C$39:$C$782,СВЦЭМ!$A$39:$A$782,$A129,СВЦЭМ!$B$39:$B$782,U$119)+'СЕТ СН'!$I$12+СВЦЭМ!$D$10+'СЕТ СН'!$I$6-'СЕТ СН'!$I$22</f>
        <v>1694.5934796900001</v>
      </c>
      <c r="V129" s="36">
        <f>SUMIFS(СВЦЭМ!$C$39:$C$782,СВЦЭМ!$A$39:$A$782,$A129,СВЦЭМ!$B$39:$B$782,V$119)+'СЕТ СН'!$I$12+СВЦЭМ!$D$10+'СЕТ СН'!$I$6-'СЕТ СН'!$I$22</f>
        <v>1732.5654528600001</v>
      </c>
      <c r="W129" s="36">
        <f>SUMIFS(СВЦЭМ!$C$39:$C$782,СВЦЭМ!$A$39:$A$782,$A129,СВЦЭМ!$B$39:$B$782,W$119)+'СЕТ СН'!$I$12+СВЦЭМ!$D$10+'СЕТ СН'!$I$6-'СЕТ СН'!$I$22</f>
        <v>1728.3258035600002</v>
      </c>
      <c r="X129" s="36">
        <f>SUMIFS(СВЦЭМ!$C$39:$C$782,СВЦЭМ!$A$39:$A$782,$A129,СВЦЭМ!$B$39:$B$782,X$119)+'СЕТ СН'!$I$12+СВЦЭМ!$D$10+'СЕТ СН'!$I$6-'СЕТ СН'!$I$22</f>
        <v>1739.2742773</v>
      </c>
      <c r="Y129" s="36">
        <f>SUMIFS(СВЦЭМ!$C$39:$C$782,СВЦЭМ!$A$39:$A$782,$A129,СВЦЭМ!$B$39:$B$782,Y$119)+'СЕТ СН'!$I$12+СВЦЭМ!$D$10+'СЕТ СН'!$I$6-'СЕТ СН'!$I$22</f>
        <v>1761.3636737500001</v>
      </c>
    </row>
    <row r="130" spans="1:25" ht="15.75" x14ac:dyDescent="0.2">
      <c r="A130" s="35">
        <f t="shared" si="3"/>
        <v>44572</v>
      </c>
      <c r="B130" s="36">
        <f>SUMIFS(СВЦЭМ!$C$39:$C$782,СВЦЭМ!$A$39:$A$782,$A130,СВЦЭМ!$B$39:$B$782,B$119)+'СЕТ СН'!$I$12+СВЦЭМ!$D$10+'СЕТ СН'!$I$6-'СЕТ СН'!$I$22</f>
        <v>1777.6876164</v>
      </c>
      <c r="C130" s="36">
        <f>SUMIFS(СВЦЭМ!$C$39:$C$782,СВЦЭМ!$A$39:$A$782,$A130,СВЦЭМ!$B$39:$B$782,C$119)+'СЕТ СН'!$I$12+СВЦЭМ!$D$10+'СЕТ СН'!$I$6-'СЕТ СН'!$I$22</f>
        <v>1804.5672406200001</v>
      </c>
      <c r="D130" s="36">
        <f>SUMIFS(СВЦЭМ!$C$39:$C$782,СВЦЭМ!$A$39:$A$782,$A130,СВЦЭМ!$B$39:$B$782,D$119)+'СЕТ СН'!$I$12+СВЦЭМ!$D$10+'СЕТ СН'!$I$6-'СЕТ СН'!$I$22</f>
        <v>1837.6381635400001</v>
      </c>
      <c r="E130" s="36">
        <f>SUMIFS(СВЦЭМ!$C$39:$C$782,СВЦЭМ!$A$39:$A$782,$A130,СВЦЭМ!$B$39:$B$782,E$119)+'СЕТ СН'!$I$12+СВЦЭМ!$D$10+'СЕТ СН'!$I$6-'СЕТ СН'!$I$22</f>
        <v>1825.4006134600002</v>
      </c>
      <c r="F130" s="36">
        <f>SUMIFS(СВЦЭМ!$C$39:$C$782,СВЦЭМ!$A$39:$A$782,$A130,СВЦЭМ!$B$39:$B$782,F$119)+'СЕТ СН'!$I$12+СВЦЭМ!$D$10+'СЕТ СН'!$I$6-'СЕТ СН'!$I$22</f>
        <v>1812.7526296200001</v>
      </c>
      <c r="G130" s="36">
        <f>SUMIFS(СВЦЭМ!$C$39:$C$782,СВЦЭМ!$A$39:$A$782,$A130,СВЦЭМ!$B$39:$B$782,G$119)+'СЕТ СН'!$I$12+СВЦЭМ!$D$10+'СЕТ СН'!$I$6-'СЕТ СН'!$I$22</f>
        <v>1795.1668711500001</v>
      </c>
      <c r="H130" s="36">
        <f>SUMIFS(СВЦЭМ!$C$39:$C$782,СВЦЭМ!$A$39:$A$782,$A130,СВЦЭМ!$B$39:$B$782,H$119)+'СЕТ СН'!$I$12+СВЦЭМ!$D$10+'СЕТ СН'!$I$6-'СЕТ СН'!$I$22</f>
        <v>1741.8359183</v>
      </c>
      <c r="I130" s="36">
        <f>SUMIFS(СВЦЭМ!$C$39:$C$782,СВЦЭМ!$A$39:$A$782,$A130,СВЦЭМ!$B$39:$B$782,I$119)+'СЕТ СН'!$I$12+СВЦЭМ!$D$10+'СЕТ СН'!$I$6-'СЕТ СН'!$I$22</f>
        <v>1733.91493401</v>
      </c>
      <c r="J130" s="36">
        <f>SUMIFS(СВЦЭМ!$C$39:$C$782,СВЦЭМ!$A$39:$A$782,$A130,СВЦЭМ!$B$39:$B$782,J$119)+'СЕТ СН'!$I$12+СВЦЭМ!$D$10+'СЕТ СН'!$I$6-'СЕТ СН'!$I$22</f>
        <v>1716.3141099900001</v>
      </c>
      <c r="K130" s="36">
        <f>SUMIFS(СВЦЭМ!$C$39:$C$782,СВЦЭМ!$A$39:$A$782,$A130,СВЦЭМ!$B$39:$B$782,K$119)+'СЕТ СН'!$I$12+СВЦЭМ!$D$10+'СЕТ СН'!$I$6-'СЕТ СН'!$I$22</f>
        <v>1702.65949009</v>
      </c>
      <c r="L130" s="36">
        <f>SUMIFS(СВЦЭМ!$C$39:$C$782,СВЦЭМ!$A$39:$A$782,$A130,СВЦЭМ!$B$39:$B$782,L$119)+'СЕТ СН'!$I$12+СВЦЭМ!$D$10+'СЕТ СН'!$I$6-'СЕТ СН'!$I$22</f>
        <v>1703.2794300100002</v>
      </c>
      <c r="M130" s="36">
        <f>SUMIFS(СВЦЭМ!$C$39:$C$782,СВЦЭМ!$A$39:$A$782,$A130,СВЦЭМ!$B$39:$B$782,M$119)+'СЕТ СН'!$I$12+СВЦЭМ!$D$10+'СЕТ СН'!$I$6-'СЕТ СН'!$I$22</f>
        <v>1705.66527492</v>
      </c>
      <c r="N130" s="36">
        <f>SUMIFS(СВЦЭМ!$C$39:$C$782,СВЦЭМ!$A$39:$A$782,$A130,СВЦЭМ!$B$39:$B$782,N$119)+'СЕТ СН'!$I$12+СВЦЭМ!$D$10+'СЕТ СН'!$I$6-'СЕТ СН'!$I$22</f>
        <v>1720.6560989100001</v>
      </c>
      <c r="O130" s="36">
        <f>SUMIFS(СВЦЭМ!$C$39:$C$782,СВЦЭМ!$A$39:$A$782,$A130,СВЦЭМ!$B$39:$B$782,O$119)+'СЕТ СН'!$I$12+СВЦЭМ!$D$10+'СЕТ СН'!$I$6-'СЕТ СН'!$I$22</f>
        <v>1754.2613693400001</v>
      </c>
      <c r="P130" s="36">
        <f>SUMIFS(СВЦЭМ!$C$39:$C$782,СВЦЭМ!$A$39:$A$782,$A130,СВЦЭМ!$B$39:$B$782,P$119)+'СЕТ СН'!$I$12+СВЦЭМ!$D$10+'СЕТ СН'!$I$6-'СЕТ СН'!$I$22</f>
        <v>1758.62602352</v>
      </c>
      <c r="Q130" s="36">
        <f>SUMIFS(СВЦЭМ!$C$39:$C$782,СВЦЭМ!$A$39:$A$782,$A130,СВЦЭМ!$B$39:$B$782,Q$119)+'СЕТ СН'!$I$12+СВЦЭМ!$D$10+'СЕТ СН'!$I$6-'СЕТ СН'!$I$22</f>
        <v>1760.45414226</v>
      </c>
      <c r="R130" s="36">
        <f>SUMIFS(СВЦЭМ!$C$39:$C$782,СВЦЭМ!$A$39:$A$782,$A130,СВЦЭМ!$B$39:$B$782,R$119)+'СЕТ СН'!$I$12+СВЦЭМ!$D$10+'СЕТ СН'!$I$6-'СЕТ СН'!$I$22</f>
        <v>1720.0598141800001</v>
      </c>
      <c r="S130" s="36">
        <f>SUMIFS(СВЦЭМ!$C$39:$C$782,СВЦЭМ!$A$39:$A$782,$A130,СВЦЭМ!$B$39:$B$782,S$119)+'СЕТ СН'!$I$12+СВЦЭМ!$D$10+'СЕТ СН'!$I$6-'СЕТ СН'!$I$22</f>
        <v>1683.0834163100001</v>
      </c>
      <c r="T130" s="36">
        <f>SUMIFS(СВЦЭМ!$C$39:$C$782,СВЦЭМ!$A$39:$A$782,$A130,СВЦЭМ!$B$39:$B$782,T$119)+'СЕТ СН'!$I$12+СВЦЭМ!$D$10+'СЕТ СН'!$I$6-'СЕТ СН'!$I$22</f>
        <v>1676.7715025100001</v>
      </c>
      <c r="U130" s="36">
        <f>SUMIFS(СВЦЭМ!$C$39:$C$782,СВЦЭМ!$A$39:$A$782,$A130,СВЦЭМ!$B$39:$B$782,U$119)+'СЕТ СН'!$I$12+СВЦЭМ!$D$10+'СЕТ СН'!$I$6-'СЕТ СН'!$I$22</f>
        <v>1690.2018758700001</v>
      </c>
      <c r="V130" s="36">
        <f>SUMIFS(СВЦЭМ!$C$39:$C$782,СВЦЭМ!$A$39:$A$782,$A130,СВЦЭМ!$B$39:$B$782,V$119)+'СЕТ СН'!$I$12+СВЦЭМ!$D$10+'СЕТ СН'!$I$6-'СЕТ СН'!$I$22</f>
        <v>1715.0557064500001</v>
      </c>
      <c r="W130" s="36">
        <f>SUMIFS(СВЦЭМ!$C$39:$C$782,СВЦЭМ!$A$39:$A$782,$A130,СВЦЭМ!$B$39:$B$782,W$119)+'СЕТ СН'!$I$12+СВЦЭМ!$D$10+'СЕТ СН'!$I$6-'СЕТ СН'!$I$22</f>
        <v>1742.0183445</v>
      </c>
      <c r="X130" s="36">
        <f>SUMIFS(СВЦЭМ!$C$39:$C$782,СВЦЭМ!$A$39:$A$782,$A130,СВЦЭМ!$B$39:$B$782,X$119)+'СЕТ СН'!$I$12+СВЦЭМ!$D$10+'СЕТ СН'!$I$6-'СЕТ СН'!$I$22</f>
        <v>1761.2320826</v>
      </c>
      <c r="Y130" s="36">
        <f>SUMIFS(СВЦЭМ!$C$39:$C$782,СВЦЭМ!$A$39:$A$782,$A130,СВЦЭМ!$B$39:$B$782,Y$119)+'СЕТ СН'!$I$12+СВЦЭМ!$D$10+'СЕТ СН'!$I$6-'СЕТ СН'!$I$22</f>
        <v>1783.9829006100001</v>
      </c>
    </row>
    <row r="131" spans="1:25" ht="15.75" x14ac:dyDescent="0.2">
      <c r="A131" s="35">
        <f t="shared" si="3"/>
        <v>44573</v>
      </c>
      <c r="B131" s="36">
        <f>SUMIFS(СВЦЭМ!$C$39:$C$782,СВЦЭМ!$A$39:$A$782,$A131,СВЦЭМ!$B$39:$B$782,B$119)+'СЕТ СН'!$I$12+СВЦЭМ!$D$10+'СЕТ СН'!$I$6-'СЕТ СН'!$I$22</f>
        <v>1784.34387982</v>
      </c>
      <c r="C131" s="36">
        <f>SUMIFS(СВЦЭМ!$C$39:$C$782,СВЦЭМ!$A$39:$A$782,$A131,СВЦЭМ!$B$39:$B$782,C$119)+'СЕТ СН'!$I$12+СВЦЭМ!$D$10+'СЕТ СН'!$I$6-'СЕТ СН'!$I$22</f>
        <v>1802.61413756</v>
      </c>
      <c r="D131" s="36">
        <f>SUMIFS(СВЦЭМ!$C$39:$C$782,СВЦЭМ!$A$39:$A$782,$A131,СВЦЭМ!$B$39:$B$782,D$119)+'СЕТ СН'!$I$12+СВЦЭМ!$D$10+'СЕТ СН'!$I$6-'СЕТ СН'!$I$22</f>
        <v>1817.42389996</v>
      </c>
      <c r="E131" s="36">
        <f>SUMIFS(СВЦЭМ!$C$39:$C$782,СВЦЭМ!$A$39:$A$782,$A131,СВЦЭМ!$B$39:$B$782,E$119)+'СЕТ СН'!$I$12+СВЦЭМ!$D$10+'СЕТ СН'!$I$6-'СЕТ СН'!$I$22</f>
        <v>1820.3019773600001</v>
      </c>
      <c r="F131" s="36">
        <f>SUMIFS(СВЦЭМ!$C$39:$C$782,СВЦЭМ!$A$39:$A$782,$A131,СВЦЭМ!$B$39:$B$782,F$119)+'СЕТ СН'!$I$12+СВЦЭМ!$D$10+'СЕТ СН'!$I$6-'СЕТ СН'!$I$22</f>
        <v>1809.36193516</v>
      </c>
      <c r="G131" s="36">
        <f>SUMIFS(СВЦЭМ!$C$39:$C$782,СВЦЭМ!$A$39:$A$782,$A131,СВЦЭМ!$B$39:$B$782,G$119)+'СЕТ СН'!$I$12+СВЦЭМ!$D$10+'СЕТ СН'!$I$6-'СЕТ СН'!$I$22</f>
        <v>1775.4734605600001</v>
      </c>
      <c r="H131" s="36">
        <f>SUMIFS(СВЦЭМ!$C$39:$C$782,СВЦЭМ!$A$39:$A$782,$A131,СВЦЭМ!$B$39:$B$782,H$119)+'СЕТ СН'!$I$12+СВЦЭМ!$D$10+'СЕТ СН'!$I$6-'СЕТ СН'!$I$22</f>
        <v>1720.7288865300002</v>
      </c>
      <c r="I131" s="36">
        <f>SUMIFS(СВЦЭМ!$C$39:$C$782,СВЦЭМ!$A$39:$A$782,$A131,СВЦЭМ!$B$39:$B$782,I$119)+'СЕТ СН'!$I$12+СВЦЭМ!$D$10+'СЕТ СН'!$I$6-'СЕТ СН'!$I$22</f>
        <v>1730.70010832</v>
      </c>
      <c r="J131" s="36">
        <f>SUMIFS(СВЦЭМ!$C$39:$C$782,СВЦЭМ!$A$39:$A$782,$A131,СВЦЭМ!$B$39:$B$782,J$119)+'СЕТ СН'!$I$12+СВЦЭМ!$D$10+'СЕТ СН'!$I$6-'СЕТ СН'!$I$22</f>
        <v>1712.0893856600001</v>
      </c>
      <c r="K131" s="36">
        <f>SUMIFS(СВЦЭМ!$C$39:$C$782,СВЦЭМ!$A$39:$A$782,$A131,СВЦЭМ!$B$39:$B$782,K$119)+'СЕТ СН'!$I$12+СВЦЭМ!$D$10+'СЕТ СН'!$I$6-'СЕТ СН'!$I$22</f>
        <v>1716.1875361</v>
      </c>
      <c r="L131" s="36">
        <f>SUMIFS(СВЦЭМ!$C$39:$C$782,СВЦЭМ!$A$39:$A$782,$A131,СВЦЭМ!$B$39:$B$782,L$119)+'СЕТ СН'!$I$12+СВЦЭМ!$D$10+'СЕТ СН'!$I$6-'СЕТ СН'!$I$22</f>
        <v>1719.20398196</v>
      </c>
      <c r="M131" s="36">
        <f>SUMIFS(СВЦЭМ!$C$39:$C$782,СВЦЭМ!$A$39:$A$782,$A131,СВЦЭМ!$B$39:$B$782,M$119)+'СЕТ СН'!$I$12+СВЦЭМ!$D$10+'СЕТ СН'!$I$6-'СЕТ СН'!$I$22</f>
        <v>1716.68510601</v>
      </c>
      <c r="N131" s="36">
        <f>SUMIFS(СВЦЭМ!$C$39:$C$782,СВЦЭМ!$A$39:$A$782,$A131,СВЦЭМ!$B$39:$B$782,N$119)+'СЕТ СН'!$I$12+СВЦЭМ!$D$10+'СЕТ СН'!$I$6-'СЕТ СН'!$I$22</f>
        <v>1737.88933838</v>
      </c>
      <c r="O131" s="36">
        <f>SUMIFS(СВЦЭМ!$C$39:$C$782,СВЦЭМ!$A$39:$A$782,$A131,СВЦЭМ!$B$39:$B$782,O$119)+'СЕТ СН'!$I$12+СВЦЭМ!$D$10+'СЕТ СН'!$I$6-'СЕТ СН'!$I$22</f>
        <v>1770.11087615</v>
      </c>
      <c r="P131" s="36">
        <f>SUMIFS(СВЦЭМ!$C$39:$C$782,СВЦЭМ!$A$39:$A$782,$A131,СВЦЭМ!$B$39:$B$782,P$119)+'СЕТ СН'!$I$12+СВЦЭМ!$D$10+'СЕТ СН'!$I$6-'СЕТ СН'!$I$22</f>
        <v>1777.66236</v>
      </c>
      <c r="Q131" s="36">
        <f>SUMIFS(СВЦЭМ!$C$39:$C$782,СВЦЭМ!$A$39:$A$782,$A131,СВЦЭМ!$B$39:$B$782,Q$119)+'СЕТ СН'!$I$12+СВЦЭМ!$D$10+'СЕТ СН'!$I$6-'СЕТ СН'!$I$22</f>
        <v>1775.80525803</v>
      </c>
      <c r="R131" s="36">
        <f>SUMIFS(СВЦЭМ!$C$39:$C$782,СВЦЭМ!$A$39:$A$782,$A131,СВЦЭМ!$B$39:$B$782,R$119)+'СЕТ СН'!$I$12+СВЦЭМ!$D$10+'СЕТ СН'!$I$6-'СЕТ СН'!$I$22</f>
        <v>1729.1697348</v>
      </c>
      <c r="S131" s="36">
        <f>SUMIFS(СВЦЭМ!$C$39:$C$782,СВЦЭМ!$A$39:$A$782,$A131,СВЦЭМ!$B$39:$B$782,S$119)+'СЕТ СН'!$I$12+СВЦЭМ!$D$10+'СЕТ СН'!$I$6-'СЕТ СН'!$I$22</f>
        <v>1689.7147142700001</v>
      </c>
      <c r="T131" s="36">
        <f>SUMIFS(СВЦЭМ!$C$39:$C$782,СВЦЭМ!$A$39:$A$782,$A131,СВЦЭМ!$B$39:$B$782,T$119)+'СЕТ СН'!$I$12+СВЦЭМ!$D$10+'СЕТ СН'!$I$6-'СЕТ СН'!$I$22</f>
        <v>1693.2485477100001</v>
      </c>
      <c r="U131" s="36">
        <f>SUMIFS(СВЦЭМ!$C$39:$C$782,СВЦЭМ!$A$39:$A$782,$A131,СВЦЭМ!$B$39:$B$782,U$119)+'СЕТ СН'!$I$12+СВЦЭМ!$D$10+'СЕТ СН'!$I$6-'СЕТ СН'!$I$22</f>
        <v>1705.92473098</v>
      </c>
      <c r="V131" s="36">
        <f>SUMIFS(СВЦЭМ!$C$39:$C$782,СВЦЭМ!$A$39:$A$782,$A131,СВЦЭМ!$B$39:$B$782,V$119)+'СЕТ СН'!$I$12+СВЦЭМ!$D$10+'СЕТ СН'!$I$6-'СЕТ СН'!$I$22</f>
        <v>1720.02689786</v>
      </c>
      <c r="W131" s="36">
        <f>SUMIFS(СВЦЭМ!$C$39:$C$782,СВЦЭМ!$A$39:$A$782,$A131,СВЦЭМ!$B$39:$B$782,W$119)+'СЕТ СН'!$I$12+СВЦЭМ!$D$10+'СЕТ СН'!$I$6-'СЕТ СН'!$I$22</f>
        <v>1738.2938116300002</v>
      </c>
      <c r="X131" s="36">
        <f>SUMIFS(СВЦЭМ!$C$39:$C$782,СВЦЭМ!$A$39:$A$782,$A131,СВЦЭМ!$B$39:$B$782,X$119)+'СЕТ СН'!$I$12+СВЦЭМ!$D$10+'СЕТ СН'!$I$6-'СЕТ СН'!$I$22</f>
        <v>1756.8076973100001</v>
      </c>
      <c r="Y131" s="36">
        <f>SUMIFS(СВЦЭМ!$C$39:$C$782,СВЦЭМ!$A$39:$A$782,$A131,СВЦЭМ!$B$39:$B$782,Y$119)+'СЕТ СН'!$I$12+СВЦЭМ!$D$10+'СЕТ СН'!$I$6-'СЕТ СН'!$I$22</f>
        <v>1769.52963654</v>
      </c>
    </row>
    <row r="132" spans="1:25" ht="15.75" x14ac:dyDescent="0.2">
      <c r="A132" s="35">
        <f t="shared" si="3"/>
        <v>44574</v>
      </c>
      <c r="B132" s="36">
        <f>SUMIFS(СВЦЭМ!$C$39:$C$782,СВЦЭМ!$A$39:$A$782,$A132,СВЦЭМ!$B$39:$B$782,B$119)+'СЕТ СН'!$I$12+СВЦЭМ!$D$10+'СЕТ СН'!$I$6-'СЕТ СН'!$I$22</f>
        <v>1805.1796038300001</v>
      </c>
      <c r="C132" s="36">
        <f>SUMIFS(СВЦЭМ!$C$39:$C$782,СВЦЭМ!$A$39:$A$782,$A132,СВЦЭМ!$B$39:$B$782,C$119)+'СЕТ СН'!$I$12+СВЦЭМ!$D$10+'СЕТ СН'!$I$6-'СЕТ СН'!$I$22</f>
        <v>1821.9984699300001</v>
      </c>
      <c r="D132" s="36">
        <f>SUMIFS(СВЦЭМ!$C$39:$C$782,СВЦЭМ!$A$39:$A$782,$A132,СВЦЭМ!$B$39:$B$782,D$119)+'СЕТ СН'!$I$12+СВЦЭМ!$D$10+'СЕТ СН'!$I$6-'СЕТ СН'!$I$22</f>
        <v>1822.63650074</v>
      </c>
      <c r="E132" s="36">
        <f>SUMIFS(СВЦЭМ!$C$39:$C$782,СВЦЭМ!$A$39:$A$782,$A132,СВЦЭМ!$B$39:$B$782,E$119)+'СЕТ СН'!$I$12+СВЦЭМ!$D$10+'СЕТ СН'!$I$6-'СЕТ СН'!$I$22</f>
        <v>1826.2032874700001</v>
      </c>
      <c r="F132" s="36">
        <f>SUMIFS(СВЦЭМ!$C$39:$C$782,СВЦЭМ!$A$39:$A$782,$A132,СВЦЭМ!$B$39:$B$782,F$119)+'СЕТ СН'!$I$12+СВЦЭМ!$D$10+'СЕТ СН'!$I$6-'СЕТ СН'!$I$22</f>
        <v>1819.5007246500002</v>
      </c>
      <c r="G132" s="36">
        <f>SUMIFS(СВЦЭМ!$C$39:$C$782,СВЦЭМ!$A$39:$A$782,$A132,СВЦЭМ!$B$39:$B$782,G$119)+'СЕТ СН'!$I$12+СВЦЭМ!$D$10+'СЕТ СН'!$I$6-'СЕТ СН'!$I$22</f>
        <v>1771.4539519</v>
      </c>
      <c r="H132" s="36">
        <f>SUMIFS(СВЦЭМ!$C$39:$C$782,СВЦЭМ!$A$39:$A$782,$A132,СВЦЭМ!$B$39:$B$782,H$119)+'СЕТ СН'!$I$12+СВЦЭМ!$D$10+'СЕТ СН'!$I$6-'СЕТ СН'!$I$22</f>
        <v>1730.91404962</v>
      </c>
      <c r="I132" s="36">
        <f>SUMIFS(СВЦЭМ!$C$39:$C$782,СВЦЭМ!$A$39:$A$782,$A132,СВЦЭМ!$B$39:$B$782,I$119)+'СЕТ СН'!$I$12+СВЦЭМ!$D$10+'СЕТ СН'!$I$6-'СЕТ СН'!$I$22</f>
        <v>1727.51937165</v>
      </c>
      <c r="J132" s="36">
        <f>SUMIFS(СВЦЭМ!$C$39:$C$782,СВЦЭМ!$A$39:$A$782,$A132,СВЦЭМ!$B$39:$B$782,J$119)+'СЕТ СН'!$I$12+СВЦЭМ!$D$10+'СЕТ СН'!$I$6-'СЕТ СН'!$I$22</f>
        <v>1721.8622248000001</v>
      </c>
      <c r="K132" s="36">
        <f>SUMIFS(СВЦЭМ!$C$39:$C$782,СВЦЭМ!$A$39:$A$782,$A132,СВЦЭМ!$B$39:$B$782,K$119)+'СЕТ СН'!$I$12+СВЦЭМ!$D$10+'СЕТ СН'!$I$6-'СЕТ СН'!$I$22</f>
        <v>1719.1629464300001</v>
      </c>
      <c r="L132" s="36">
        <f>SUMIFS(СВЦЭМ!$C$39:$C$782,СВЦЭМ!$A$39:$A$782,$A132,СВЦЭМ!$B$39:$B$782,L$119)+'СЕТ СН'!$I$12+СВЦЭМ!$D$10+'СЕТ СН'!$I$6-'СЕТ СН'!$I$22</f>
        <v>1715.5640158400001</v>
      </c>
      <c r="M132" s="36">
        <f>SUMIFS(СВЦЭМ!$C$39:$C$782,СВЦЭМ!$A$39:$A$782,$A132,СВЦЭМ!$B$39:$B$782,M$119)+'СЕТ СН'!$I$12+СВЦЭМ!$D$10+'СЕТ СН'!$I$6-'СЕТ СН'!$I$22</f>
        <v>1741.4057674000001</v>
      </c>
      <c r="N132" s="36">
        <f>SUMIFS(СВЦЭМ!$C$39:$C$782,СВЦЭМ!$A$39:$A$782,$A132,СВЦЭМ!$B$39:$B$782,N$119)+'СЕТ СН'!$I$12+СВЦЭМ!$D$10+'СЕТ СН'!$I$6-'СЕТ СН'!$I$22</f>
        <v>1755.63151591</v>
      </c>
      <c r="O132" s="36">
        <f>SUMIFS(СВЦЭМ!$C$39:$C$782,СВЦЭМ!$A$39:$A$782,$A132,СВЦЭМ!$B$39:$B$782,O$119)+'СЕТ СН'!$I$12+СВЦЭМ!$D$10+'СЕТ СН'!$I$6-'СЕТ СН'!$I$22</f>
        <v>1789.2527001000001</v>
      </c>
      <c r="P132" s="36">
        <f>SUMIFS(СВЦЭМ!$C$39:$C$782,СВЦЭМ!$A$39:$A$782,$A132,СВЦЭМ!$B$39:$B$782,P$119)+'СЕТ СН'!$I$12+СВЦЭМ!$D$10+'СЕТ СН'!$I$6-'СЕТ СН'!$I$22</f>
        <v>1793.4441309200001</v>
      </c>
      <c r="Q132" s="36">
        <f>SUMIFS(СВЦЭМ!$C$39:$C$782,СВЦЭМ!$A$39:$A$782,$A132,СВЦЭМ!$B$39:$B$782,Q$119)+'СЕТ СН'!$I$12+СВЦЭМ!$D$10+'СЕТ СН'!$I$6-'СЕТ СН'!$I$22</f>
        <v>1794.6663391100001</v>
      </c>
      <c r="R132" s="36">
        <f>SUMIFS(СВЦЭМ!$C$39:$C$782,СВЦЭМ!$A$39:$A$782,$A132,СВЦЭМ!$B$39:$B$782,R$119)+'СЕТ СН'!$I$12+СВЦЭМ!$D$10+'СЕТ СН'!$I$6-'СЕТ СН'!$I$22</f>
        <v>1752.3174234800001</v>
      </c>
      <c r="S132" s="36">
        <f>SUMIFS(СВЦЭМ!$C$39:$C$782,СВЦЭМ!$A$39:$A$782,$A132,СВЦЭМ!$B$39:$B$782,S$119)+'СЕТ СН'!$I$12+СВЦЭМ!$D$10+'СЕТ СН'!$I$6-'СЕТ СН'!$I$22</f>
        <v>1719.9760039400001</v>
      </c>
      <c r="T132" s="36">
        <f>SUMIFS(СВЦЭМ!$C$39:$C$782,СВЦЭМ!$A$39:$A$782,$A132,СВЦЭМ!$B$39:$B$782,T$119)+'СЕТ СН'!$I$12+СВЦЭМ!$D$10+'СЕТ СН'!$I$6-'СЕТ СН'!$I$22</f>
        <v>1729.9635449100001</v>
      </c>
      <c r="U132" s="36">
        <f>SUMIFS(СВЦЭМ!$C$39:$C$782,СВЦЭМ!$A$39:$A$782,$A132,СВЦЭМ!$B$39:$B$782,U$119)+'СЕТ СН'!$I$12+СВЦЭМ!$D$10+'СЕТ СН'!$I$6-'СЕТ СН'!$I$22</f>
        <v>1736.3867779100001</v>
      </c>
      <c r="V132" s="36">
        <f>SUMIFS(СВЦЭМ!$C$39:$C$782,СВЦЭМ!$A$39:$A$782,$A132,СВЦЭМ!$B$39:$B$782,V$119)+'СЕТ СН'!$I$12+СВЦЭМ!$D$10+'СЕТ СН'!$I$6-'СЕТ СН'!$I$22</f>
        <v>1736.0959690700001</v>
      </c>
      <c r="W132" s="36">
        <f>SUMIFS(СВЦЭМ!$C$39:$C$782,СВЦЭМ!$A$39:$A$782,$A132,СВЦЭМ!$B$39:$B$782,W$119)+'СЕТ СН'!$I$12+СВЦЭМ!$D$10+'СЕТ СН'!$I$6-'СЕТ СН'!$I$22</f>
        <v>1751.03100494</v>
      </c>
      <c r="X132" s="36">
        <f>SUMIFS(СВЦЭМ!$C$39:$C$782,СВЦЭМ!$A$39:$A$782,$A132,СВЦЭМ!$B$39:$B$782,X$119)+'СЕТ СН'!$I$12+СВЦЭМ!$D$10+'СЕТ СН'!$I$6-'СЕТ СН'!$I$22</f>
        <v>1767.81094652</v>
      </c>
      <c r="Y132" s="36">
        <f>SUMIFS(СВЦЭМ!$C$39:$C$782,СВЦЭМ!$A$39:$A$782,$A132,СВЦЭМ!$B$39:$B$782,Y$119)+'СЕТ СН'!$I$12+СВЦЭМ!$D$10+'СЕТ СН'!$I$6-'СЕТ СН'!$I$22</f>
        <v>1798.4695625700001</v>
      </c>
    </row>
    <row r="133" spans="1:25" ht="15.75" x14ac:dyDescent="0.2">
      <c r="A133" s="35">
        <f t="shared" si="3"/>
        <v>44575</v>
      </c>
      <c r="B133" s="36">
        <f>SUMIFS(СВЦЭМ!$C$39:$C$782,СВЦЭМ!$A$39:$A$782,$A133,СВЦЭМ!$B$39:$B$782,B$119)+'СЕТ СН'!$I$12+СВЦЭМ!$D$10+'СЕТ СН'!$I$6-'СЕТ СН'!$I$22</f>
        <v>1819.4395861300002</v>
      </c>
      <c r="C133" s="36">
        <f>SUMIFS(СВЦЭМ!$C$39:$C$782,СВЦЭМ!$A$39:$A$782,$A133,СВЦЭМ!$B$39:$B$782,C$119)+'СЕТ СН'!$I$12+СВЦЭМ!$D$10+'СЕТ СН'!$I$6-'СЕТ СН'!$I$22</f>
        <v>1841.0417982600002</v>
      </c>
      <c r="D133" s="36">
        <f>SUMIFS(СВЦЭМ!$C$39:$C$782,СВЦЭМ!$A$39:$A$782,$A133,СВЦЭМ!$B$39:$B$782,D$119)+'СЕТ СН'!$I$12+СВЦЭМ!$D$10+'СЕТ СН'!$I$6-'СЕТ СН'!$I$22</f>
        <v>1859.1296393700002</v>
      </c>
      <c r="E133" s="36">
        <f>SUMIFS(СВЦЭМ!$C$39:$C$782,СВЦЭМ!$A$39:$A$782,$A133,СВЦЭМ!$B$39:$B$782,E$119)+'СЕТ СН'!$I$12+СВЦЭМ!$D$10+'СЕТ СН'!$I$6-'СЕТ СН'!$I$22</f>
        <v>1854.18831574</v>
      </c>
      <c r="F133" s="36">
        <f>SUMIFS(СВЦЭМ!$C$39:$C$782,СВЦЭМ!$A$39:$A$782,$A133,СВЦЭМ!$B$39:$B$782,F$119)+'СЕТ СН'!$I$12+СВЦЭМ!$D$10+'СЕТ СН'!$I$6-'СЕТ СН'!$I$22</f>
        <v>1847.22461174</v>
      </c>
      <c r="G133" s="36">
        <f>SUMIFS(СВЦЭМ!$C$39:$C$782,СВЦЭМ!$A$39:$A$782,$A133,СВЦЭМ!$B$39:$B$782,G$119)+'СЕТ СН'!$I$12+СВЦЭМ!$D$10+'СЕТ СН'!$I$6-'СЕТ СН'!$I$22</f>
        <v>1828.3189614100002</v>
      </c>
      <c r="H133" s="36">
        <f>SUMIFS(СВЦЭМ!$C$39:$C$782,СВЦЭМ!$A$39:$A$782,$A133,СВЦЭМ!$B$39:$B$782,H$119)+'СЕТ СН'!$I$12+СВЦЭМ!$D$10+'СЕТ СН'!$I$6-'СЕТ СН'!$I$22</f>
        <v>1783.39126197</v>
      </c>
      <c r="I133" s="36">
        <f>SUMIFS(СВЦЭМ!$C$39:$C$782,СВЦЭМ!$A$39:$A$782,$A133,СВЦЭМ!$B$39:$B$782,I$119)+'СЕТ СН'!$I$12+СВЦЭМ!$D$10+'СЕТ СН'!$I$6-'СЕТ СН'!$I$22</f>
        <v>1752.1452569600001</v>
      </c>
      <c r="J133" s="36">
        <f>SUMIFS(СВЦЭМ!$C$39:$C$782,СВЦЭМ!$A$39:$A$782,$A133,СВЦЭМ!$B$39:$B$782,J$119)+'СЕТ СН'!$I$12+СВЦЭМ!$D$10+'СЕТ СН'!$I$6-'СЕТ СН'!$I$22</f>
        <v>1740.0697209300001</v>
      </c>
      <c r="K133" s="36">
        <f>SUMIFS(СВЦЭМ!$C$39:$C$782,СВЦЭМ!$A$39:$A$782,$A133,СВЦЭМ!$B$39:$B$782,K$119)+'СЕТ СН'!$I$12+СВЦЭМ!$D$10+'СЕТ СН'!$I$6-'СЕТ СН'!$I$22</f>
        <v>1735.7836037900001</v>
      </c>
      <c r="L133" s="36">
        <f>SUMIFS(СВЦЭМ!$C$39:$C$782,СВЦЭМ!$A$39:$A$782,$A133,СВЦЭМ!$B$39:$B$782,L$119)+'СЕТ СН'!$I$12+СВЦЭМ!$D$10+'СЕТ СН'!$I$6-'СЕТ СН'!$I$22</f>
        <v>1748.1150179900001</v>
      </c>
      <c r="M133" s="36">
        <f>SUMIFS(СВЦЭМ!$C$39:$C$782,СВЦЭМ!$A$39:$A$782,$A133,СВЦЭМ!$B$39:$B$782,M$119)+'СЕТ СН'!$I$12+СВЦЭМ!$D$10+'СЕТ СН'!$I$6-'СЕТ СН'!$I$22</f>
        <v>1765.7379985500002</v>
      </c>
      <c r="N133" s="36">
        <f>SUMIFS(СВЦЭМ!$C$39:$C$782,СВЦЭМ!$A$39:$A$782,$A133,СВЦЭМ!$B$39:$B$782,N$119)+'СЕТ СН'!$I$12+СВЦЭМ!$D$10+'СЕТ СН'!$I$6-'СЕТ СН'!$I$22</f>
        <v>1771.9371746900001</v>
      </c>
      <c r="O133" s="36">
        <f>SUMIFS(СВЦЭМ!$C$39:$C$782,СВЦЭМ!$A$39:$A$782,$A133,СВЦЭМ!$B$39:$B$782,O$119)+'СЕТ СН'!$I$12+СВЦЭМ!$D$10+'СЕТ СН'!$I$6-'СЕТ СН'!$I$22</f>
        <v>1798.0869426700001</v>
      </c>
      <c r="P133" s="36">
        <f>SUMIFS(СВЦЭМ!$C$39:$C$782,СВЦЭМ!$A$39:$A$782,$A133,СВЦЭМ!$B$39:$B$782,P$119)+'СЕТ СН'!$I$12+СВЦЭМ!$D$10+'СЕТ СН'!$I$6-'СЕТ СН'!$I$22</f>
        <v>1821.9710739100001</v>
      </c>
      <c r="Q133" s="36">
        <f>SUMIFS(СВЦЭМ!$C$39:$C$782,СВЦЭМ!$A$39:$A$782,$A133,СВЦЭМ!$B$39:$B$782,Q$119)+'СЕТ СН'!$I$12+СВЦЭМ!$D$10+'СЕТ СН'!$I$6-'СЕТ СН'!$I$22</f>
        <v>1812.7039474800001</v>
      </c>
      <c r="R133" s="36">
        <f>SUMIFS(СВЦЭМ!$C$39:$C$782,СВЦЭМ!$A$39:$A$782,$A133,СВЦЭМ!$B$39:$B$782,R$119)+'СЕТ СН'!$I$12+СВЦЭМ!$D$10+'СЕТ СН'!$I$6-'СЕТ СН'!$I$22</f>
        <v>1767.3958728800001</v>
      </c>
      <c r="S133" s="36">
        <f>SUMIFS(СВЦЭМ!$C$39:$C$782,СВЦЭМ!$A$39:$A$782,$A133,СВЦЭМ!$B$39:$B$782,S$119)+'СЕТ СН'!$I$12+СВЦЭМ!$D$10+'СЕТ СН'!$I$6-'СЕТ СН'!$I$22</f>
        <v>1749.2052555300002</v>
      </c>
      <c r="T133" s="36">
        <f>SUMIFS(СВЦЭМ!$C$39:$C$782,СВЦЭМ!$A$39:$A$782,$A133,СВЦЭМ!$B$39:$B$782,T$119)+'СЕТ СН'!$I$12+СВЦЭМ!$D$10+'СЕТ СН'!$I$6-'СЕТ СН'!$I$22</f>
        <v>1737.9946875100002</v>
      </c>
      <c r="U133" s="36">
        <f>SUMIFS(СВЦЭМ!$C$39:$C$782,СВЦЭМ!$A$39:$A$782,$A133,СВЦЭМ!$B$39:$B$782,U$119)+'СЕТ СН'!$I$12+СВЦЭМ!$D$10+'СЕТ СН'!$I$6-'СЕТ СН'!$I$22</f>
        <v>1748.01274534</v>
      </c>
      <c r="V133" s="36">
        <f>SUMIFS(СВЦЭМ!$C$39:$C$782,СВЦЭМ!$A$39:$A$782,$A133,СВЦЭМ!$B$39:$B$782,V$119)+'СЕТ СН'!$I$12+СВЦЭМ!$D$10+'СЕТ СН'!$I$6-'СЕТ СН'!$I$22</f>
        <v>1757.3630904200002</v>
      </c>
      <c r="W133" s="36">
        <f>SUMIFS(СВЦЭМ!$C$39:$C$782,СВЦЭМ!$A$39:$A$782,$A133,СВЦЭМ!$B$39:$B$782,W$119)+'СЕТ СН'!$I$12+СВЦЭМ!$D$10+'СЕТ СН'!$I$6-'СЕТ СН'!$I$22</f>
        <v>1752.67103393</v>
      </c>
      <c r="X133" s="36">
        <f>SUMIFS(СВЦЭМ!$C$39:$C$782,СВЦЭМ!$A$39:$A$782,$A133,СВЦЭМ!$B$39:$B$782,X$119)+'СЕТ СН'!$I$12+СВЦЭМ!$D$10+'СЕТ СН'!$I$6-'СЕТ СН'!$I$22</f>
        <v>1773.3737585000001</v>
      </c>
      <c r="Y133" s="36">
        <f>SUMIFS(СВЦЭМ!$C$39:$C$782,СВЦЭМ!$A$39:$A$782,$A133,СВЦЭМ!$B$39:$B$782,Y$119)+'СЕТ СН'!$I$12+СВЦЭМ!$D$10+'СЕТ СН'!$I$6-'СЕТ СН'!$I$22</f>
        <v>1789.4897374700001</v>
      </c>
    </row>
    <row r="134" spans="1:25" ht="15.75" x14ac:dyDescent="0.2">
      <c r="A134" s="35">
        <f t="shared" si="3"/>
        <v>44576</v>
      </c>
      <c r="B134" s="36">
        <f>SUMIFS(СВЦЭМ!$C$39:$C$782,СВЦЭМ!$A$39:$A$782,$A134,СВЦЭМ!$B$39:$B$782,B$119)+'СЕТ СН'!$I$12+СВЦЭМ!$D$10+'СЕТ СН'!$I$6-'СЕТ СН'!$I$22</f>
        <v>1772.2139577400001</v>
      </c>
      <c r="C134" s="36">
        <f>SUMIFS(СВЦЭМ!$C$39:$C$782,СВЦЭМ!$A$39:$A$782,$A134,СВЦЭМ!$B$39:$B$782,C$119)+'СЕТ СН'!$I$12+СВЦЭМ!$D$10+'СЕТ СН'!$I$6-'СЕТ СН'!$I$22</f>
        <v>1718.83484589</v>
      </c>
      <c r="D134" s="36">
        <f>SUMIFS(СВЦЭМ!$C$39:$C$782,СВЦЭМ!$A$39:$A$782,$A134,СВЦЭМ!$B$39:$B$782,D$119)+'СЕТ СН'!$I$12+СВЦЭМ!$D$10+'СЕТ СН'!$I$6-'СЕТ СН'!$I$22</f>
        <v>1758.14642407</v>
      </c>
      <c r="E134" s="36">
        <f>SUMIFS(СВЦЭМ!$C$39:$C$782,СВЦЭМ!$A$39:$A$782,$A134,СВЦЭМ!$B$39:$B$782,E$119)+'СЕТ СН'!$I$12+СВЦЭМ!$D$10+'СЕТ СН'!$I$6-'СЕТ СН'!$I$22</f>
        <v>1769.99021055</v>
      </c>
      <c r="F134" s="36">
        <f>SUMIFS(СВЦЭМ!$C$39:$C$782,СВЦЭМ!$A$39:$A$782,$A134,СВЦЭМ!$B$39:$B$782,F$119)+'СЕТ СН'!$I$12+СВЦЭМ!$D$10+'СЕТ СН'!$I$6-'СЕТ СН'!$I$22</f>
        <v>1770.7620507400002</v>
      </c>
      <c r="G134" s="36">
        <f>SUMIFS(СВЦЭМ!$C$39:$C$782,СВЦЭМ!$A$39:$A$782,$A134,СВЦЭМ!$B$39:$B$782,G$119)+'СЕТ СН'!$I$12+СВЦЭМ!$D$10+'СЕТ СН'!$I$6-'СЕТ СН'!$I$22</f>
        <v>1766.22618119</v>
      </c>
      <c r="H134" s="36">
        <f>SUMIFS(СВЦЭМ!$C$39:$C$782,СВЦЭМ!$A$39:$A$782,$A134,СВЦЭМ!$B$39:$B$782,H$119)+'СЕТ СН'!$I$12+СВЦЭМ!$D$10+'СЕТ СН'!$I$6-'СЕТ СН'!$I$22</f>
        <v>1729.52870203</v>
      </c>
      <c r="I134" s="36">
        <f>SUMIFS(СВЦЭМ!$C$39:$C$782,СВЦЭМ!$A$39:$A$782,$A134,СВЦЭМ!$B$39:$B$782,I$119)+'СЕТ СН'!$I$12+СВЦЭМ!$D$10+'СЕТ СН'!$I$6-'СЕТ СН'!$I$22</f>
        <v>1715.6989171100001</v>
      </c>
      <c r="J134" s="36">
        <f>SUMIFS(СВЦЭМ!$C$39:$C$782,СВЦЭМ!$A$39:$A$782,$A134,СВЦЭМ!$B$39:$B$782,J$119)+'СЕТ СН'!$I$12+СВЦЭМ!$D$10+'СЕТ СН'!$I$6-'СЕТ СН'!$I$22</f>
        <v>1697.30622694</v>
      </c>
      <c r="K134" s="36">
        <f>SUMIFS(СВЦЭМ!$C$39:$C$782,СВЦЭМ!$A$39:$A$782,$A134,СВЦЭМ!$B$39:$B$782,K$119)+'СЕТ СН'!$I$12+СВЦЭМ!$D$10+'СЕТ СН'!$I$6-'СЕТ СН'!$I$22</f>
        <v>1677.6549892300002</v>
      </c>
      <c r="L134" s="36">
        <f>SUMIFS(СВЦЭМ!$C$39:$C$782,СВЦЭМ!$A$39:$A$782,$A134,СВЦЭМ!$B$39:$B$782,L$119)+'СЕТ СН'!$I$12+СВЦЭМ!$D$10+'СЕТ СН'!$I$6-'СЕТ СН'!$I$22</f>
        <v>1668.44067346</v>
      </c>
      <c r="M134" s="36">
        <f>SUMIFS(СВЦЭМ!$C$39:$C$782,СВЦЭМ!$A$39:$A$782,$A134,СВЦЭМ!$B$39:$B$782,M$119)+'СЕТ СН'!$I$12+СВЦЭМ!$D$10+'СЕТ СН'!$I$6-'СЕТ СН'!$I$22</f>
        <v>1681.7767148800001</v>
      </c>
      <c r="N134" s="36">
        <f>SUMIFS(СВЦЭМ!$C$39:$C$782,СВЦЭМ!$A$39:$A$782,$A134,СВЦЭМ!$B$39:$B$782,N$119)+'СЕТ СН'!$I$12+СВЦЭМ!$D$10+'СЕТ СН'!$I$6-'СЕТ СН'!$I$22</f>
        <v>1718.45482249</v>
      </c>
      <c r="O134" s="36">
        <f>SUMIFS(СВЦЭМ!$C$39:$C$782,СВЦЭМ!$A$39:$A$782,$A134,СВЦЭМ!$B$39:$B$782,O$119)+'СЕТ СН'!$I$12+СВЦЭМ!$D$10+'СЕТ СН'!$I$6-'СЕТ СН'!$I$22</f>
        <v>1747.2412123400002</v>
      </c>
      <c r="P134" s="36">
        <f>SUMIFS(СВЦЭМ!$C$39:$C$782,СВЦЭМ!$A$39:$A$782,$A134,СВЦЭМ!$B$39:$B$782,P$119)+'СЕТ СН'!$I$12+СВЦЭМ!$D$10+'СЕТ СН'!$I$6-'СЕТ СН'!$I$22</f>
        <v>1749.1769938500001</v>
      </c>
      <c r="Q134" s="36">
        <f>SUMIFS(СВЦЭМ!$C$39:$C$782,СВЦЭМ!$A$39:$A$782,$A134,СВЦЭМ!$B$39:$B$782,Q$119)+'СЕТ СН'!$I$12+СВЦЭМ!$D$10+'СЕТ СН'!$I$6-'СЕТ СН'!$I$22</f>
        <v>1748.73257872</v>
      </c>
      <c r="R134" s="36">
        <f>SUMIFS(СВЦЭМ!$C$39:$C$782,СВЦЭМ!$A$39:$A$782,$A134,СВЦЭМ!$B$39:$B$782,R$119)+'СЕТ СН'!$I$12+СВЦЭМ!$D$10+'СЕТ СН'!$I$6-'СЕТ СН'!$I$22</f>
        <v>1705.83431589</v>
      </c>
      <c r="S134" s="36">
        <f>SUMIFS(СВЦЭМ!$C$39:$C$782,СВЦЭМ!$A$39:$A$782,$A134,СВЦЭМ!$B$39:$B$782,S$119)+'СЕТ СН'!$I$12+СВЦЭМ!$D$10+'СЕТ СН'!$I$6-'СЕТ СН'!$I$22</f>
        <v>1684.07384609</v>
      </c>
      <c r="T134" s="36">
        <f>SUMIFS(СВЦЭМ!$C$39:$C$782,СВЦЭМ!$A$39:$A$782,$A134,СВЦЭМ!$B$39:$B$782,T$119)+'СЕТ СН'!$I$12+СВЦЭМ!$D$10+'СЕТ СН'!$I$6-'СЕТ СН'!$I$22</f>
        <v>1683.2888903600001</v>
      </c>
      <c r="U134" s="36">
        <f>SUMIFS(СВЦЭМ!$C$39:$C$782,СВЦЭМ!$A$39:$A$782,$A134,СВЦЭМ!$B$39:$B$782,U$119)+'СЕТ СН'!$I$12+СВЦЭМ!$D$10+'СЕТ СН'!$I$6-'СЕТ СН'!$I$22</f>
        <v>1693.90122053</v>
      </c>
      <c r="V134" s="36">
        <f>SUMIFS(СВЦЭМ!$C$39:$C$782,СВЦЭМ!$A$39:$A$782,$A134,СВЦЭМ!$B$39:$B$782,V$119)+'СЕТ СН'!$I$12+СВЦЭМ!$D$10+'СЕТ СН'!$I$6-'СЕТ СН'!$I$22</f>
        <v>1704.9933760900001</v>
      </c>
      <c r="W134" s="36">
        <f>SUMIFS(СВЦЭМ!$C$39:$C$782,СВЦЭМ!$A$39:$A$782,$A134,СВЦЭМ!$B$39:$B$782,W$119)+'СЕТ СН'!$I$12+СВЦЭМ!$D$10+'СЕТ СН'!$I$6-'СЕТ СН'!$I$22</f>
        <v>1714.9740714500001</v>
      </c>
      <c r="X134" s="36">
        <f>SUMIFS(СВЦЭМ!$C$39:$C$782,СВЦЭМ!$A$39:$A$782,$A134,СВЦЭМ!$B$39:$B$782,X$119)+'СЕТ СН'!$I$12+СВЦЭМ!$D$10+'СЕТ СН'!$I$6-'СЕТ СН'!$I$22</f>
        <v>1723.3302190300001</v>
      </c>
      <c r="Y134" s="36">
        <f>SUMIFS(СВЦЭМ!$C$39:$C$782,СВЦЭМ!$A$39:$A$782,$A134,СВЦЭМ!$B$39:$B$782,Y$119)+'СЕТ СН'!$I$12+СВЦЭМ!$D$10+'СЕТ СН'!$I$6-'СЕТ СН'!$I$22</f>
        <v>1741.75265582</v>
      </c>
    </row>
    <row r="135" spans="1:25" ht="15.75" x14ac:dyDescent="0.2">
      <c r="A135" s="35">
        <f t="shared" si="3"/>
        <v>44577</v>
      </c>
      <c r="B135" s="36">
        <f>SUMIFS(СВЦЭМ!$C$39:$C$782,СВЦЭМ!$A$39:$A$782,$A135,СВЦЭМ!$B$39:$B$782,B$119)+'СЕТ СН'!$I$12+СВЦЭМ!$D$10+'СЕТ СН'!$I$6-'СЕТ СН'!$I$22</f>
        <v>1733.65495472</v>
      </c>
      <c r="C135" s="36">
        <f>SUMIFS(СВЦЭМ!$C$39:$C$782,СВЦЭМ!$A$39:$A$782,$A135,СВЦЭМ!$B$39:$B$782,C$119)+'СЕТ СН'!$I$12+СВЦЭМ!$D$10+'СЕТ СН'!$I$6-'СЕТ СН'!$I$22</f>
        <v>1754.9098626300001</v>
      </c>
      <c r="D135" s="36">
        <f>SUMIFS(СВЦЭМ!$C$39:$C$782,СВЦЭМ!$A$39:$A$782,$A135,СВЦЭМ!$B$39:$B$782,D$119)+'СЕТ СН'!$I$12+СВЦЭМ!$D$10+'СЕТ СН'!$I$6-'СЕТ СН'!$I$22</f>
        <v>1772.8670336700002</v>
      </c>
      <c r="E135" s="36">
        <f>SUMIFS(СВЦЭМ!$C$39:$C$782,СВЦЭМ!$A$39:$A$782,$A135,СВЦЭМ!$B$39:$B$782,E$119)+'СЕТ СН'!$I$12+СВЦЭМ!$D$10+'СЕТ СН'!$I$6-'СЕТ СН'!$I$22</f>
        <v>1767.6314143300001</v>
      </c>
      <c r="F135" s="36">
        <f>SUMIFS(СВЦЭМ!$C$39:$C$782,СВЦЭМ!$A$39:$A$782,$A135,СВЦЭМ!$B$39:$B$782,F$119)+'СЕТ СН'!$I$12+СВЦЭМ!$D$10+'СЕТ СН'!$I$6-'СЕТ СН'!$I$22</f>
        <v>1764.3814495400002</v>
      </c>
      <c r="G135" s="36">
        <f>SUMIFS(СВЦЭМ!$C$39:$C$782,СВЦЭМ!$A$39:$A$782,$A135,СВЦЭМ!$B$39:$B$782,G$119)+'СЕТ СН'!$I$12+СВЦЭМ!$D$10+'СЕТ СН'!$I$6-'СЕТ СН'!$I$22</f>
        <v>1762.7230333500002</v>
      </c>
      <c r="H135" s="36">
        <f>SUMIFS(СВЦЭМ!$C$39:$C$782,СВЦЭМ!$A$39:$A$782,$A135,СВЦЭМ!$B$39:$B$782,H$119)+'СЕТ СН'!$I$12+СВЦЭМ!$D$10+'СЕТ СН'!$I$6-'СЕТ СН'!$I$22</f>
        <v>1726.1392675700001</v>
      </c>
      <c r="I135" s="36">
        <f>SUMIFS(СВЦЭМ!$C$39:$C$782,СВЦЭМ!$A$39:$A$782,$A135,СВЦЭМ!$B$39:$B$782,I$119)+'СЕТ СН'!$I$12+СВЦЭМ!$D$10+'СЕТ СН'!$I$6-'СЕТ СН'!$I$22</f>
        <v>1703.5832513</v>
      </c>
      <c r="J135" s="36">
        <f>SUMIFS(СВЦЭМ!$C$39:$C$782,СВЦЭМ!$A$39:$A$782,$A135,СВЦЭМ!$B$39:$B$782,J$119)+'СЕТ СН'!$I$12+СВЦЭМ!$D$10+'СЕТ СН'!$I$6-'СЕТ СН'!$I$22</f>
        <v>1700.0620891900001</v>
      </c>
      <c r="K135" s="36">
        <f>SUMIFS(СВЦЭМ!$C$39:$C$782,СВЦЭМ!$A$39:$A$782,$A135,СВЦЭМ!$B$39:$B$782,K$119)+'СЕТ СН'!$I$12+СВЦЭМ!$D$10+'СЕТ СН'!$I$6-'СЕТ СН'!$I$22</f>
        <v>1686.08564727</v>
      </c>
      <c r="L135" s="36">
        <f>SUMIFS(СВЦЭМ!$C$39:$C$782,СВЦЭМ!$A$39:$A$782,$A135,СВЦЭМ!$B$39:$B$782,L$119)+'СЕТ СН'!$I$12+СВЦЭМ!$D$10+'СЕТ СН'!$I$6-'СЕТ СН'!$I$22</f>
        <v>1698.66332556</v>
      </c>
      <c r="M135" s="36">
        <f>SUMIFS(СВЦЭМ!$C$39:$C$782,СВЦЭМ!$A$39:$A$782,$A135,СВЦЭМ!$B$39:$B$782,M$119)+'СЕТ СН'!$I$12+СВЦЭМ!$D$10+'СЕТ СН'!$I$6-'СЕТ СН'!$I$22</f>
        <v>1720.81226928</v>
      </c>
      <c r="N135" s="36">
        <f>SUMIFS(СВЦЭМ!$C$39:$C$782,СВЦЭМ!$A$39:$A$782,$A135,СВЦЭМ!$B$39:$B$782,N$119)+'СЕТ СН'!$I$12+СВЦЭМ!$D$10+'СЕТ СН'!$I$6-'СЕТ СН'!$I$22</f>
        <v>1752.88447182</v>
      </c>
      <c r="O135" s="36">
        <f>SUMIFS(СВЦЭМ!$C$39:$C$782,СВЦЭМ!$A$39:$A$782,$A135,СВЦЭМ!$B$39:$B$782,O$119)+'СЕТ СН'!$I$12+СВЦЭМ!$D$10+'СЕТ СН'!$I$6-'СЕТ СН'!$I$22</f>
        <v>1785.7675204700001</v>
      </c>
      <c r="P135" s="36">
        <f>SUMIFS(СВЦЭМ!$C$39:$C$782,СВЦЭМ!$A$39:$A$782,$A135,СВЦЭМ!$B$39:$B$782,P$119)+'СЕТ СН'!$I$12+СВЦЭМ!$D$10+'СЕТ СН'!$I$6-'СЕТ СН'!$I$22</f>
        <v>1790.5872869300001</v>
      </c>
      <c r="Q135" s="36">
        <f>SUMIFS(СВЦЭМ!$C$39:$C$782,СВЦЭМ!$A$39:$A$782,$A135,СВЦЭМ!$B$39:$B$782,Q$119)+'СЕТ СН'!$I$12+СВЦЭМ!$D$10+'СЕТ СН'!$I$6-'СЕТ СН'!$I$22</f>
        <v>1789.8381918800001</v>
      </c>
      <c r="R135" s="36">
        <f>SUMIFS(СВЦЭМ!$C$39:$C$782,СВЦЭМ!$A$39:$A$782,$A135,СВЦЭМ!$B$39:$B$782,R$119)+'СЕТ СН'!$I$12+СВЦЭМ!$D$10+'СЕТ СН'!$I$6-'СЕТ СН'!$I$22</f>
        <v>1749.0582063900001</v>
      </c>
      <c r="S135" s="36">
        <f>SUMIFS(СВЦЭМ!$C$39:$C$782,СВЦЭМ!$A$39:$A$782,$A135,СВЦЭМ!$B$39:$B$782,S$119)+'СЕТ СН'!$I$12+СВЦЭМ!$D$10+'СЕТ СН'!$I$6-'СЕТ СН'!$I$22</f>
        <v>1700.80912117</v>
      </c>
      <c r="T135" s="36">
        <f>SUMIFS(СВЦЭМ!$C$39:$C$782,СВЦЭМ!$A$39:$A$782,$A135,СВЦЭМ!$B$39:$B$782,T$119)+'СЕТ СН'!$I$12+СВЦЭМ!$D$10+'СЕТ СН'!$I$6-'СЕТ СН'!$I$22</f>
        <v>1693.5692463</v>
      </c>
      <c r="U135" s="36">
        <f>SUMIFS(СВЦЭМ!$C$39:$C$782,СВЦЭМ!$A$39:$A$782,$A135,СВЦЭМ!$B$39:$B$782,U$119)+'СЕТ СН'!$I$12+СВЦЭМ!$D$10+'СЕТ СН'!$I$6-'СЕТ СН'!$I$22</f>
        <v>1705.71108119</v>
      </c>
      <c r="V135" s="36">
        <f>SUMIFS(СВЦЭМ!$C$39:$C$782,СВЦЭМ!$A$39:$A$782,$A135,СВЦЭМ!$B$39:$B$782,V$119)+'СЕТ СН'!$I$12+СВЦЭМ!$D$10+'СЕТ СН'!$I$6-'СЕТ СН'!$I$22</f>
        <v>1718.2886531300001</v>
      </c>
      <c r="W135" s="36">
        <f>SUMIFS(СВЦЭМ!$C$39:$C$782,СВЦЭМ!$A$39:$A$782,$A135,СВЦЭМ!$B$39:$B$782,W$119)+'СЕТ СН'!$I$12+СВЦЭМ!$D$10+'СЕТ СН'!$I$6-'СЕТ СН'!$I$22</f>
        <v>1736.797732</v>
      </c>
      <c r="X135" s="36">
        <f>SUMIFS(СВЦЭМ!$C$39:$C$782,СВЦЭМ!$A$39:$A$782,$A135,СВЦЭМ!$B$39:$B$782,X$119)+'СЕТ СН'!$I$12+СВЦЭМ!$D$10+'СЕТ СН'!$I$6-'СЕТ СН'!$I$22</f>
        <v>1750.0902639000001</v>
      </c>
      <c r="Y135" s="36">
        <f>SUMIFS(СВЦЭМ!$C$39:$C$782,СВЦЭМ!$A$39:$A$782,$A135,СВЦЭМ!$B$39:$B$782,Y$119)+'СЕТ СН'!$I$12+СВЦЭМ!$D$10+'СЕТ СН'!$I$6-'СЕТ СН'!$I$22</f>
        <v>1770.1053312000001</v>
      </c>
    </row>
    <row r="136" spans="1:25" ht="15.75" x14ac:dyDescent="0.2">
      <c r="A136" s="35">
        <f t="shared" si="3"/>
        <v>44578</v>
      </c>
      <c r="B136" s="36">
        <f>SUMIFS(СВЦЭМ!$C$39:$C$782,СВЦЭМ!$A$39:$A$782,$A136,СВЦЭМ!$B$39:$B$782,B$119)+'СЕТ СН'!$I$12+СВЦЭМ!$D$10+'СЕТ СН'!$I$6-'СЕТ СН'!$I$22</f>
        <v>1798.3418580100001</v>
      </c>
      <c r="C136" s="36">
        <f>SUMIFS(СВЦЭМ!$C$39:$C$782,СВЦЭМ!$A$39:$A$782,$A136,СВЦЭМ!$B$39:$B$782,C$119)+'СЕТ СН'!$I$12+СВЦЭМ!$D$10+'СЕТ СН'!$I$6-'СЕТ СН'!$I$22</f>
        <v>1856.4725289300002</v>
      </c>
      <c r="D136" s="36">
        <f>SUMIFS(СВЦЭМ!$C$39:$C$782,СВЦЭМ!$A$39:$A$782,$A136,СВЦЭМ!$B$39:$B$782,D$119)+'СЕТ СН'!$I$12+СВЦЭМ!$D$10+'СЕТ СН'!$I$6-'СЕТ СН'!$I$22</f>
        <v>1862.1348028800001</v>
      </c>
      <c r="E136" s="36">
        <f>SUMIFS(СВЦЭМ!$C$39:$C$782,СВЦЭМ!$A$39:$A$782,$A136,СВЦЭМ!$B$39:$B$782,E$119)+'СЕТ СН'!$I$12+СВЦЭМ!$D$10+'СЕТ СН'!$I$6-'СЕТ СН'!$I$22</f>
        <v>1813.4074627700002</v>
      </c>
      <c r="F136" s="36">
        <f>SUMIFS(СВЦЭМ!$C$39:$C$782,СВЦЭМ!$A$39:$A$782,$A136,СВЦЭМ!$B$39:$B$782,F$119)+'СЕТ СН'!$I$12+СВЦЭМ!$D$10+'СЕТ СН'!$I$6-'СЕТ СН'!$I$22</f>
        <v>1815.57303697</v>
      </c>
      <c r="G136" s="36">
        <f>SUMIFS(СВЦЭМ!$C$39:$C$782,СВЦЭМ!$A$39:$A$782,$A136,СВЦЭМ!$B$39:$B$782,G$119)+'СЕТ СН'!$I$12+СВЦЭМ!$D$10+'СЕТ СН'!$I$6-'СЕТ СН'!$I$22</f>
        <v>1761.0557132000001</v>
      </c>
      <c r="H136" s="36">
        <f>SUMIFS(СВЦЭМ!$C$39:$C$782,СВЦЭМ!$A$39:$A$782,$A136,СВЦЭМ!$B$39:$B$782,H$119)+'СЕТ СН'!$I$12+СВЦЭМ!$D$10+'СЕТ СН'!$I$6-'СЕТ СН'!$I$22</f>
        <v>1741.2865880900001</v>
      </c>
      <c r="I136" s="36">
        <f>SUMIFS(СВЦЭМ!$C$39:$C$782,СВЦЭМ!$A$39:$A$782,$A136,СВЦЭМ!$B$39:$B$782,I$119)+'СЕТ СН'!$I$12+СВЦЭМ!$D$10+'СЕТ СН'!$I$6-'СЕТ СН'!$I$22</f>
        <v>1708.1433266500001</v>
      </c>
      <c r="J136" s="36">
        <f>SUMIFS(СВЦЭМ!$C$39:$C$782,СВЦЭМ!$A$39:$A$782,$A136,СВЦЭМ!$B$39:$B$782,J$119)+'СЕТ СН'!$I$12+СВЦЭМ!$D$10+'СЕТ СН'!$I$6-'СЕТ СН'!$I$22</f>
        <v>1731.7297580000002</v>
      </c>
      <c r="K136" s="36">
        <f>SUMIFS(СВЦЭМ!$C$39:$C$782,СВЦЭМ!$A$39:$A$782,$A136,СВЦЭМ!$B$39:$B$782,K$119)+'СЕТ СН'!$I$12+СВЦЭМ!$D$10+'СЕТ СН'!$I$6-'СЕТ СН'!$I$22</f>
        <v>1745.81739242</v>
      </c>
      <c r="L136" s="36">
        <f>SUMIFS(СВЦЭМ!$C$39:$C$782,СВЦЭМ!$A$39:$A$782,$A136,СВЦЭМ!$B$39:$B$782,L$119)+'СЕТ СН'!$I$12+СВЦЭМ!$D$10+'СЕТ СН'!$I$6-'СЕТ СН'!$I$22</f>
        <v>1750.24301053</v>
      </c>
      <c r="M136" s="36">
        <f>SUMIFS(СВЦЭМ!$C$39:$C$782,СВЦЭМ!$A$39:$A$782,$A136,СВЦЭМ!$B$39:$B$782,M$119)+'СЕТ СН'!$I$12+СВЦЭМ!$D$10+'СЕТ СН'!$I$6-'СЕТ СН'!$I$22</f>
        <v>1739.32304264</v>
      </c>
      <c r="N136" s="36">
        <f>SUMIFS(СВЦЭМ!$C$39:$C$782,СВЦЭМ!$A$39:$A$782,$A136,СВЦЭМ!$B$39:$B$782,N$119)+'СЕТ СН'!$I$12+СВЦЭМ!$D$10+'СЕТ СН'!$I$6-'СЕТ СН'!$I$22</f>
        <v>1739.2600148400002</v>
      </c>
      <c r="O136" s="36">
        <f>SUMIFS(СВЦЭМ!$C$39:$C$782,СВЦЭМ!$A$39:$A$782,$A136,СВЦЭМ!$B$39:$B$782,O$119)+'СЕТ СН'!$I$12+СВЦЭМ!$D$10+'СЕТ СН'!$I$6-'СЕТ СН'!$I$22</f>
        <v>1748.0882651100001</v>
      </c>
      <c r="P136" s="36">
        <f>SUMIFS(СВЦЭМ!$C$39:$C$782,СВЦЭМ!$A$39:$A$782,$A136,СВЦЭМ!$B$39:$B$782,P$119)+'СЕТ СН'!$I$12+СВЦЭМ!$D$10+'СЕТ СН'!$I$6-'СЕТ СН'!$I$22</f>
        <v>1749.88752856</v>
      </c>
      <c r="Q136" s="36">
        <f>SUMIFS(СВЦЭМ!$C$39:$C$782,СВЦЭМ!$A$39:$A$782,$A136,СВЦЭМ!$B$39:$B$782,Q$119)+'СЕТ СН'!$I$12+СВЦЭМ!$D$10+'СЕТ СН'!$I$6-'СЕТ СН'!$I$22</f>
        <v>1742.7194643300002</v>
      </c>
      <c r="R136" s="36">
        <f>SUMIFS(СВЦЭМ!$C$39:$C$782,СВЦЭМ!$A$39:$A$782,$A136,СВЦЭМ!$B$39:$B$782,R$119)+'СЕТ СН'!$I$12+СВЦЭМ!$D$10+'СЕТ СН'!$I$6-'СЕТ СН'!$I$22</f>
        <v>1733.7619707900001</v>
      </c>
      <c r="S136" s="36">
        <f>SUMIFS(СВЦЭМ!$C$39:$C$782,СВЦЭМ!$A$39:$A$782,$A136,СВЦЭМ!$B$39:$B$782,S$119)+'СЕТ СН'!$I$12+СВЦЭМ!$D$10+'СЕТ СН'!$I$6-'СЕТ СН'!$I$22</f>
        <v>1701.1814935900002</v>
      </c>
      <c r="T136" s="36">
        <f>SUMIFS(СВЦЭМ!$C$39:$C$782,СВЦЭМ!$A$39:$A$782,$A136,СВЦЭМ!$B$39:$B$782,T$119)+'СЕТ СН'!$I$12+СВЦЭМ!$D$10+'СЕТ СН'!$I$6-'СЕТ СН'!$I$22</f>
        <v>1741.6224448800001</v>
      </c>
      <c r="U136" s="36">
        <f>SUMIFS(СВЦЭМ!$C$39:$C$782,СВЦЭМ!$A$39:$A$782,$A136,СВЦЭМ!$B$39:$B$782,U$119)+'СЕТ СН'!$I$12+СВЦЭМ!$D$10+'СЕТ СН'!$I$6-'СЕТ СН'!$I$22</f>
        <v>1750.4613685700001</v>
      </c>
      <c r="V136" s="36">
        <f>SUMIFS(СВЦЭМ!$C$39:$C$782,СВЦЭМ!$A$39:$A$782,$A136,СВЦЭМ!$B$39:$B$782,V$119)+'СЕТ СН'!$I$12+СВЦЭМ!$D$10+'СЕТ СН'!$I$6-'СЕТ СН'!$I$22</f>
        <v>1751.15310413</v>
      </c>
      <c r="W136" s="36">
        <f>SUMIFS(СВЦЭМ!$C$39:$C$782,СВЦЭМ!$A$39:$A$782,$A136,СВЦЭМ!$B$39:$B$782,W$119)+'СЕТ СН'!$I$12+СВЦЭМ!$D$10+'СЕТ СН'!$I$6-'СЕТ СН'!$I$22</f>
        <v>1759.7796321600001</v>
      </c>
      <c r="X136" s="36">
        <f>SUMIFS(СВЦЭМ!$C$39:$C$782,СВЦЭМ!$A$39:$A$782,$A136,СВЦЭМ!$B$39:$B$782,X$119)+'СЕТ СН'!$I$12+СВЦЭМ!$D$10+'СЕТ СН'!$I$6-'СЕТ СН'!$I$22</f>
        <v>1775.8639787700001</v>
      </c>
      <c r="Y136" s="36">
        <f>SUMIFS(СВЦЭМ!$C$39:$C$782,СВЦЭМ!$A$39:$A$782,$A136,СВЦЭМ!$B$39:$B$782,Y$119)+'СЕТ СН'!$I$12+СВЦЭМ!$D$10+'СЕТ СН'!$I$6-'СЕТ СН'!$I$22</f>
        <v>1823.59067291</v>
      </c>
    </row>
    <row r="137" spans="1:25" ht="15.75" x14ac:dyDescent="0.2">
      <c r="A137" s="35">
        <f t="shared" si="3"/>
        <v>44579</v>
      </c>
      <c r="B137" s="36">
        <f>SUMIFS(СВЦЭМ!$C$39:$C$782,СВЦЭМ!$A$39:$A$782,$A137,СВЦЭМ!$B$39:$B$782,B$119)+'СЕТ СН'!$I$12+СВЦЭМ!$D$10+'СЕТ СН'!$I$6-'СЕТ СН'!$I$22</f>
        <v>1794.1126364500001</v>
      </c>
      <c r="C137" s="36">
        <f>SUMIFS(СВЦЭМ!$C$39:$C$782,СВЦЭМ!$A$39:$A$782,$A137,СВЦЭМ!$B$39:$B$782,C$119)+'СЕТ СН'!$I$12+СВЦЭМ!$D$10+'СЕТ СН'!$I$6-'СЕТ СН'!$I$22</f>
        <v>1814.35140963</v>
      </c>
      <c r="D137" s="36">
        <f>SUMIFS(СВЦЭМ!$C$39:$C$782,СВЦЭМ!$A$39:$A$782,$A137,СВЦЭМ!$B$39:$B$782,D$119)+'СЕТ СН'!$I$12+СВЦЭМ!$D$10+'СЕТ СН'!$I$6-'СЕТ СН'!$I$22</f>
        <v>1848.0377786900001</v>
      </c>
      <c r="E137" s="36">
        <f>SUMIFS(СВЦЭМ!$C$39:$C$782,СВЦЭМ!$A$39:$A$782,$A137,СВЦЭМ!$B$39:$B$782,E$119)+'СЕТ СН'!$I$12+СВЦЭМ!$D$10+'СЕТ СН'!$I$6-'СЕТ СН'!$I$22</f>
        <v>1854.42653733</v>
      </c>
      <c r="F137" s="36">
        <f>SUMIFS(СВЦЭМ!$C$39:$C$782,СВЦЭМ!$A$39:$A$782,$A137,СВЦЭМ!$B$39:$B$782,F$119)+'СЕТ СН'!$I$12+СВЦЭМ!$D$10+'СЕТ СН'!$I$6-'СЕТ СН'!$I$22</f>
        <v>1842.5297804000002</v>
      </c>
      <c r="G137" s="36">
        <f>SUMIFS(СВЦЭМ!$C$39:$C$782,СВЦЭМ!$A$39:$A$782,$A137,СВЦЭМ!$B$39:$B$782,G$119)+'СЕТ СН'!$I$12+СВЦЭМ!$D$10+'СЕТ СН'!$I$6-'СЕТ СН'!$I$22</f>
        <v>1809.0027720100002</v>
      </c>
      <c r="H137" s="36">
        <f>SUMIFS(СВЦЭМ!$C$39:$C$782,СВЦЭМ!$A$39:$A$782,$A137,СВЦЭМ!$B$39:$B$782,H$119)+'СЕТ СН'!$I$12+СВЦЭМ!$D$10+'СЕТ СН'!$I$6-'СЕТ СН'!$I$22</f>
        <v>1770.4002923100002</v>
      </c>
      <c r="I137" s="36">
        <f>SUMIFS(СВЦЭМ!$C$39:$C$782,СВЦЭМ!$A$39:$A$782,$A137,СВЦЭМ!$B$39:$B$782,I$119)+'СЕТ СН'!$I$12+СВЦЭМ!$D$10+'СЕТ СН'!$I$6-'СЕТ СН'!$I$22</f>
        <v>1739.87156086</v>
      </c>
      <c r="J137" s="36">
        <f>SUMIFS(СВЦЭМ!$C$39:$C$782,СВЦЭМ!$A$39:$A$782,$A137,СВЦЭМ!$B$39:$B$782,J$119)+'СЕТ СН'!$I$12+СВЦЭМ!$D$10+'СЕТ СН'!$I$6-'СЕТ СН'!$I$22</f>
        <v>1707.6515527400002</v>
      </c>
      <c r="K137" s="36">
        <f>SUMIFS(СВЦЭМ!$C$39:$C$782,СВЦЭМ!$A$39:$A$782,$A137,СВЦЭМ!$B$39:$B$782,K$119)+'СЕТ СН'!$I$12+СВЦЭМ!$D$10+'СЕТ СН'!$I$6-'СЕТ СН'!$I$22</f>
        <v>1732.9323248200001</v>
      </c>
      <c r="L137" s="36">
        <f>SUMIFS(СВЦЭМ!$C$39:$C$782,СВЦЭМ!$A$39:$A$782,$A137,СВЦЭМ!$B$39:$B$782,L$119)+'СЕТ СН'!$I$12+СВЦЭМ!$D$10+'СЕТ СН'!$I$6-'СЕТ СН'!$I$22</f>
        <v>1742.82862522</v>
      </c>
      <c r="M137" s="36">
        <f>SUMIFS(СВЦЭМ!$C$39:$C$782,СВЦЭМ!$A$39:$A$782,$A137,СВЦЭМ!$B$39:$B$782,M$119)+'СЕТ СН'!$I$12+СВЦЭМ!$D$10+'СЕТ СН'!$I$6-'СЕТ СН'!$I$22</f>
        <v>1759.3265015900001</v>
      </c>
      <c r="N137" s="36">
        <f>SUMIFS(СВЦЭМ!$C$39:$C$782,СВЦЭМ!$A$39:$A$782,$A137,СВЦЭМ!$B$39:$B$782,N$119)+'СЕТ СН'!$I$12+СВЦЭМ!$D$10+'СЕТ СН'!$I$6-'СЕТ СН'!$I$22</f>
        <v>1747.1300139</v>
      </c>
      <c r="O137" s="36">
        <f>SUMIFS(СВЦЭМ!$C$39:$C$782,СВЦЭМ!$A$39:$A$782,$A137,СВЦЭМ!$B$39:$B$782,O$119)+'СЕТ СН'!$I$12+СВЦЭМ!$D$10+'СЕТ СН'!$I$6-'СЕТ СН'!$I$22</f>
        <v>1762.9684699300001</v>
      </c>
      <c r="P137" s="36">
        <f>SUMIFS(СВЦЭМ!$C$39:$C$782,СВЦЭМ!$A$39:$A$782,$A137,СВЦЭМ!$B$39:$B$782,P$119)+'СЕТ СН'!$I$12+СВЦЭМ!$D$10+'СЕТ СН'!$I$6-'СЕТ СН'!$I$22</f>
        <v>1778.06554149</v>
      </c>
      <c r="Q137" s="36">
        <f>SUMIFS(СВЦЭМ!$C$39:$C$782,СВЦЭМ!$A$39:$A$782,$A137,СВЦЭМ!$B$39:$B$782,Q$119)+'СЕТ СН'!$I$12+СВЦЭМ!$D$10+'СЕТ СН'!$I$6-'СЕТ СН'!$I$22</f>
        <v>1780.5511401600002</v>
      </c>
      <c r="R137" s="36">
        <f>SUMIFS(СВЦЭМ!$C$39:$C$782,СВЦЭМ!$A$39:$A$782,$A137,СВЦЭМ!$B$39:$B$782,R$119)+'СЕТ СН'!$I$12+СВЦЭМ!$D$10+'СЕТ СН'!$I$6-'СЕТ СН'!$I$22</f>
        <v>1746.06825226</v>
      </c>
      <c r="S137" s="36">
        <f>SUMIFS(СВЦЭМ!$C$39:$C$782,СВЦЭМ!$A$39:$A$782,$A137,СВЦЭМ!$B$39:$B$782,S$119)+'СЕТ СН'!$I$12+СВЦЭМ!$D$10+'СЕТ СН'!$I$6-'СЕТ СН'!$I$22</f>
        <v>1735.79318274</v>
      </c>
      <c r="T137" s="36">
        <f>SUMIFS(СВЦЭМ!$C$39:$C$782,СВЦЭМ!$A$39:$A$782,$A137,СВЦЭМ!$B$39:$B$782,T$119)+'СЕТ СН'!$I$12+СВЦЭМ!$D$10+'СЕТ СН'!$I$6-'СЕТ СН'!$I$22</f>
        <v>1740.6987216800001</v>
      </c>
      <c r="U137" s="36">
        <f>SUMIFS(СВЦЭМ!$C$39:$C$782,СВЦЭМ!$A$39:$A$782,$A137,СВЦЭМ!$B$39:$B$782,U$119)+'СЕТ СН'!$I$12+СВЦЭМ!$D$10+'СЕТ СН'!$I$6-'СЕТ СН'!$I$22</f>
        <v>1725.2177041500001</v>
      </c>
      <c r="V137" s="36">
        <f>SUMIFS(СВЦЭМ!$C$39:$C$782,СВЦЭМ!$A$39:$A$782,$A137,СВЦЭМ!$B$39:$B$782,V$119)+'СЕТ СН'!$I$12+СВЦЭМ!$D$10+'СЕТ СН'!$I$6-'СЕТ СН'!$I$22</f>
        <v>1719.20519773</v>
      </c>
      <c r="W137" s="36">
        <f>SUMIFS(СВЦЭМ!$C$39:$C$782,СВЦЭМ!$A$39:$A$782,$A137,СВЦЭМ!$B$39:$B$782,W$119)+'СЕТ СН'!$I$12+СВЦЭМ!$D$10+'СЕТ СН'!$I$6-'СЕТ СН'!$I$22</f>
        <v>1734.41877243</v>
      </c>
      <c r="X137" s="36">
        <f>SUMIFS(СВЦЭМ!$C$39:$C$782,СВЦЭМ!$A$39:$A$782,$A137,СВЦЭМ!$B$39:$B$782,X$119)+'СЕТ СН'!$I$12+СВЦЭМ!$D$10+'СЕТ СН'!$I$6-'СЕТ СН'!$I$22</f>
        <v>1753.35028053</v>
      </c>
      <c r="Y137" s="36">
        <f>SUMIFS(СВЦЭМ!$C$39:$C$782,СВЦЭМ!$A$39:$A$782,$A137,СВЦЭМ!$B$39:$B$782,Y$119)+'СЕТ СН'!$I$12+СВЦЭМ!$D$10+'СЕТ СН'!$I$6-'СЕТ СН'!$I$22</f>
        <v>1763.9497749100001</v>
      </c>
    </row>
    <row r="138" spans="1:25" ht="15.75" x14ac:dyDescent="0.2">
      <c r="A138" s="35">
        <f t="shared" si="3"/>
        <v>44580</v>
      </c>
      <c r="B138" s="36">
        <f>SUMIFS(СВЦЭМ!$C$39:$C$782,СВЦЭМ!$A$39:$A$782,$A138,СВЦЭМ!$B$39:$B$782,B$119)+'СЕТ СН'!$I$12+СВЦЭМ!$D$10+'СЕТ СН'!$I$6-'СЕТ СН'!$I$22</f>
        <v>1817.0560761200002</v>
      </c>
      <c r="C138" s="36">
        <f>SUMIFS(СВЦЭМ!$C$39:$C$782,СВЦЭМ!$A$39:$A$782,$A138,СВЦЭМ!$B$39:$B$782,C$119)+'СЕТ СН'!$I$12+СВЦЭМ!$D$10+'СЕТ СН'!$I$6-'СЕТ СН'!$I$22</f>
        <v>1845.2437785500001</v>
      </c>
      <c r="D138" s="36">
        <f>SUMIFS(СВЦЭМ!$C$39:$C$782,СВЦЭМ!$A$39:$A$782,$A138,СВЦЭМ!$B$39:$B$782,D$119)+'СЕТ СН'!$I$12+СВЦЭМ!$D$10+'СЕТ СН'!$I$6-'СЕТ СН'!$I$22</f>
        <v>1866.8903688600001</v>
      </c>
      <c r="E138" s="36">
        <f>SUMIFS(СВЦЭМ!$C$39:$C$782,СВЦЭМ!$A$39:$A$782,$A138,СВЦЭМ!$B$39:$B$782,E$119)+'СЕТ СН'!$I$12+СВЦЭМ!$D$10+'СЕТ СН'!$I$6-'СЕТ СН'!$I$22</f>
        <v>1868.6824016100002</v>
      </c>
      <c r="F138" s="36">
        <f>SUMIFS(СВЦЭМ!$C$39:$C$782,СВЦЭМ!$A$39:$A$782,$A138,СВЦЭМ!$B$39:$B$782,F$119)+'СЕТ СН'!$I$12+СВЦЭМ!$D$10+'СЕТ СН'!$I$6-'СЕТ СН'!$I$22</f>
        <v>1857.97925151</v>
      </c>
      <c r="G138" s="36">
        <f>SUMIFS(СВЦЭМ!$C$39:$C$782,СВЦЭМ!$A$39:$A$782,$A138,СВЦЭМ!$B$39:$B$782,G$119)+'СЕТ СН'!$I$12+СВЦЭМ!$D$10+'СЕТ СН'!$I$6-'СЕТ СН'!$I$22</f>
        <v>1816.56104946</v>
      </c>
      <c r="H138" s="36">
        <f>SUMIFS(СВЦЭМ!$C$39:$C$782,СВЦЭМ!$A$39:$A$782,$A138,СВЦЭМ!$B$39:$B$782,H$119)+'СЕТ СН'!$I$12+СВЦЭМ!$D$10+'СЕТ СН'!$I$6-'СЕТ СН'!$I$22</f>
        <v>1779.7674465100001</v>
      </c>
      <c r="I138" s="36">
        <f>SUMIFS(СВЦЭМ!$C$39:$C$782,СВЦЭМ!$A$39:$A$782,$A138,СВЦЭМ!$B$39:$B$782,I$119)+'СЕТ СН'!$I$12+СВЦЭМ!$D$10+'СЕТ СН'!$I$6-'СЕТ СН'!$I$22</f>
        <v>1749.5598559</v>
      </c>
      <c r="J138" s="36">
        <f>SUMIFS(СВЦЭМ!$C$39:$C$782,СВЦЭМ!$A$39:$A$782,$A138,СВЦЭМ!$B$39:$B$782,J$119)+'СЕТ СН'!$I$12+СВЦЭМ!$D$10+'СЕТ СН'!$I$6-'СЕТ СН'!$I$22</f>
        <v>1732.6930472200002</v>
      </c>
      <c r="K138" s="36">
        <f>SUMIFS(СВЦЭМ!$C$39:$C$782,СВЦЭМ!$A$39:$A$782,$A138,СВЦЭМ!$B$39:$B$782,K$119)+'СЕТ СН'!$I$12+СВЦЭМ!$D$10+'СЕТ СН'!$I$6-'СЕТ СН'!$I$22</f>
        <v>1732.4246574600002</v>
      </c>
      <c r="L138" s="36">
        <f>SUMIFS(СВЦЭМ!$C$39:$C$782,СВЦЭМ!$A$39:$A$782,$A138,СВЦЭМ!$B$39:$B$782,L$119)+'СЕТ СН'!$I$12+СВЦЭМ!$D$10+'СЕТ СН'!$I$6-'СЕТ СН'!$I$22</f>
        <v>1739.9183177500001</v>
      </c>
      <c r="M138" s="36">
        <f>SUMIFS(СВЦЭМ!$C$39:$C$782,СВЦЭМ!$A$39:$A$782,$A138,СВЦЭМ!$B$39:$B$782,M$119)+'СЕТ СН'!$I$12+СВЦЭМ!$D$10+'СЕТ СН'!$I$6-'СЕТ СН'!$I$22</f>
        <v>1748.7553185500001</v>
      </c>
      <c r="N138" s="36">
        <f>SUMIFS(СВЦЭМ!$C$39:$C$782,СВЦЭМ!$A$39:$A$782,$A138,СВЦЭМ!$B$39:$B$782,N$119)+'СЕТ СН'!$I$12+СВЦЭМ!$D$10+'СЕТ СН'!$I$6-'СЕТ СН'!$I$22</f>
        <v>1750.3176401400001</v>
      </c>
      <c r="O138" s="36">
        <f>SUMIFS(СВЦЭМ!$C$39:$C$782,СВЦЭМ!$A$39:$A$782,$A138,СВЦЭМ!$B$39:$B$782,O$119)+'СЕТ СН'!$I$12+СВЦЭМ!$D$10+'СЕТ СН'!$I$6-'СЕТ СН'!$I$22</f>
        <v>1785.28344072</v>
      </c>
      <c r="P138" s="36">
        <f>SUMIFS(СВЦЭМ!$C$39:$C$782,СВЦЭМ!$A$39:$A$782,$A138,СВЦЭМ!$B$39:$B$782,P$119)+'СЕТ СН'!$I$12+СВЦЭМ!$D$10+'СЕТ СН'!$I$6-'СЕТ СН'!$I$22</f>
        <v>1788.50080095</v>
      </c>
      <c r="Q138" s="36">
        <f>SUMIFS(СВЦЭМ!$C$39:$C$782,СВЦЭМ!$A$39:$A$782,$A138,СВЦЭМ!$B$39:$B$782,Q$119)+'СЕТ СН'!$I$12+СВЦЭМ!$D$10+'СЕТ СН'!$I$6-'СЕТ СН'!$I$22</f>
        <v>1781.53787803</v>
      </c>
      <c r="R138" s="36">
        <f>SUMIFS(СВЦЭМ!$C$39:$C$782,СВЦЭМ!$A$39:$A$782,$A138,СВЦЭМ!$B$39:$B$782,R$119)+'СЕТ СН'!$I$12+СВЦЭМ!$D$10+'СЕТ СН'!$I$6-'СЕТ СН'!$I$22</f>
        <v>1755.02639561</v>
      </c>
      <c r="S138" s="36">
        <f>SUMIFS(СВЦЭМ!$C$39:$C$782,СВЦЭМ!$A$39:$A$782,$A138,СВЦЭМ!$B$39:$B$782,S$119)+'СЕТ СН'!$I$12+СВЦЭМ!$D$10+'СЕТ СН'!$I$6-'СЕТ СН'!$I$22</f>
        <v>1732.5200386600002</v>
      </c>
      <c r="T138" s="36">
        <f>SUMIFS(СВЦЭМ!$C$39:$C$782,СВЦЭМ!$A$39:$A$782,$A138,СВЦЭМ!$B$39:$B$782,T$119)+'СЕТ СН'!$I$12+СВЦЭМ!$D$10+'СЕТ СН'!$I$6-'СЕТ СН'!$I$22</f>
        <v>1725.32472102</v>
      </c>
      <c r="U138" s="36">
        <f>SUMIFS(СВЦЭМ!$C$39:$C$782,СВЦЭМ!$A$39:$A$782,$A138,СВЦЭМ!$B$39:$B$782,U$119)+'СЕТ СН'!$I$12+СВЦЭМ!$D$10+'СЕТ СН'!$I$6-'СЕТ СН'!$I$22</f>
        <v>1730.01806059</v>
      </c>
      <c r="V138" s="36">
        <f>SUMIFS(СВЦЭМ!$C$39:$C$782,СВЦЭМ!$A$39:$A$782,$A138,СВЦЭМ!$B$39:$B$782,V$119)+'СЕТ СН'!$I$12+СВЦЭМ!$D$10+'СЕТ СН'!$I$6-'СЕТ СН'!$I$22</f>
        <v>1721.5388316200001</v>
      </c>
      <c r="W138" s="36">
        <f>SUMIFS(СВЦЭМ!$C$39:$C$782,СВЦЭМ!$A$39:$A$782,$A138,СВЦЭМ!$B$39:$B$782,W$119)+'СЕТ СН'!$I$12+СВЦЭМ!$D$10+'СЕТ СН'!$I$6-'СЕТ СН'!$I$22</f>
        <v>1732.63173863</v>
      </c>
      <c r="X138" s="36">
        <f>SUMIFS(СВЦЭМ!$C$39:$C$782,СВЦЭМ!$A$39:$A$782,$A138,СВЦЭМ!$B$39:$B$782,X$119)+'СЕТ СН'!$I$12+СВЦЭМ!$D$10+'СЕТ СН'!$I$6-'СЕТ СН'!$I$22</f>
        <v>1750.90250724</v>
      </c>
      <c r="Y138" s="36">
        <f>SUMIFS(СВЦЭМ!$C$39:$C$782,СВЦЭМ!$A$39:$A$782,$A138,СВЦЭМ!$B$39:$B$782,Y$119)+'СЕТ СН'!$I$12+СВЦЭМ!$D$10+'СЕТ СН'!$I$6-'СЕТ СН'!$I$22</f>
        <v>1761.1233389400002</v>
      </c>
    </row>
    <row r="139" spans="1:25" ht="15.75" x14ac:dyDescent="0.2">
      <c r="A139" s="35">
        <f t="shared" si="3"/>
        <v>44581</v>
      </c>
      <c r="B139" s="36">
        <f>SUMIFS(СВЦЭМ!$C$39:$C$782,СВЦЭМ!$A$39:$A$782,$A139,СВЦЭМ!$B$39:$B$782,B$119)+'СЕТ СН'!$I$12+СВЦЭМ!$D$10+'СЕТ СН'!$I$6-'СЕТ СН'!$I$22</f>
        <v>1790.9848924600001</v>
      </c>
      <c r="C139" s="36">
        <f>SUMIFS(СВЦЭМ!$C$39:$C$782,СВЦЭМ!$A$39:$A$782,$A139,СВЦЭМ!$B$39:$B$782,C$119)+'СЕТ СН'!$I$12+СВЦЭМ!$D$10+'СЕТ СН'!$I$6-'СЕТ СН'!$I$22</f>
        <v>1799.9608523000002</v>
      </c>
      <c r="D139" s="36">
        <f>SUMIFS(СВЦЭМ!$C$39:$C$782,СВЦЭМ!$A$39:$A$782,$A139,СВЦЭМ!$B$39:$B$782,D$119)+'СЕТ СН'!$I$12+СВЦЭМ!$D$10+'СЕТ СН'!$I$6-'СЕТ СН'!$I$22</f>
        <v>1844.23509573</v>
      </c>
      <c r="E139" s="36">
        <f>SUMIFS(СВЦЭМ!$C$39:$C$782,СВЦЭМ!$A$39:$A$782,$A139,СВЦЭМ!$B$39:$B$782,E$119)+'СЕТ СН'!$I$12+СВЦЭМ!$D$10+'СЕТ СН'!$I$6-'СЕТ СН'!$I$22</f>
        <v>1859.0282125000001</v>
      </c>
      <c r="F139" s="36">
        <f>SUMIFS(СВЦЭМ!$C$39:$C$782,СВЦЭМ!$A$39:$A$782,$A139,СВЦЭМ!$B$39:$B$782,F$119)+'СЕТ СН'!$I$12+СВЦЭМ!$D$10+'СЕТ СН'!$I$6-'СЕТ СН'!$I$22</f>
        <v>1850.2470055000001</v>
      </c>
      <c r="G139" s="36">
        <f>SUMIFS(СВЦЭМ!$C$39:$C$782,СВЦЭМ!$A$39:$A$782,$A139,СВЦЭМ!$B$39:$B$782,G$119)+'СЕТ СН'!$I$12+СВЦЭМ!$D$10+'СЕТ СН'!$I$6-'СЕТ СН'!$I$22</f>
        <v>1828.5640840000001</v>
      </c>
      <c r="H139" s="36">
        <f>SUMIFS(СВЦЭМ!$C$39:$C$782,СВЦЭМ!$A$39:$A$782,$A139,СВЦЭМ!$B$39:$B$782,H$119)+'СЕТ СН'!$I$12+СВЦЭМ!$D$10+'СЕТ СН'!$I$6-'СЕТ СН'!$I$22</f>
        <v>1776.33419426</v>
      </c>
      <c r="I139" s="36">
        <f>SUMIFS(СВЦЭМ!$C$39:$C$782,СВЦЭМ!$A$39:$A$782,$A139,СВЦЭМ!$B$39:$B$782,I$119)+'СЕТ СН'!$I$12+СВЦЭМ!$D$10+'СЕТ СН'!$I$6-'СЕТ СН'!$I$22</f>
        <v>1748.94582676</v>
      </c>
      <c r="J139" s="36">
        <f>SUMIFS(СВЦЭМ!$C$39:$C$782,СВЦЭМ!$A$39:$A$782,$A139,СВЦЭМ!$B$39:$B$782,J$119)+'СЕТ СН'!$I$12+СВЦЭМ!$D$10+'СЕТ СН'!$I$6-'СЕТ СН'!$I$22</f>
        <v>1736.1576707200002</v>
      </c>
      <c r="K139" s="36">
        <f>SUMIFS(СВЦЭМ!$C$39:$C$782,СВЦЭМ!$A$39:$A$782,$A139,СВЦЭМ!$B$39:$B$782,K$119)+'СЕТ СН'!$I$12+СВЦЭМ!$D$10+'СЕТ СН'!$I$6-'СЕТ СН'!$I$22</f>
        <v>1732.0836809700002</v>
      </c>
      <c r="L139" s="36">
        <f>SUMIFS(СВЦЭМ!$C$39:$C$782,СВЦЭМ!$A$39:$A$782,$A139,СВЦЭМ!$B$39:$B$782,L$119)+'СЕТ СН'!$I$12+СВЦЭМ!$D$10+'СЕТ СН'!$I$6-'СЕТ СН'!$I$22</f>
        <v>1733.0354430700002</v>
      </c>
      <c r="M139" s="36">
        <f>SUMIFS(СВЦЭМ!$C$39:$C$782,СВЦЭМ!$A$39:$A$782,$A139,СВЦЭМ!$B$39:$B$782,M$119)+'СЕТ СН'!$I$12+СВЦЭМ!$D$10+'СЕТ СН'!$I$6-'СЕТ СН'!$I$22</f>
        <v>1738.22320283</v>
      </c>
      <c r="N139" s="36">
        <f>SUMIFS(СВЦЭМ!$C$39:$C$782,СВЦЭМ!$A$39:$A$782,$A139,СВЦЭМ!$B$39:$B$782,N$119)+'СЕТ СН'!$I$12+СВЦЭМ!$D$10+'СЕТ СН'!$I$6-'СЕТ СН'!$I$22</f>
        <v>1765.8694118800001</v>
      </c>
      <c r="O139" s="36">
        <f>SUMIFS(СВЦЭМ!$C$39:$C$782,СВЦЭМ!$A$39:$A$782,$A139,СВЦЭМ!$B$39:$B$782,O$119)+'СЕТ СН'!$I$12+СВЦЭМ!$D$10+'СЕТ СН'!$I$6-'СЕТ СН'!$I$22</f>
        <v>1786.06616564</v>
      </c>
      <c r="P139" s="36">
        <f>SUMIFS(СВЦЭМ!$C$39:$C$782,СВЦЭМ!$A$39:$A$782,$A139,СВЦЭМ!$B$39:$B$782,P$119)+'СЕТ СН'!$I$12+СВЦЭМ!$D$10+'СЕТ СН'!$I$6-'СЕТ СН'!$I$22</f>
        <v>1783.7990981</v>
      </c>
      <c r="Q139" s="36">
        <f>SUMIFS(СВЦЭМ!$C$39:$C$782,СВЦЭМ!$A$39:$A$782,$A139,СВЦЭМ!$B$39:$B$782,Q$119)+'СЕТ СН'!$I$12+СВЦЭМ!$D$10+'СЕТ СН'!$I$6-'СЕТ СН'!$I$22</f>
        <v>1772.2386757500001</v>
      </c>
      <c r="R139" s="36">
        <f>SUMIFS(СВЦЭМ!$C$39:$C$782,СВЦЭМ!$A$39:$A$782,$A139,СВЦЭМ!$B$39:$B$782,R$119)+'СЕТ СН'!$I$12+СВЦЭМ!$D$10+'СЕТ СН'!$I$6-'СЕТ СН'!$I$22</f>
        <v>1747.1603601700001</v>
      </c>
      <c r="S139" s="36">
        <f>SUMIFS(СВЦЭМ!$C$39:$C$782,СВЦЭМ!$A$39:$A$782,$A139,СВЦЭМ!$B$39:$B$782,S$119)+'СЕТ СН'!$I$12+СВЦЭМ!$D$10+'СЕТ СН'!$I$6-'СЕТ СН'!$I$22</f>
        <v>1724.01725364</v>
      </c>
      <c r="T139" s="36">
        <f>SUMIFS(СВЦЭМ!$C$39:$C$782,СВЦЭМ!$A$39:$A$782,$A139,СВЦЭМ!$B$39:$B$782,T$119)+'СЕТ СН'!$I$12+СВЦЭМ!$D$10+'СЕТ СН'!$I$6-'СЕТ СН'!$I$22</f>
        <v>1718.4281093100001</v>
      </c>
      <c r="U139" s="36">
        <f>SUMIFS(СВЦЭМ!$C$39:$C$782,СВЦЭМ!$A$39:$A$782,$A139,СВЦЭМ!$B$39:$B$782,U$119)+'СЕТ СН'!$I$12+СВЦЭМ!$D$10+'СЕТ СН'!$I$6-'СЕТ СН'!$I$22</f>
        <v>1731.7910756400001</v>
      </c>
      <c r="V139" s="36">
        <f>SUMIFS(СВЦЭМ!$C$39:$C$782,СВЦЭМ!$A$39:$A$782,$A139,СВЦЭМ!$B$39:$B$782,V$119)+'СЕТ СН'!$I$12+СВЦЭМ!$D$10+'СЕТ СН'!$I$6-'СЕТ СН'!$I$22</f>
        <v>1739.7182084900001</v>
      </c>
      <c r="W139" s="36">
        <f>SUMIFS(СВЦЭМ!$C$39:$C$782,СВЦЭМ!$A$39:$A$782,$A139,СВЦЭМ!$B$39:$B$782,W$119)+'СЕТ СН'!$I$12+СВЦЭМ!$D$10+'СЕТ СН'!$I$6-'СЕТ СН'!$I$22</f>
        <v>1754.0699767600001</v>
      </c>
      <c r="X139" s="36">
        <f>SUMIFS(СВЦЭМ!$C$39:$C$782,СВЦЭМ!$A$39:$A$782,$A139,СВЦЭМ!$B$39:$B$782,X$119)+'СЕТ СН'!$I$12+СВЦЭМ!$D$10+'СЕТ СН'!$I$6-'СЕТ СН'!$I$22</f>
        <v>1779.4158778400001</v>
      </c>
      <c r="Y139" s="36">
        <f>SUMIFS(СВЦЭМ!$C$39:$C$782,СВЦЭМ!$A$39:$A$782,$A139,СВЦЭМ!$B$39:$B$782,Y$119)+'СЕТ СН'!$I$12+СВЦЭМ!$D$10+'СЕТ СН'!$I$6-'СЕТ СН'!$I$22</f>
        <v>1812.8618002000001</v>
      </c>
    </row>
    <row r="140" spans="1:25" ht="15.75" x14ac:dyDescent="0.2">
      <c r="A140" s="35">
        <f t="shared" si="3"/>
        <v>44582</v>
      </c>
      <c r="B140" s="36">
        <f>SUMIFS(СВЦЭМ!$C$39:$C$782,СВЦЭМ!$A$39:$A$782,$A140,СВЦЭМ!$B$39:$B$782,B$119)+'СЕТ СН'!$I$12+СВЦЭМ!$D$10+'СЕТ СН'!$I$6-'СЕТ СН'!$I$22</f>
        <v>1791.1998750600001</v>
      </c>
      <c r="C140" s="36">
        <f>SUMIFS(СВЦЭМ!$C$39:$C$782,СВЦЭМ!$A$39:$A$782,$A140,СВЦЭМ!$B$39:$B$782,C$119)+'СЕТ СН'!$I$12+СВЦЭМ!$D$10+'СЕТ СН'!$I$6-'СЕТ СН'!$I$22</f>
        <v>1790.1108612200001</v>
      </c>
      <c r="D140" s="36">
        <f>SUMIFS(СВЦЭМ!$C$39:$C$782,СВЦЭМ!$A$39:$A$782,$A140,СВЦЭМ!$B$39:$B$782,D$119)+'СЕТ СН'!$I$12+СВЦЭМ!$D$10+'СЕТ СН'!$I$6-'СЕТ СН'!$I$22</f>
        <v>1812.81909864</v>
      </c>
      <c r="E140" s="36">
        <f>SUMIFS(СВЦЭМ!$C$39:$C$782,СВЦЭМ!$A$39:$A$782,$A140,СВЦЭМ!$B$39:$B$782,E$119)+'СЕТ СН'!$I$12+СВЦЭМ!$D$10+'СЕТ СН'!$I$6-'СЕТ СН'!$I$22</f>
        <v>1803.27316937</v>
      </c>
      <c r="F140" s="36">
        <f>SUMIFS(СВЦЭМ!$C$39:$C$782,СВЦЭМ!$A$39:$A$782,$A140,СВЦЭМ!$B$39:$B$782,F$119)+'СЕТ СН'!$I$12+СВЦЭМ!$D$10+'СЕТ СН'!$I$6-'СЕТ СН'!$I$22</f>
        <v>1798.95946177</v>
      </c>
      <c r="G140" s="36">
        <f>SUMIFS(СВЦЭМ!$C$39:$C$782,СВЦЭМ!$A$39:$A$782,$A140,СВЦЭМ!$B$39:$B$782,G$119)+'СЕТ СН'!$I$12+СВЦЭМ!$D$10+'СЕТ СН'!$I$6-'СЕТ СН'!$I$22</f>
        <v>1790.76057848</v>
      </c>
      <c r="H140" s="36">
        <f>SUMIFS(СВЦЭМ!$C$39:$C$782,СВЦЭМ!$A$39:$A$782,$A140,СВЦЭМ!$B$39:$B$782,H$119)+'СЕТ СН'!$I$12+СВЦЭМ!$D$10+'СЕТ СН'!$I$6-'СЕТ СН'!$I$22</f>
        <v>1749.1812729400001</v>
      </c>
      <c r="I140" s="36">
        <f>SUMIFS(СВЦЭМ!$C$39:$C$782,СВЦЭМ!$A$39:$A$782,$A140,СВЦЭМ!$B$39:$B$782,I$119)+'СЕТ СН'!$I$12+СВЦЭМ!$D$10+'СЕТ СН'!$I$6-'СЕТ СН'!$I$22</f>
        <v>1757.49774548</v>
      </c>
      <c r="J140" s="36">
        <f>SUMIFS(СВЦЭМ!$C$39:$C$782,СВЦЭМ!$A$39:$A$782,$A140,СВЦЭМ!$B$39:$B$782,J$119)+'СЕТ СН'!$I$12+СВЦЭМ!$D$10+'СЕТ СН'!$I$6-'СЕТ СН'!$I$22</f>
        <v>1754.0390545600001</v>
      </c>
      <c r="K140" s="36">
        <f>SUMIFS(СВЦЭМ!$C$39:$C$782,СВЦЭМ!$A$39:$A$782,$A140,СВЦЭМ!$B$39:$B$782,K$119)+'СЕТ СН'!$I$12+СВЦЭМ!$D$10+'СЕТ СН'!$I$6-'СЕТ СН'!$I$22</f>
        <v>1723.2783101300001</v>
      </c>
      <c r="L140" s="36">
        <f>SUMIFS(СВЦЭМ!$C$39:$C$782,СВЦЭМ!$A$39:$A$782,$A140,СВЦЭМ!$B$39:$B$782,L$119)+'СЕТ СН'!$I$12+СВЦЭМ!$D$10+'СЕТ СН'!$I$6-'СЕТ СН'!$I$22</f>
        <v>1723.2661218800001</v>
      </c>
      <c r="M140" s="36">
        <f>SUMIFS(СВЦЭМ!$C$39:$C$782,СВЦЭМ!$A$39:$A$782,$A140,СВЦЭМ!$B$39:$B$782,M$119)+'СЕТ СН'!$I$12+СВЦЭМ!$D$10+'СЕТ СН'!$I$6-'СЕТ СН'!$I$22</f>
        <v>1748.65178038</v>
      </c>
      <c r="N140" s="36">
        <f>SUMIFS(СВЦЭМ!$C$39:$C$782,СВЦЭМ!$A$39:$A$782,$A140,СВЦЭМ!$B$39:$B$782,N$119)+'СЕТ СН'!$I$12+СВЦЭМ!$D$10+'СЕТ СН'!$I$6-'СЕТ СН'!$I$22</f>
        <v>1772.10797697</v>
      </c>
      <c r="O140" s="36">
        <f>SUMIFS(СВЦЭМ!$C$39:$C$782,СВЦЭМ!$A$39:$A$782,$A140,СВЦЭМ!$B$39:$B$782,O$119)+'СЕТ СН'!$I$12+СВЦЭМ!$D$10+'СЕТ СН'!$I$6-'СЕТ СН'!$I$22</f>
        <v>1805.6770761600001</v>
      </c>
      <c r="P140" s="36">
        <f>SUMIFS(СВЦЭМ!$C$39:$C$782,СВЦЭМ!$A$39:$A$782,$A140,СВЦЭМ!$B$39:$B$782,P$119)+'СЕТ СН'!$I$12+СВЦЭМ!$D$10+'СЕТ СН'!$I$6-'СЕТ СН'!$I$22</f>
        <v>1803.24517281</v>
      </c>
      <c r="Q140" s="36">
        <f>SUMIFS(СВЦЭМ!$C$39:$C$782,СВЦЭМ!$A$39:$A$782,$A140,СВЦЭМ!$B$39:$B$782,Q$119)+'СЕТ СН'!$I$12+СВЦЭМ!$D$10+'СЕТ СН'!$I$6-'СЕТ СН'!$I$22</f>
        <v>1791.6360834500001</v>
      </c>
      <c r="R140" s="36">
        <f>SUMIFS(СВЦЭМ!$C$39:$C$782,СВЦЭМ!$A$39:$A$782,$A140,СВЦЭМ!$B$39:$B$782,R$119)+'СЕТ СН'!$I$12+СВЦЭМ!$D$10+'СЕТ СН'!$I$6-'СЕТ СН'!$I$22</f>
        <v>1770.9273801300001</v>
      </c>
      <c r="S140" s="36">
        <f>SUMIFS(СВЦЭМ!$C$39:$C$782,СВЦЭМ!$A$39:$A$782,$A140,СВЦЭМ!$B$39:$B$782,S$119)+'СЕТ СН'!$I$12+СВЦЭМ!$D$10+'СЕТ СН'!$I$6-'СЕТ СН'!$I$22</f>
        <v>1731.48245759</v>
      </c>
      <c r="T140" s="36">
        <f>SUMIFS(СВЦЭМ!$C$39:$C$782,СВЦЭМ!$A$39:$A$782,$A140,СВЦЭМ!$B$39:$B$782,T$119)+'СЕТ СН'!$I$12+СВЦЭМ!$D$10+'СЕТ СН'!$I$6-'СЕТ СН'!$I$22</f>
        <v>1716.9894705500001</v>
      </c>
      <c r="U140" s="36">
        <f>SUMIFS(СВЦЭМ!$C$39:$C$782,СВЦЭМ!$A$39:$A$782,$A140,СВЦЭМ!$B$39:$B$782,U$119)+'СЕТ СН'!$I$12+СВЦЭМ!$D$10+'СЕТ СН'!$I$6-'СЕТ СН'!$I$22</f>
        <v>1725.6421191000002</v>
      </c>
      <c r="V140" s="36">
        <f>SUMIFS(СВЦЭМ!$C$39:$C$782,СВЦЭМ!$A$39:$A$782,$A140,СВЦЭМ!$B$39:$B$782,V$119)+'СЕТ СН'!$I$12+СВЦЭМ!$D$10+'СЕТ СН'!$I$6-'СЕТ СН'!$I$22</f>
        <v>1730.59857743</v>
      </c>
      <c r="W140" s="36">
        <f>SUMIFS(СВЦЭМ!$C$39:$C$782,СВЦЭМ!$A$39:$A$782,$A140,СВЦЭМ!$B$39:$B$782,W$119)+'СЕТ СН'!$I$12+СВЦЭМ!$D$10+'СЕТ СН'!$I$6-'СЕТ СН'!$I$22</f>
        <v>1754.53471008</v>
      </c>
      <c r="X140" s="36">
        <f>SUMIFS(СВЦЭМ!$C$39:$C$782,СВЦЭМ!$A$39:$A$782,$A140,СВЦЭМ!$B$39:$B$782,X$119)+'СЕТ СН'!$I$12+СВЦЭМ!$D$10+'СЕТ СН'!$I$6-'СЕТ СН'!$I$22</f>
        <v>1778.8319106900001</v>
      </c>
      <c r="Y140" s="36">
        <f>SUMIFS(СВЦЭМ!$C$39:$C$782,СВЦЭМ!$A$39:$A$782,$A140,СВЦЭМ!$B$39:$B$782,Y$119)+'СЕТ СН'!$I$12+СВЦЭМ!$D$10+'СЕТ СН'!$I$6-'СЕТ СН'!$I$22</f>
        <v>1818.3901496800001</v>
      </c>
    </row>
    <row r="141" spans="1:25" ht="15.75" x14ac:dyDescent="0.2">
      <c r="A141" s="35">
        <f t="shared" si="3"/>
        <v>44583</v>
      </c>
      <c r="B141" s="36">
        <f>SUMIFS(СВЦЭМ!$C$39:$C$782,СВЦЭМ!$A$39:$A$782,$A141,СВЦЭМ!$B$39:$B$782,B$119)+'СЕТ СН'!$I$12+СВЦЭМ!$D$10+'СЕТ СН'!$I$6-'СЕТ СН'!$I$22</f>
        <v>1842.75180972</v>
      </c>
      <c r="C141" s="36">
        <f>SUMIFS(СВЦЭМ!$C$39:$C$782,СВЦЭМ!$A$39:$A$782,$A141,СВЦЭМ!$B$39:$B$782,C$119)+'СЕТ СН'!$I$12+СВЦЭМ!$D$10+'СЕТ СН'!$I$6-'СЕТ СН'!$I$22</f>
        <v>1850.29567903</v>
      </c>
      <c r="D141" s="36">
        <f>SUMIFS(СВЦЭМ!$C$39:$C$782,СВЦЭМ!$A$39:$A$782,$A141,СВЦЭМ!$B$39:$B$782,D$119)+'СЕТ СН'!$I$12+СВЦЭМ!$D$10+'СЕТ СН'!$I$6-'СЕТ СН'!$I$22</f>
        <v>1867.80016047</v>
      </c>
      <c r="E141" s="36">
        <f>SUMIFS(СВЦЭМ!$C$39:$C$782,СВЦЭМ!$A$39:$A$782,$A141,СВЦЭМ!$B$39:$B$782,E$119)+'СЕТ СН'!$I$12+СВЦЭМ!$D$10+'СЕТ СН'!$I$6-'СЕТ СН'!$I$22</f>
        <v>1878.7693698</v>
      </c>
      <c r="F141" s="36">
        <f>SUMIFS(СВЦЭМ!$C$39:$C$782,СВЦЭМ!$A$39:$A$782,$A141,СВЦЭМ!$B$39:$B$782,F$119)+'СЕТ СН'!$I$12+СВЦЭМ!$D$10+'СЕТ СН'!$I$6-'СЕТ СН'!$I$22</f>
        <v>1875.0240144100001</v>
      </c>
      <c r="G141" s="36">
        <f>SUMIFS(СВЦЭМ!$C$39:$C$782,СВЦЭМ!$A$39:$A$782,$A141,СВЦЭМ!$B$39:$B$782,G$119)+'СЕТ СН'!$I$12+СВЦЭМ!$D$10+'СЕТ СН'!$I$6-'СЕТ СН'!$I$22</f>
        <v>1864.1875514000001</v>
      </c>
      <c r="H141" s="36">
        <f>SUMIFS(СВЦЭМ!$C$39:$C$782,СВЦЭМ!$A$39:$A$782,$A141,СВЦЭМ!$B$39:$B$782,H$119)+'СЕТ СН'!$I$12+СВЦЭМ!$D$10+'СЕТ СН'!$I$6-'СЕТ СН'!$I$22</f>
        <v>1803.52262554</v>
      </c>
      <c r="I141" s="36">
        <f>SUMIFS(СВЦЭМ!$C$39:$C$782,СВЦЭМ!$A$39:$A$782,$A141,СВЦЭМ!$B$39:$B$782,I$119)+'СЕТ СН'!$I$12+СВЦЭМ!$D$10+'СЕТ СН'!$I$6-'СЕТ СН'!$I$22</f>
        <v>1780.87053904</v>
      </c>
      <c r="J141" s="36">
        <f>SUMIFS(СВЦЭМ!$C$39:$C$782,СВЦЭМ!$A$39:$A$782,$A141,СВЦЭМ!$B$39:$B$782,J$119)+'СЕТ СН'!$I$12+СВЦЭМ!$D$10+'СЕТ СН'!$I$6-'СЕТ СН'!$I$22</f>
        <v>1739.54349183</v>
      </c>
      <c r="K141" s="36">
        <f>SUMIFS(СВЦЭМ!$C$39:$C$782,СВЦЭМ!$A$39:$A$782,$A141,СВЦЭМ!$B$39:$B$782,K$119)+'СЕТ СН'!$I$12+СВЦЭМ!$D$10+'СЕТ СН'!$I$6-'СЕТ СН'!$I$22</f>
        <v>1723.7362050700001</v>
      </c>
      <c r="L141" s="36">
        <f>SUMIFS(СВЦЭМ!$C$39:$C$782,СВЦЭМ!$A$39:$A$782,$A141,СВЦЭМ!$B$39:$B$782,L$119)+'СЕТ СН'!$I$12+СВЦЭМ!$D$10+'СЕТ СН'!$I$6-'СЕТ СН'!$I$22</f>
        <v>1728.19680707</v>
      </c>
      <c r="M141" s="36">
        <f>SUMIFS(СВЦЭМ!$C$39:$C$782,СВЦЭМ!$A$39:$A$782,$A141,СВЦЭМ!$B$39:$B$782,M$119)+'СЕТ СН'!$I$12+СВЦЭМ!$D$10+'СЕТ СН'!$I$6-'СЕТ СН'!$I$22</f>
        <v>1730.91702723</v>
      </c>
      <c r="N141" s="36">
        <f>SUMIFS(СВЦЭМ!$C$39:$C$782,СВЦЭМ!$A$39:$A$782,$A141,СВЦЭМ!$B$39:$B$782,N$119)+'СЕТ СН'!$I$12+СВЦЭМ!$D$10+'СЕТ СН'!$I$6-'СЕТ СН'!$I$22</f>
        <v>1753.00181161</v>
      </c>
      <c r="O141" s="36">
        <f>SUMIFS(СВЦЭМ!$C$39:$C$782,СВЦЭМ!$A$39:$A$782,$A141,СВЦЭМ!$B$39:$B$782,O$119)+'СЕТ СН'!$I$12+СВЦЭМ!$D$10+'СЕТ СН'!$I$6-'СЕТ СН'!$I$22</f>
        <v>1796.5657207000002</v>
      </c>
      <c r="P141" s="36">
        <f>SUMIFS(СВЦЭМ!$C$39:$C$782,СВЦЭМ!$A$39:$A$782,$A141,СВЦЭМ!$B$39:$B$782,P$119)+'СЕТ СН'!$I$12+СВЦЭМ!$D$10+'СЕТ СН'!$I$6-'СЕТ СН'!$I$22</f>
        <v>1805.89381884</v>
      </c>
      <c r="Q141" s="36">
        <f>SUMIFS(СВЦЭМ!$C$39:$C$782,СВЦЭМ!$A$39:$A$782,$A141,СВЦЭМ!$B$39:$B$782,Q$119)+'СЕТ СН'!$I$12+СВЦЭМ!$D$10+'СЕТ СН'!$I$6-'СЕТ СН'!$I$22</f>
        <v>1799.38357877</v>
      </c>
      <c r="R141" s="36">
        <f>SUMIFS(СВЦЭМ!$C$39:$C$782,СВЦЭМ!$A$39:$A$782,$A141,СВЦЭМ!$B$39:$B$782,R$119)+'СЕТ СН'!$I$12+СВЦЭМ!$D$10+'СЕТ СН'!$I$6-'СЕТ СН'!$I$22</f>
        <v>1771.4938386400001</v>
      </c>
      <c r="S141" s="36">
        <f>SUMIFS(СВЦЭМ!$C$39:$C$782,СВЦЭМ!$A$39:$A$782,$A141,СВЦЭМ!$B$39:$B$782,S$119)+'СЕТ СН'!$I$12+СВЦЭМ!$D$10+'СЕТ СН'!$I$6-'СЕТ СН'!$I$22</f>
        <v>1725.0160333000001</v>
      </c>
      <c r="T141" s="36">
        <f>SUMIFS(СВЦЭМ!$C$39:$C$782,СВЦЭМ!$A$39:$A$782,$A141,СВЦЭМ!$B$39:$B$782,T$119)+'СЕТ СН'!$I$12+СВЦЭМ!$D$10+'СЕТ СН'!$I$6-'СЕТ СН'!$I$22</f>
        <v>1720.3558858600002</v>
      </c>
      <c r="U141" s="36">
        <f>SUMIFS(СВЦЭМ!$C$39:$C$782,СВЦЭМ!$A$39:$A$782,$A141,СВЦЭМ!$B$39:$B$782,U$119)+'СЕТ СН'!$I$12+СВЦЭМ!$D$10+'СЕТ СН'!$I$6-'СЕТ СН'!$I$22</f>
        <v>1735.16909545</v>
      </c>
      <c r="V141" s="36">
        <f>SUMIFS(СВЦЭМ!$C$39:$C$782,СВЦЭМ!$A$39:$A$782,$A141,СВЦЭМ!$B$39:$B$782,V$119)+'СЕТ СН'!$I$12+СВЦЭМ!$D$10+'СЕТ СН'!$I$6-'СЕТ СН'!$I$22</f>
        <v>1744.09715134</v>
      </c>
      <c r="W141" s="36">
        <f>SUMIFS(СВЦЭМ!$C$39:$C$782,СВЦЭМ!$A$39:$A$782,$A141,СВЦЭМ!$B$39:$B$782,W$119)+'СЕТ СН'!$I$12+СВЦЭМ!$D$10+'СЕТ СН'!$I$6-'СЕТ СН'!$I$22</f>
        <v>1752.91235276</v>
      </c>
      <c r="X141" s="36">
        <f>SUMIFS(СВЦЭМ!$C$39:$C$782,СВЦЭМ!$A$39:$A$782,$A141,СВЦЭМ!$B$39:$B$782,X$119)+'СЕТ СН'!$I$12+СВЦЭМ!$D$10+'СЕТ СН'!$I$6-'СЕТ СН'!$I$22</f>
        <v>1785.9812403600001</v>
      </c>
      <c r="Y141" s="36">
        <f>SUMIFS(СВЦЭМ!$C$39:$C$782,СВЦЭМ!$A$39:$A$782,$A141,СВЦЭМ!$B$39:$B$782,Y$119)+'СЕТ СН'!$I$12+СВЦЭМ!$D$10+'СЕТ СН'!$I$6-'СЕТ СН'!$I$22</f>
        <v>1817.31997133</v>
      </c>
    </row>
    <row r="142" spans="1:25" ht="15.75" x14ac:dyDescent="0.2">
      <c r="A142" s="35">
        <f t="shared" si="3"/>
        <v>44584</v>
      </c>
      <c r="B142" s="36">
        <f>SUMIFS(СВЦЭМ!$C$39:$C$782,СВЦЭМ!$A$39:$A$782,$A142,СВЦЭМ!$B$39:$B$782,B$119)+'СЕТ СН'!$I$12+СВЦЭМ!$D$10+'СЕТ СН'!$I$6-'СЕТ СН'!$I$22</f>
        <v>1856.03980609</v>
      </c>
      <c r="C142" s="36">
        <f>SUMIFS(СВЦЭМ!$C$39:$C$782,СВЦЭМ!$A$39:$A$782,$A142,СВЦЭМ!$B$39:$B$782,C$119)+'СЕТ СН'!$I$12+СВЦЭМ!$D$10+'СЕТ СН'!$I$6-'СЕТ СН'!$I$22</f>
        <v>1875.8399766100001</v>
      </c>
      <c r="D142" s="36">
        <f>SUMIFS(СВЦЭМ!$C$39:$C$782,СВЦЭМ!$A$39:$A$782,$A142,СВЦЭМ!$B$39:$B$782,D$119)+'СЕТ СН'!$I$12+СВЦЭМ!$D$10+'СЕТ СН'!$I$6-'СЕТ СН'!$I$22</f>
        <v>1883.8072749100002</v>
      </c>
      <c r="E142" s="36">
        <f>SUMIFS(СВЦЭМ!$C$39:$C$782,СВЦЭМ!$A$39:$A$782,$A142,СВЦЭМ!$B$39:$B$782,E$119)+'СЕТ СН'!$I$12+СВЦЭМ!$D$10+'СЕТ СН'!$I$6-'СЕТ СН'!$I$22</f>
        <v>1882.8446999600001</v>
      </c>
      <c r="F142" s="36">
        <f>SUMIFS(СВЦЭМ!$C$39:$C$782,СВЦЭМ!$A$39:$A$782,$A142,СВЦЭМ!$B$39:$B$782,F$119)+'СЕТ СН'!$I$12+СВЦЭМ!$D$10+'СЕТ СН'!$I$6-'СЕТ СН'!$I$22</f>
        <v>1895.3118690400001</v>
      </c>
      <c r="G142" s="36">
        <f>SUMIFS(СВЦЭМ!$C$39:$C$782,СВЦЭМ!$A$39:$A$782,$A142,СВЦЭМ!$B$39:$B$782,G$119)+'СЕТ СН'!$I$12+СВЦЭМ!$D$10+'СЕТ СН'!$I$6-'СЕТ СН'!$I$22</f>
        <v>1885.28672428</v>
      </c>
      <c r="H142" s="36">
        <f>SUMIFS(СВЦЭМ!$C$39:$C$782,СВЦЭМ!$A$39:$A$782,$A142,СВЦЭМ!$B$39:$B$782,H$119)+'СЕТ СН'!$I$12+СВЦЭМ!$D$10+'СЕТ СН'!$I$6-'СЕТ СН'!$I$22</f>
        <v>1846.02070325</v>
      </c>
      <c r="I142" s="36">
        <f>SUMIFS(СВЦЭМ!$C$39:$C$782,СВЦЭМ!$A$39:$A$782,$A142,СВЦЭМ!$B$39:$B$782,I$119)+'СЕТ СН'!$I$12+СВЦЭМ!$D$10+'СЕТ СН'!$I$6-'СЕТ СН'!$I$22</f>
        <v>1832.18817182</v>
      </c>
      <c r="J142" s="36">
        <f>SUMIFS(СВЦЭМ!$C$39:$C$782,СВЦЭМ!$A$39:$A$782,$A142,СВЦЭМ!$B$39:$B$782,J$119)+'СЕТ СН'!$I$12+СВЦЭМ!$D$10+'СЕТ СН'!$I$6-'СЕТ СН'!$I$22</f>
        <v>1774.40061558</v>
      </c>
      <c r="K142" s="36">
        <f>SUMIFS(СВЦЭМ!$C$39:$C$782,СВЦЭМ!$A$39:$A$782,$A142,СВЦЭМ!$B$39:$B$782,K$119)+'СЕТ СН'!$I$12+СВЦЭМ!$D$10+'СЕТ СН'!$I$6-'СЕТ СН'!$I$22</f>
        <v>1762.6564948600001</v>
      </c>
      <c r="L142" s="36">
        <f>SUMIFS(СВЦЭМ!$C$39:$C$782,СВЦЭМ!$A$39:$A$782,$A142,СВЦЭМ!$B$39:$B$782,L$119)+'СЕТ СН'!$I$12+СВЦЭМ!$D$10+'СЕТ СН'!$I$6-'СЕТ СН'!$I$22</f>
        <v>1772.6879368100001</v>
      </c>
      <c r="M142" s="36">
        <f>SUMIFS(СВЦЭМ!$C$39:$C$782,СВЦЭМ!$A$39:$A$782,$A142,СВЦЭМ!$B$39:$B$782,M$119)+'СЕТ СН'!$I$12+СВЦЭМ!$D$10+'СЕТ СН'!$I$6-'СЕТ СН'!$I$22</f>
        <v>1765.8896017700001</v>
      </c>
      <c r="N142" s="36">
        <f>SUMIFS(СВЦЭМ!$C$39:$C$782,СВЦЭМ!$A$39:$A$782,$A142,СВЦЭМ!$B$39:$B$782,N$119)+'СЕТ СН'!$I$12+СВЦЭМ!$D$10+'СЕТ СН'!$I$6-'СЕТ СН'!$I$22</f>
        <v>1809.5951049800001</v>
      </c>
      <c r="O142" s="36">
        <f>SUMIFS(СВЦЭМ!$C$39:$C$782,СВЦЭМ!$A$39:$A$782,$A142,СВЦЭМ!$B$39:$B$782,O$119)+'СЕТ СН'!$I$12+СВЦЭМ!$D$10+'СЕТ СН'!$I$6-'СЕТ СН'!$I$22</f>
        <v>1846.9902244500001</v>
      </c>
      <c r="P142" s="36">
        <f>SUMIFS(СВЦЭМ!$C$39:$C$782,СВЦЭМ!$A$39:$A$782,$A142,СВЦЭМ!$B$39:$B$782,P$119)+'СЕТ СН'!$I$12+СВЦЭМ!$D$10+'СЕТ СН'!$I$6-'СЕТ СН'!$I$22</f>
        <v>1839.10822078</v>
      </c>
      <c r="Q142" s="36">
        <f>SUMIFS(СВЦЭМ!$C$39:$C$782,СВЦЭМ!$A$39:$A$782,$A142,СВЦЭМ!$B$39:$B$782,Q$119)+'СЕТ СН'!$I$12+СВЦЭМ!$D$10+'СЕТ СН'!$I$6-'СЕТ СН'!$I$22</f>
        <v>1843.5184789100001</v>
      </c>
      <c r="R142" s="36">
        <f>SUMIFS(СВЦЭМ!$C$39:$C$782,СВЦЭМ!$A$39:$A$782,$A142,СВЦЭМ!$B$39:$B$782,R$119)+'СЕТ СН'!$I$12+СВЦЭМ!$D$10+'СЕТ СН'!$I$6-'СЕТ СН'!$I$22</f>
        <v>1828.0019845100001</v>
      </c>
      <c r="S142" s="36">
        <f>SUMIFS(СВЦЭМ!$C$39:$C$782,СВЦЭМ!$A$39:$A$782,$A142,СВЦЭМ!$B$39:$B$782,S$119)+'СЕТ СН'!$I$12+СВЦЭМ!$D$10+'СЕТ СН'!$I$6-'СЕТ СН'!$I$22</f>
        <v>1766.81556372</v>
      </c>
      <c r="T142" s="36">
        <f>SUMIFS(СВЦЭМ!$C$39:$C$782,СВЦЭМ!$A$39:$A$782,$A142,СВЦЭМ!$B$39:$B$782,T$119)+'СЕТ СН'!$I$12+СВЦЭМ!$D$10+'СЕТ СН'!$I$6-'СЕТ СН'!$I$22</f>
        <v>1748.38890601</v>
      </c>
      <c r="U142" s="36">
        <f>SUMIFS(СВЦЭМ!$C$39:$C$782,СВЦЭМ!$A$39:$A$782,$A142,СВЦЭМ!$B$39:$B$782,U$119)+'СЕТ СН'!$I$12+СВЦЭМ!$D$10+'СЕТ СН'!$I$6-'СЕТ СН'!$I$22</f>
        <v>1768.3510472</v>
      </c>
      <c r="V142" s="36">
        <f>SUMIFS(СВЦЭМ!$C$39:$C$782,СВЦЭМ!$A$39:$A$782,$A142,СВЦЭМ!$B$39:$B$782,V$119)+'СЕТ СН'!$I$12+СВЦЭМ!$D$10+'СЕТ СН'!$I$6-'СЕТ СН'!$I$22</f>
        <v>1793.3529384200001</v>
      </c>
      <c r="W142" s="36">
        <f>SUMIFS(СВЦЭМ!$C$39:$C$782,СВЦЭМ!$A$39:$A$782,$A142,СВЦЭМ!$B$39:$B$782,W$119)+'СЕТ СН'!$I$12+СВЦЭМ!$D$10+'СЕТ СН'!$I$6-'СЕТ СН'!$I$22</f>
        <v>1798.6245070100001</v>
      </c>
      <c r="X142" s="36">
        <f>SUMIFS(СВЦЭМ!$C$39:$C$782,СВЦЭМ!$A$39:$A$782,$A142,СВЦЭМ!$B$39:$B$782,X$119)+'СЕТ СН'!$I$12+СВЦЭМ!$D$10+'СЕТ СН'!$I$6-'СЕТ СН'!$I$22</f>
        <v>1837.0031686700002</v>
      </c>
      <c r="Y142" s="36">
        <f>SUMIFS(СВЦЭМ!$C$39:$C$782,СВЦЭМ!$A$39:$A$782,$A142,СВЦЭМ!$B$39:$B$782,Y$119)+'СЕТ СН'!$I$12+СВЦЭМ!$D$10+'СЕТ СН'!$I$6-'СЕТ СН'!$I$22</f>
        <v>1864.3952493100001</v>
      </c>
    </row>
    <row r="143" spans="1:25" ht="15.75" x14ac:dyDescent="0.2">
      <c r="A143" s="35">
        <f t="shared" si="3"/>
        <v>44585</v>
      </c>
      <c r="B143" s="36">
        <f>SUMIFS(СВЦЭМ!$C$39:$C$782,СВЦЭМ!$A$39:$A$782,$A143,СВЦЭМ!$B$39:$B$782,B$119)+'СЕТ СН'!$I$12+СВЦЭМ!$D$10+'СЕТ СН'!$I$6-'СЕТ СН'!$I$22</f>
        <v>1898.43165488</v>
      </c>
      <c r="C143" s="36">
        <f>SUMIFS(СВЦЭМ!$C$39:$C$782,СВЦЭМ!$A$39:$A$782,$A143,СВЦЭМ!$B$39:$B$782,C$119)+'СЕТ СН'!$I$12+СВЦЭМ!$D$10+'СЕТ СН'!$I$6-'СЕТ СН'!$I$22</f>
        <v>1884.9131909100001</v>
      </c>
      <c r="D143" s="36">
        <f>SUMIFS(СВЦЭМ!$C$39:$C$782,СВЦЭМ!$A$39:$A$782,$A143,СВЦЭМ!$B$39:$B$782,D$119)+'СЕТ СН'!$I$12+СВЦЭМ!$D$10+'СЕТ СН'!$I$6-'СЕТ СН'!$I$22</f>
        <v>1878.9303442100002</v>
      </c>
      <c r="E143" s="36">
        <f>SUMIFS(СВЦЭМ!$C$39:$C$782,СВЦЭМ!$A$39:$A$782,$A143,СВЦЭМ!$B$39:$B$782,E$119)+'СЕТ СН'!$I$12+СВЦЭМ!$D$10+'СЕТ СН'!$I$6-'СЕТ СН'!$I$22</f>
        <v>1877.21526137</v>
      </c>
      <c r="F143" s="36">
        <f>SUMIFS(СВЦЭМ!$C$39:$C$782,СВЦЭМ!$A$39:$A$782,$A143,СВЦЭМ!$B$39:$B$782,F$119)+'СЕТ СН'!$I$12+СВЦЭМ!$D$10+'СЕТ СН'!$I$6-'СЕТ СН'!$I$22</f>
        <v>1871.52391728</v>
      </c>
      <c r="G143" s="36">
        <f>SUMIFS(СВЦЭМ!$C$39:$C$782,СВЦЭМ!$A$39:$A$782,$A143,СВЦЭМ!$B$39:$B$782,G$119)+'СЕТ СН'!$I$12+СВЦЭМ!$D$10+'СЕТ СН'!$I$6-'СЕТ СН'!$I$22</f>
        <v>1837.6700181600002</v>
      </c>
      <c r="H143" s="36">
        <f>SUMIFS(СВЦЭМ!$C$39:$C$782,СВЦЭМ!$A$39:$A$782,$A143,СВЦЭМ!$B$39:$B$782,H$119)+'СЕТ СН'!$I$12+СВЦЭМ!$D$10+'СЕТ СН'!$I$6-'СЕТ СН'!$I$22</f>
        <v>1778.09264596</v>
      </c>
      <c r="I143" s="36">
        <f>SUMIFS(СВЦЭМ!$C$39:$C$782,СВЦЭМ!$A$39:$A$782,$A143,СВЦЭМ!$B$39:$B$782,I$119)+'СЕТ СН'!$I$12+СВЦЭМ!$D$10+'СЕТ СН'!$I$6-'СЕТ СН'!$I$22</f>
        <v>1772.6666763600001</v>
      </c>
      <c r="J143" s="36">
        <f>SUMIFS(СВЦЭМ!$C$39:$C$782,СВЦЭМ!$A$39:$A$782,$A143,СВЦЭМ!$B$39:$B$782,J$119)+'СЕТ СН'!$I$12+СВЦЭМ!$D$10+'СЕТ СН'!$I$6-'СЕТ СН'!$I$22</f>
        <v>1764.08027313</v>
      </c>
      <c r="K143" s="36">
        <f>SUMIFS(СВЦЭМ!$C$39:$C$782,СВЦЭМ!$A$39:$A$782,$A143,СВЦЭМ!$B$39:$B$782,K$119)+'СЕТ СН'!$I$12+СВЦЭМ!$D$10+'СЕТ СН'!$I$6-'СЕТ СН'!$I$22</f>
        <v>1773.54587601</v>
      </c>
      <c r="L143" s="36">
        <f>SUMIFS(СВЦЭМ!$C$39:$C$782,СВЦЭМ!$A$39:$A$782,$A143,СВЦЭМ!$B$39:$B$782,L$119)+'СЕТ СН'!$I$12+СВЦЭМ!$D$10+'СЕТ СН'!$I$6-'СЕТ СН'!$I$22</f>
        <v>1784.4487107500001</v>
      </c>
      <c r="M143" s="36">
        <f>SUMIFS(СВЦЭМ!$C$39:$C$782,СВЦЭМ!$A$39:$A$782,$A143,СВЦЭМ!$B$39:$B$782,M$119)+'СЕТ СН'!$I$12+СВЦЭМ!$D$10+'СЕТ СН'!$I$6-'СЕТ СН'!$I$22</f>
        <v>1794.14851959</v>
      </c>
      <c r="N143" s="36">
        <f>SUMIFS(СВЦЭМ!$C$39:$C$782,СВЦЭМ!$A$39:$A$782,$A143,СВЦЭМ!$B$39:$B$782,N$119)+'СЕТ СН'!$I$12+СВЦЭМ!$D$10+'СЕТ СН'!$I$6-'СЕТ СН'!$I$22</f>
        <v>1811.2314466400001</v>
      </c>
      <c r="O143" s="36">
        <f>SUMIFS(СВЦЭМ!$C$39:$C$782,СВЦЭМ!$A$39:$A$782,$A143,СВЦЭМ!$B$39:$B$782,O$119)+'СЕТ СН'!$I$12+СВЦЭМ!$D$10+'СЕТ СН'!$I$6-'СЕТ СН'!$I$22</f>
        <v>1850.9055928</v>
      </c>
      <c r="P143" s="36">
        <f>SUMIFS(СВЦЭМ!$C$39:$C$782,СВЦЭМ!$A$39:$A$782,$A143,СВЦЭМ!$B$39:$B$782,P$119)+'СЕТ СН'!$I$12+СВЦЭМ!$D$10+'СЕТ СН'!$I$6-'СЕТ СН'!$I$22</f>
        <v>1853.06547742</v>
      </c>
      <c r="Q143" s="36">
        <f>SUMIFS(СВЦЭМ!$C$39:$C$782,СВЦЭМ!$A$39:$A$782,$A143,СВЦЭМ!$B$39:$B$782,Q$119)+'СЕТ СН'!$I$12+СВЦЭМ!$D$10+'СЕТ СН'!$I$6-'СЕТ СН'!$I$22</f>
        <v>1857.8901452800001</v>
      </c>
      <c r="R143" s="36">
        <f>SUMIFS(СВЦЭМ!$C$39:$C$782,СВЦЭМ!$A$39:$A$782,$A143,СВЦЭМ!$B$39:$B$782,R$119)+'СЕТ СН'!$I$12+СВЦЭМ!$D$10+'СЕТ СН'!$I$6-'СЕТ СН'!$I$22</f>
        <v>1819.74050257</v>
      </c>
      <c r="S143" s="36">
        <f>SUMIFS(СВЦЭМ!$C$39:$C$782,СВЦЭМ!$A$39:$A$782,$A143,СВЦЭМ!$B$39:$B$782,S$119)+'СЕТ СН'!$I$12+СВЦЭМ!$D$10+'СЕТ СН'!$I$6-'СЕТ СН'!$I$22</f>
        <v>1772.8328509400001</v>
      </c>
      <c r="T143" s="36">
        <f>SUMIFS(СВЦЭМ!$C$39:$C$782,СВЦЭМ!$A$39:$A$782,$A143,СВЦЭМ!$B$39:$B$782,T$119)+'СЕТ СН'!$I$12+СВЦЭМ!$D$10+'СЕТ СН'!$I$6-'СЕТ СН'!$I$22</f>
        <v>1767.3170338</v>
      </c>
      <c r="U143" s="36">
        <f>SUMIFS(СВЦЭМ!$C$39:$C$782,СВЦЭМ!$A$39:$A$782,$A143,СВЦЭМ!$B$39:$B$782,U$119)+'СЕТ СН'!$I$12+СВЦЭМ!$D$10+'СЕТ СН'!$I$6-'СЕТ СН'!$I$22</f>
        <v>1775.2652232200001</v>
      </c>
      <c r="V143" s="36">
        <f>SUMIFS(СВЦЭМ!$C$39:$C$782,СВЦЭМ!$A$39:$A$782,$A143,СВЦЭМ!$B$39:$B$782,V$119)+'СЕТ СН'!$I$12+СВЦЭМ!$D$10+'СЕТ СН'!$I$6-'СЕТ СН'!$I$22</f>
        <v>1792.3500559500001</v>
      </c>
      <c r="W143" s="36">
        <f>SUMIFS(СВЦЭМ!$C$39:$C$782,СВЦЭМ!$A$39:$A$782,$A143,СВЦЭМ!$B$39:$B$782,W$119)+'СЕТ СН'!$I$12+СВЦЭМ!$D$10+'СЕТ СН'!$I$6-'СЕТ СН'!$I$22</f>
        <v>1801.74987246</v>
      </c>
      <c r="X143" s="36">
        <f>SUMIFS(СВЦЭМ!$C$39:$C$782,СВЦЭМ!$A$39:$A$782,$A143,СВЦЭМ!$B$39:$B$782,X$119)+'СЕТ СН'!$I$12+СВЦЭМ!$D$10+'СЕТ СН'!$I$6-'СЕТ СН'!$I$22</f>
        <v>1826.68089846</v>
      </c>
      <c r="Y143" s="36">
        <f>SUMIFS(СВЦЭМ!$C$39:$C$782,СВЦЭМ!$A$39:$A$782,$A143,СВЦЭМ!$B$39:$B$782,Y$119)+'СЕТ СН'!$I$12+СВЦЭМ!$D$10+'СЕТ СН'!$I$6-'СЕТ СН'!$I$22</f>
        <v>1852.0721270700001</v>
      </c>
    </row>
    <row r="144" spans="1:25" ht="15.75" x14ac:dyDescent="0.2">
      <c r="A144" s="35">
        <f t="shared" si="3"/>
        <v>44586</v>
      </c>
      <c r="B144" s="36">
        <f>SUMIFS(СВЦЭМ!$C$39:$C$782,СВЦЭМ!$A$39:$A$782,$A144,СВЦЭМ!$B$39:$B$782,B$119)+'СЕТ СН'!$I$12+СВЦЭМ!$D$10+'СЕТ СН'!$I$6-'СЕТ СН'!$I$22</f>
        <v>1838.7838926300001</v>
      </c>
      <c r="C144" s="36">
        <f>SUMIFS(СВЦЭМ!$C$39:$C$782,СВЦЭМ!$A$39:$A$782,$A144,СВЦЭМ!$B$39:$B$782,C$119)+'СЕТ СН'!$I$12+СВЦЭМ!$D$10+'СЕТ СН'!$I$6-'СЕТ СН'!$I$22</f>
        <v>1874.6797852500001</v>
      </c>
      <c r="D144" s="36">
        <f>SUMIFS(СВЦЭМ!$C$39:$C$782,СВЦЭМ!$A$39:$A$782,$A144,СВЦЭМ!$B$39:$B$782,D$119)+'СЕТ СН'!$I$12+СВЦЭМ!$D$10+'СЕТ СН'!$I$6-'СЕТ СН'!$I$22</f>
        <v>1897.54288784</v>
      </c>
      <c r="E144" s="36">
        <f>SUMIFS(СВЦЭМ!$C$39:$C$782,СВЦЭМ!$A$39:$A$782,$A144,СВЦЭМ!$B$39:$B$782,E$119)+'СЕТ СН'!$I$12+СВЦЭМ!$D$10+'СЕТ СН'!$I$6-'СЕТ СН'!$I$22</f>
        <v>1895.3968888900001</v>
      </c>
      <c r="F144" s="36">
        <f>SUMIFS(СВЦЭМ!$C$39:$C$782,СВЦЭМ!$A$39:$A$782,$A144,СВЦЭМ!$B$39:$B$782,F$119)+'СЕТ СН'!$I$12+СВЦЭМ!$D$10+'СЕТ СН'!$I$6-'СЕТ СН'!$I$22</f>
        <v>1887.31779822</v>
      </c>
      <c r="G144" s="36">
        <f>SUMIFS(СВЦЭМ!$C$39:$C$782,СВЦЭМ!$A$39:$A$782,$A144,СВЦЭМ!$B$39:$B$782,G$119)+'СЕТ СН'!$I$12+СВЦЭМ!$D$10+'СЕТ СН'!$I$6-'СЕТ СН'!$I$22</f>
        <v>1847.4990973000001</v>
      </c>
      <c r="H144" s="36">
        <f>SUMIFS(СВЦЭМ!$C$39:$C$782,СВЦЭМ!$A$39:$A$782,$A144,СВЦЭМ!$B$39:$B$782,H$119)+'СЕТ СН'!$I$12+СВЦЭМ!$D$10+'СЕТ СН'!$I$6-'СЕТ СН'!$I$22</f>
        <v>1771.9548153600001</v>
      </c>
      <c r="I144" s="36">
        <f>SUMIFS(СВЦЭМ!$C$39:$C$782,СВЦЭМ!$A$39:$A$782,$A144,СВЦЭМ!$B$39:$B$782,I$119)+'СЕТ СН'!$I$12+СВЦЭМ!$D$10+'СЕТ СН'!$I$6-'СЕТ СН'!$I$22</f>
        <v>1752.3458802700002</v>
      </c>
      <c r="J144" s="36">
        <f>SUMIFS(СВЦЭМ!$C$39:$C$782,СВЦЭМ!$A$39:$A$782,$A144,СВЦЭМ!$B$39:$B$782,J$119)+'СЕТ СН'!$I$12+СВЦЭМ!$D$10+'СЕТ СН'!$I$6-'СЕТ СН'!$I$22</f>
        <v>1731.9292462400001</v>
      </c>
      <c r="K144" s="36">
        <f>SUMIFS(СВЦЭМ!$C$39:$C$782,СВЦЭМ!$A$39:$A$782,$A144,СВЦЭМ!$B$39:$B$782,K$119)+'СЕТ СН'!$I$12+СВЦЭМ!$D$10+'СЕТ СН'!$I$6-'СЕТ СН'!$I$22</f>
        <v>1731.31048358</v>
      </c>
      <c r="L144" s="36">
        <f>SUMIFS(СВЦЭМ!$C$39:$C$782,СВЦЭМ!$A$39:$A$782,$A144,СВЦЭМ!$B$39:$B$782,L$119)+'СЕТ СН'!$I$12+СВЦЭМ!$D$10+'СЕТ СН'!$I$6-'СЕТ СН'!$I$22</f>
        <v>1738.5665861</v>
      </c>
      <c r="M144" s="36">
        <f>SUMIFS(СВЦЭМ!$C$39:$C$782,СВЦЭМ!$A$39:$A$782,$A144,СВЦЭМ!$B$39:$B$782,M$119)+'СЕТ СН'!$I$12+СВЦЭМ!$D$10+'СЕТ СН'!$I$6-'СЕТ СН'!$I$22</f>
        <v>1746.72532482</v>
      </c>
      <c r="N144" s="36">
        <f>SUMIFS(СВЦЭМ!$C$39:$C$782,СВЦЭМ!$A$39:$A$782,$A144,СВЦЭМ!$B$39:$B$782,N$119)+'СЕТ СН'!$I$12+СВЦЭМ!$D$10+'СЕТ СН'!$I$6-'СЕТ СН'!$I$22</f>
        <v>1776.9166139700001</v>
      </c>
      <c r="O144" s="36">
        <f>SUMIFS(СВЦЭМ!$C$39:$C$782,СВЦЭМ!$A$39:$A$782,$A144,СВЦЭМ!$B$39:$B$782,O$119)+'СЕТ СН'!$I$12+СВЦЭМ!$D$10+'СЕТ СН'!$I$6-'СЕТ СН'!$I$22</f>
        <v>1812.0760605800001</v>
      </c>
      <c r="P144" s="36">
        <f>SUMIFS(СВЦЭМ!$C$39:$C$782,СВЦЭМ!$A$39:$A$782,$A144,СВЦЭМ!$B$39:$B$782,P$119)+'СЕТ СН'!$I$12+СВЦЭМ!$D$10+'СЕТ СН'!$I$6-'СЕТ СН'!$I$22</f>
        <v>1819.80810395</v>
      </c>
      <c r="Q144" s="36">
        <f>SUMIFS(СВЦЭМ!$C$39:$C$782,СВЦЭМ!$A$39:$A$782,$A144,СВЦЭМ!$B$39:$B$782,Q$119)+'СЕТ СН'!$I$12+СВЦЭМ!$D$10+'СЕТ СН'!$I$6-'СЕТ СН'!$I$22</f>
        <v>1814.71428231</v>
      </c>
      <c r="R144" s="36">
        <f>SUMIFS(СВЦЭМ!$C$39:$C$782,СВЦЭМ!$A$39:$A$782,$A144,СВЦЭМ!$B$39:$B$782,R$119)+'СЕТ СН'!$I$12+СВЦЭМ!$D$10+'СЕТ СН'!$I$6-'СЕТ СН'!$I$22</f>
        <v>1779.10560044</v>
      </c>
      <c r="S144" s="36">
        <f>SUMIFS(СВЦЭМ!$C$39:$C$782,СВЦЭМ!$A$39:$A$782,$A144,СВЦЭМ!$B$39:$B$782,S$119)+'СЕТ СН'!$I$12+СВЦЭМ!$D$10+'СЕТ СН'!$I$6-'СЕТ СН'!$I$22</f>
        <v>1735.4644016</v>
      </c>
      <c r="T144" s="36">
        <f>SUMIFS(СВЦЭМ!$C$39:$C$782,СВЦЭМ!$A$39:$A$782,$A144,СВЦЭМ!$B$39:$B$782,T$119)+'СЕТ СН'!$I$12+СВЦЭМ!$D$10+'СЕТ СН'!$I$6-'СЕТ СН'!$I$22</f>
        <v>1732.3939580200001</v>
      </c>
      <c r="U144" s="36">
        <f>SUMIFS(СВЦЭМ!$C$39:$C$782,СВЦЭМ!$A$39:$A$782,$A144,СВЦЭМ!$B$39:$B$782,U$119)+'СЕТ СН'!$I$12+СВЦЭМ!$D$10+'СЕТ СН'!$I$6-'СЕТ СН'!$I$22</f>
        <v>1747.14321251</v>
      </c>
      <c r="V144" s="36">
        <f>SUMIFS(СВЦЭМ!$C$39:$C$782,СВЦЭМ!$A$39:$A$782,$A144,СВЦЭМ!$B$39:$B$782,V$119)+'СЕТ СН'!$I$12+СВЦЭМ!$D$10+'СЕТ СН'!$I$6-'СЕТ СН'!$I$22</f>
        <v>1763.9881423900001</v>
      </c>
      <c r="W144" s="36">
        <f>SUMIFS(СВЦЭМ!$C$39:$C$782,СВЦЭМ!$A$39:$A$782,$A144,СВЦЭМ!$B$39:$B$782,W$119)+'СЕТ СН'!$I$12+СВЦЭМ!$D$10+'СЕТ СН'!$I$6-'СЕТ СН'!$I$22</f>
        <v>1778.1714503800001</v>
      </c>
      <c r="X144" s="36">
        <f>SUMIFS(СВЦЭМ!$C$39:$C$782,СВЦЭМ!$A$39:$A$782,$A144,СВЦЭМ!$B$39:$B$782,X$119)+'СЕТ СН'!$I$12+СВЦЭМ!$D$10+'СЕТ СН'!$I$6-'СЕТ СН'!$I$22</f>
        <v>1800.29376938</v>
      </c>
      <c r="Y144" s="36">
        <f>SUMIFS(СВЦЭМ!$C$39:$C$782,СВЦЭМ!$A$39:$A$782,$A144,СВЦЭМ!$B$39:$B$782,Y$119)+'СЕТ СН'!$I$12+СВЦЭМ!$D$10+'СЕТ СН'!$I$6-'СЕТ СН'!$I$22</f>
        <v>1837.74659047</v>
      </c>
    </row>
    <row r="145" spans="1:26" ht="15.75" x14ac:dyDescent="0.2">
      <c r="A145" s="35">
        <f t="shared" si="3"/>
        <v>44587</v>
      </c>
      <c r="B145" s="36">
        <f>SUMIFS(СВЦЭМ!$C$39:$C$782,СВЦЭМ!$A$39:$A$782,$A145,СВЦЭМ!$B$39:$B$782,B$119)+'СЕТ СН'!$I$12+СВЦЭМ!$D$10+'СЕТ СН'!$I$6-'СЕТ СН'!$I$22</f>
        <v>1789.4776444300001</v>
      </c>
      <c r="C145" s="36">
        <f>SUMIFS(СВЦЭМ!$C$39:$C$782,СВЦЭМ!$A$39:$A$782,$A145,СВЦЭМ!$B$39:$B$782,C$119)+'СЕТ СН'!$I$12+СВЦЭМ!$D$10+'СЕТ СН'!$I$6-'СЕТ СН'!$I$22</f>
        <v>1845.40314384</v>
      </c>
      <c r="D145" s="36">
        <f>SUMIFS(СВЦЭМ!$C$39:$C$782,СВЦЭМ!$A$39:$A$782,$A145,СВЦЭМ!$B$39:$B$782,D$119)+'СЕТ СН'!$I$12+СВЦЭМ!$D$10+'СЕТ СН'!$I$6-'СЕТ СН'!$I$22</f>
        <v>1872.28394286</v>
      </c>
      <c r="E145" s="36">
        <f>SUMIFS(СВЦЭМ!$C$39:$C$782,СВЦЭМ!$A$39:$A$782,$A145,СВЦЭМ!$B$39:$B$782,E$119)+'СЕТ СН'!$I$12+СВЦЭМ!$D$10+'СЕТ СН'!$I$6-'СЕТ СН'!$I$22</f>
        <v>1876.2338730200001</v>
      </c>
      <c r="F145" s="36">
        <f>SUMIFS(СВЦЭМ!$C$39:$C$782,СВЦЭМ!$A$39:$A$782,$A145,СВЦЭМ!$B$39:$B$782,F$119)+'СЕТ СН'!$I$12+СВЦЭМ!$D$10+'СЕТ СН'!$I$6-'СЕТ СН'!$I$22</f>
        <v>1864.6079083500001</v>
      </c>
      <c r="G145" s="36">
        <f>SUMIFS(СВЦЭМ!$C$39:$C$782,СВЦЭМ!$A$39:$A$782,$A145,СВЦЭМ!$B$39:$B$782,G$119)+'СЕТ СН'!$I$12+СВЦЭМ!$D$10+'СЕТ СН'!$I$6-'СЕТ СН'!$I$22</f>
        <v>1829.24160557</v>
      </c>
      <c r="H145" s="36">
        <f>SUMIFS(СВЦЭМ!$C$39:$C$782,СВЦЭМ!$A$39:$A$782,$A145,СВЦЭМ!$B$39:$B$782,H$119)+'СЕТ СН'!$I$12+СВЦЭМ!$D$10+'СЕТ СН'!$I$6-'СЕТ СН'!$I$22</f>
        <v>1780.03897792</v>
      </c>
      <c r="I145" s="36">
        <f>SUMIFS(СВЦЭМ!$C$39:$C$782,СВЦЭМ!$A$39:$A$782,$A145,СВЦЭМ!$B$39:$B$782,I$119)+'СЕТ СН'!$I$12+СВЦЭМ!$D$10+'СЕТ СН'!$I$6-'СЕТ СН'!$I$22</f>
        <v>1772.02471395</v>
      </c>
      <c r="J145" s="36">
        <f>SUMIFS(СВЦЭМ!$C$39:$C$782,СВЦЭМ!$A$39:$A$782,$A145,СВЦЭМ!$B$39:$B$782,J$119)+'СЕТ СН'!$I$12+СВЦЭМ!$D$10+'СЕТ СН'!$I$6-'СЕТ СН'!$I$22</f>
        <v>1765.7325247600002</v>
      </c>
      <c r="K145" s="36">
        <f>SUMIFS(СВЦЭМ!$C$39:$C$782,СВЦЭМ!$A$39:$A$782,$A145,СВЦЭМ!$B$39:$B$782,K$119)+'СЕТ СН'!$I$12+СВЦЭМ!$D$10+'СЕТ СН'!$I$6-'СЕТ СН'!$I$22</f>
        <v>1754.8595608000001</v>
      </c>
      <c r="L145" s="36">
        <f>SUMIFS(СВЦЭМ!$C$39:$C$782,СВЦЭМ!$A$39:$A$782,$A145,СВЦЭМ!$B$39:$B$782,L$119)+'СЕТ СН'!$I$12+СВЦЭМ!$D$10+'СЕТ СН'!$I$6-'СЕТ СН'!$I$22</f>
        <v>1759.5540091800001</v>
      </c>
      <c r="M145" s="36">
        <f>SUMIFS(СВЦЭМ!$C$39:$C$782,СВЦЭМ!$A$39:$A$782,$A145,СВЦЭМ!$B$39:$B$782,M$119)+'СЕТ СН'!$I$12+СВЦЭМ!$D$10+'СЕТ СН'!$I$6-'СЕТ СН'!$I$22</f>
        <v>1756.97894264</v>
      </c>
      <c r="N145" s="36">
        <f>SUMIFS(СВЦЭМ!$C$39:$C$782,СВЦЭМ!$A$39:$A$782,$A145,СВЦЭМ!$B$39:$B$782,N$119)+'СЕТ СН'!$I$12+СВЦЭМ!$D$10+'СЕТ СН'!$I$6-'СЕТ СН'!$I$22</f>
        <v>1788.3538960000001</v>
      </c>
      <c r="O145" s="36">
        <f>SUMIFS(СВЦЭМ!$C$39:$C$782,СВЦЭМ!$A$39:$A$782,$A145,СВЦЭМ!$B$39:$B$782,O$119)+'СЕТ СН'!$I$12+СВЦЭМ!$D$10+'СЕТ СН'!$I$6-'СЕТ СН'!$I$22</f>
        <v>1818.7331017700001</v>
      </c>
      <c r="P145" s="36">
        <f>SUMIFS(СВЦЭМ!$C$39:$C$782,СВЦЭМ!$A$39:$A$782,$A145,СВЦЭМ!$B$39:$B$782,P$119)+'СЕТ СН'!$I$12+СВЦЭМ!$D$10+'СЕТ СН'!$I$6-'СЕТ СН'!$I$22</f>
        <v>1823.24016385</v>
      </c>
      <c r="Q145" s="36">
        <f>SUMIFS(СВЦЭМ!$C$39:$C$782,СВЦЭМ!$A$39:$A$782,$A145,СВЦЭМ!$B$39:$B$782,Q$119)+'СЕТ СН'!$I$12+СВЦЭМ!$D$10+'СЕТ СН'!$I$6-'СЕТ СН'!$I$22</f>
        <v>1827.3923347</v>
      </c>
      <c r="R145" s="36">
        <f>SUMIFS(СВЦЭМ!$C$39:$C$782,СВЦЭМ!$A$39:$A$782,$A145,СВЦЭМ!$B$39:$B$782,R$119)+'СЕТ СН'!$I$12+СВЦЭМ!$D$10+'СЕТ СН'!$I$6-'СЕТ СН'!$I$22</f>
        <v>1790.2916988500001</v>
      </c>
      <c r="S145" s="36">
        <f>SUMIFS(СВЦЭМ!$C$39:$C$782,СВЦЭМ!$A$39:$A$782,$A145,СВЦЭМ!$B$39:$B$782,S$119)+'СЕТ СН'!$I$12+СВЦЭМ!$D$10+'СЕТ СН'!$I$6-'СЕТ СН'!$I$22</f>
        <v>1764.3327107100001</v>
      </c>
      <c r="T145" s="36">
        <f>SUMIFS(СВЦЭМ!$C$39:$C$782,СВЦЭМ!$A$39:$A$782,$A145,СВЦЭМ!$B$39:$B$782,T$119)+'СЕТ СН'!$I$12+СВЦЭМ!$D$10+'СЕТ СН'!$I$6-'СЕТ СН'!$I$22</f>
        <v>1768.7652979300001</v>
      </c>
      <c r="U145" s="36">
        <f>SUMIFS(СВЦЭМ!$C$39:$C$782,СВЦЭМ!$A$39:$A$782,$A145,СВЦЭМ!$B$39:$B$782,U$119)+'СЕТ СН'!$I$12+СВЦЭМ!$D$10+'СЕТ СН'!$I$6-'СЕТ СН'!$I$22</f>
        <v>1764.7798614600001</v>
      </c>
      <c r="V145" s="36">
        <f>SUMIFS(СВЦЭМ!$C$39:$C$782,СВЦЭМ!$A$39:$A$782,$A145,СВЦЭМ!$B$39:$B$782,V$119)+'СЕТ СН'!$I$12+СВЦЭМ!$D$10+'СЕТ СН'!$I$6-'СЕТ СН'!$I$22</f>
        <v>1781.01724169</v>
      </c>
      <c r="W145" s="36">
        <f>SUMIFS(СВЦЭМ!$C$39:$C$782,СВЦЭМ!$A$39:$A$782,$A145,СВЦЭМ!$B$39:$B$782,W$119)+'СЕТ СН'!$I$12+СВЦЭМ!$D$10+'СЕТ СН'!$I$6-'СЕТ СН'!$I$22</f>
        <v>1810.3207235100001</v>
      </c>
      <c r="X145" s="36">
        <f>SUMIFS(СВЦЭМ!$C$39:$C$782,СВЦЭМ!$A$39:$A$782,$A145,СВЦЭМ!$B$39:$B$782,X$119)+'СЕТ СН'!$I$12+СВЦЭМ!$D$10+'СЕТ СН'!$I$6-'СЕТ СН'!$I$22</f>
        <v>1832.60718036</v>
      </c>
      <c r="Y145" s="36">
        <f>SUMIFS(СВЦЭМ!$C$39:$C$782,СВЦЭМ!$A$39:$A$782,$A145,СВЦЭМ!$B$39:$B$782,Y$119)+'СЕТ СН'!$I$12+СВЦЭМ!$D$10+'СЕТ СН'!$I$6-'СЕТ СН'!$I$22</f>
        <v>1841.28229128</v>
      </c>
    </row>
    <row r="146" spans="1:26" ht="15.75" x14ac:dyDescent="0.2">
      <c r="A146" s="35">
        <f t="shared" si="3"/>
        <v>44588</v>
      </c>
      <c r="B146" s="36">
        <f>SUMIFS(СВЦЭМ!$C$39:$C$782,СВЦЭМ!$A$39:$A$782,$A146,СВЦЭМ!$B$39:$B$782,B$119)+'СЕТ СН'!$I$12+СВЦЭМ!$D$10+'СЕТ СН'!$I$6-'СЕТ СН'!$I$22</f>
        <v>1860.1496746800001</v>
      </c>
      <c r="C146" s="36">
        <f>SUMIFS(СВЦЭМ!$C$39:$C$782,СВЦЭМ!$A$39:$A$782,$A146,СВЦЭМ!$B$39:$B$782,C$119)+'СЕТ СН'!$I$12+СВЦЭМ!$D$10+'СЕТ СН'!$I$6-'СЕТ СН'!$I$22</f>
        <v>1880.70974624</v>
      </c>
      <c r="D146" s="36">
        <f>SUMIFS(СВЦЭМ!$C$39:$C$782,СВЦЭМ!$A$39:$A$782,$A146,СВЦЭМ!$B$39:$B$782,D$119)+'СЕТ СН'!$I$12+СВЦЭМ!$D$10+'СЕТ СН'!$I$6-'СЕТ СН'!$I$22</f>
        <v>1888.5858528800002</v>
      </c>
      <c r="E146" s="36">
        <f>SUMIFS(СВЦЭМ!$C$39:$C$782,СВЦЭМ!$A$39:$A$782,$A146,СВЦЭМ!$B$39:$B$782,E$119)+'СЕТ СН'!$I$12+СВЦЭМ!$D$10+'СЕТ СН'!$I$6-'СЕТ СН'!$I$22</f>
        <v>1895.29334625</v>
      </c>
      <c r="F146" s="36">
        <f>SUMIFS(СВЦЭМ!$C$39:$C$782,СВЦЭМ!$A$39:$A$782,$A146,СВЦЭМ!$B$39:$B$782,F$119)+'СЕТ СН'!$I$12+СВЦЭМ!$D$10+'СЕТ СН'!$I$6-'СЕТ СН'!$I$22</f>
        <v>1875.74731096</v>
      </c>
      <c r="G146" s="36">
        <f>SUMIFS(СВЦЭМ!$C$39:$C$782,СВЦЭМ!$A$39:$A$782,$A146,СВЦЭМ!$B$39:$B$782,G$119)+'СЕТ СН'!$I$12+СВЦЭМ!$D$10+'СЕТ СН'!$I$6-'СЕТ СН'!$I$22</f>
        <v>1850.06002274</v>
      </c>
      <c r="H146" s="36">
        <f>SUMIFS(СВЦЭМ!$C$39:$C$782,СВЦЭМ!$A$39:$A$782,$A146,СВЦЭМ!$B$39:$B$782,H$119)+'СЕТ СН'!$I$12+СВЦЭМ!$D$10+'СЕТ СН'!$I$6-'СЕТ СН'!$I$22</f>
        <v>1792.7511992</v>
      </c>
      <c r="I146" s="36">
        <f>SUMIFS(СВЦЭМ!$C$39:$C$782,СВЦЭМ!$A$39:$A$782,$A146,СВЦЭМ!$B$39:$B$782,I$119)+'СЕТ СН'!$I$12+СВЦЭМ!$D$10+'СЕТ СН'!$I$6-'СЕТ СН'!$I$22</f>
        <v>1768.87335009</v>
      </c>
      <c r="J146" s="36">
        <f>SUMIFS(СВЦЭМ!$C$39:$C$782,СВЦЭМ!$A$39:$A$782,$A146,СВЦЭМ!$B$39:$B$782,J$119)+'СЕТ СН'!$I$12+СВЦЭМ!$D$10+'СЕТ СН'!$I$6-'СЕТ СН'!$I$22</f>
        <v>1753.1987180600001</v>
      </c>
      <c r="K146" s="36">
        <f>SUMIFS(СВЦЭМ!$C$39:$C$782,СВЦЭМ!$A$39:$A$782,$A146,СВЦЭМ!$B$39:$B$782,K$119)+'СЕТ СН'!$I$12+СВЦЭМ!$D$10+'СЕТ СН'!$I$6-'СЕТ СН'!$I$22</f>
        <v>1760.18208516</v>
      </c>
      <c r="L146" s="36">
        <f>SUMIFS(СВЦЭМ!$C$39:$C$782,СВЦЭМ!$A$39:$A$782,$A146,СВЦЭМ!$B$39:$B$782,L$119)+'СЕТ СН'!$I$12+СВЦЭМ!$D$10+'СЕТ СН'!$I$6-'СЕТ СН'!$I$22</f>
        <v>1783.75829901</v>
      </c>
      <c r="M146" s="36">
        <f>SUMIFS(СВЦЭМ!$C$39:$C$782,СВЦЭМ!$A$39:$A$782,$A146,СВЦЭМ!$B$39:$B$782,M$119)+'СЕТ СН'!$I$12+СВЦЭМ!$D$10+'СЕТ СН'!$I$6-'СЕТ СН'!$I$22</f>
        <v>1792.2398966600001</v>
      </c>
      <c r="N146" s="36">
        <f>SUMIFS(СВЦЭМ!$C$39:$C$782,СВЦЭМ!$A$39:$A$782,$A146,СВЦЭМ!$B$39:$B$782,N$119)+'СЕТ СН'!$I$12+СВЦЭМ!$D$10+'СЕТ СН'!$I$6-'СЕТ СН'!$I$22</f>
        <v>1801.3714476700002</v>
      </c>
      <c r="O146" s="36">
        <f>SUMIFS(СВЦЭМ!$C$39:$C$782,СВЦЭМ!$A$39:$A$782,$A146,СВЦЭМ!$B$39:$B$782,O$119)+'СЕТ СН'!$I$12+СВЦЭМ!$D$10+'СЕТ СН'!$I$6-'СЕТ СН'!$I$22</f>
        <v>1862.0310690600002</v>
      </c>
      <c r="P146" s="36">
        <f>SUMIFS(СВЦЭМ!$C$39:$C$782,СВЦЭМ!$A$39:$A$782,$A146,СВЦЭМ!$B$39:$B$782,P$119)+'СЕТ СН'!$I$12+СВЦЭМ!$D$10+'СЕТ СН'!$I$6-'СЕТ СН'!$I$22</f>
        <v>1872.1223005000002</v>
      </c>
      <c r="Q146" s="36">
        <f>SUMIFS(СВЦЭМ!$C$39:$C$782,СВЦЭМ!$A$39:$A$782,$A146,СВЦЭМ!$B$39:$B$782,Q$119)+'СЕТ СН'!$I$12+СВЦЭМ!$D$10+'СЕТ СН'!$I$6-'СЕТ СН'!$I$22</f>
        <v>1877.89575668</v>
      </c>
      <c r="R146" s="36">
        <f>SUMIFS(СВЦЭМ!$C$39:$C$782,СВЦЭМ!$A$39:$A$782,$A146,СВЦЭМ!$B$39:$B$782,R$119)+'СЕТ СН'!$I$12+СВЦЭМ!$D$10+'СЕТ СН'!$I$6-'СЕТ СН'!$I$22</f>
        <v>1856.67102086</v>
      </c>
      <c r="S146" s="36">
        <f>SUMIFS(СВЦЭМ!$C$39:$C$782,СВЦЭМ!$A$39:$A$782,$A146,СВЦЭМ!$B$39:$B$782,S$119)+'СЕТ СН'!$I$12+СВЦЭМ!$D$10+'СЕТ СН'!$I$6-'СЕТ СН'!$I$22</f>
        <v>1817.08466346</v>
      </c>
      <c r="T146" s="36">
        <f>SUMIFS(СВЦЭМ!$C$39:$C$782,СВЦЭМ!$A$39:$A$782,$A146,СВЦЭМ!$B$39:$B$782,T$119)+'СЕТ СН'!$I$12+СВЦЭМ!$D$10+'СЕТ СН'!$I$6-'СЕТ СН'!$I$22</f>
        <v>1789.9359177800002</v>
      </c>
      <c r="U146" s="36">
        <f>SUMIFS(СВЦЭМ!$C$39:$C$782,СВЦЭМ!$A$39:$A$782,$A146,СВЦЭМ!$B$39:$B$782,U$119)+'СЕТ СН'!$I$12+СВЦЭМ!$D$10+'СЕТ СН'!$I$6-'СЕТ СН'!$I$22</f>
        <v>1791.50113197</v>
      </c>
      <c r="V146" s="36">
        <f>SUMIFS(СВЦЭМ!$C$39:$C$782,СВЦЭМ!$A$39:$A$782,$A146,СВЦЭМ!$B$39:$B$782,V$119)+'СЕТ СН'!$I$12+СВЦЭМ!$D$10+'СЕТ СН'!$I$6-'СЕТ СН'!$I$22</f>
        <v>1782.2194461700001</v>
      </c>
      <c r="W146" s="36">
        <f>SUMIFS(СВЦЭМ!$C$39:$C$782,СВЦЭМ!$A$39:$A$782,$A146,СВЦЭМ!$B$39:$B$782,W$119)+'СЕТ СН'!$I$12+СВЦЭМ!$D$10+'СЕТ СН'!$I$6-'СЕТ СН'!$I$22</f>
        <v>1788.8124716</v>
      </c>
      <c r="X146" s="36">
        <f>SUMIFS(СВЦЭМ!$C$39:$C$782,СВЦЭМ!$A$39:$A$782,$A146,СВЦЭМ!$B$39:$B$782,X$119)+'СЕТ СН'!$I$12+СВЦЭМ!$D$10+'СЕТ СН'!$I$6-'СЕТ СН'!$I$22</f>
        <v>1813.5689137000002</v>
      </c>
      <c r="Y146" s="36">
        <f>SUMIFS(СВЦЭМ!$C$39:$C$782,СВЦЭМ!$A$39:$A$782,$A146,СВЦЭМ!$B$39:$B$782,Y$119)+'СЕТ СН'!$I$12+СВЦЭМ!$D$10+'СЕТ СН'!$I$6-'СЕТ СН'!$I$22</f>
        <v>1844.1893467900002</v>
      </c>
    </row>
    <row r="147" spans="1:26" ht="15.75" x14ac:dyDescent="0.2">
      <c r="A147" s="35">
        <f t="shared" si="3"/>
        <v>44589</v>
      </c>
      <c r="B147" s="36">
        <f>SUMIFS(СВЦЭМ!$C$39:$C$782,СВЦЭМ!$A$39:$A$782,$A147,СВЦЭМ!$B$39:$B$782,B$119)+'СЕТ СН'!$I$12+СВЦЭМ!$D$10+'СЕТ СН'!$I$6-'СЕТ СН'!$I$22</f>
        <v>1853.5443677800001</v>
      </c>
      <c r="C147" s="36">
        <f>SUMIFS(СВЦЭМ!$C$39:$C$782,СВЦЭМ!$A$39:$A$782,$A147,СВЦЭМ!$B$39:$B$782,C$119)+'СЕТ СН'!$I$12+СВЦЭМ!$D$10+'СЕТ СН'!$I$6-'СЕТ СН'!$I$22</f>
        <v>1872.6868553500001</v>
      </c>
      <c r="D147" s="36">
        <f>SUMIFS(СВЦЭМ!$C$39:$C$782,СВЦЭМ!$A$39:$A$782,$A147,СВЦЭМ!$B$39:$B$782,D$119)+'СЕТ СН'!$I$12+СВЦЭМ!$D$10+'СЕТ СН'!$I$6-'СЕТ СН'!$I$22</f>
        <v>1895.84886241</v>
      </c>
      <c r="E147" s="36">
        <f>SUMIFS(СВЦЭМ!$C$39:$C$782,СВЦЭМ!$A$39:$A$782,$A147,СВЦЭМ!$B$39:$B$782,E$119)+'СЕТ СН'!$I$12+СВЦЭМ!$D$10+'СЕТ СН'!$I$6-'СЕТ СН'!$I$22</f>
        <v>1898.1456715300001</v>
      </c>
      <c r="F147" s="36">
        <f>SUMIFS(СВЦЭМ!$C$39:$C$782,СВЦЭМ!$A$39:$A$782,$A147,СВЦЭМ!$B$39:$B$782,F$119)+'СЕТ СН'!$I$12+СВЦЭМ!$D$10+'СЕТ СН'!$I$6-'СЕТ СН'!$I$22</f>
        <v>1872.9813448500001</v>
      </c>
      <c r="G147" s="36">
        <f>SUMIFS(СВЦЭМ!$C$39:$C$782,СВЦЭМ!$A$39:$A$782,$A147,СВЦЭМ!$B$39:$B$782,G$119)+'СЕТ СН'!$I$12+СВЦЭМ!$D$10+'СЕТ СН'!$I$6-'СЕТ СН'!$I$22</f>
        <v>1847.97731241</v>
      </c>
      <c r="H147" s="36">
        <f>SUMIFS(СВЦЭМ!$C$39:$C$782,СВЦЭМ!$A$39:$A$782,$A147,СВЦЭМ!$B$39:$B$782,H$119)+'СЕТ СН'!$I$12+СВЦЭМ!$D$10+'СЕТ СН'!$I$6-'СЕТ СН'!$I$22</f>
        <v>1802.92035074</v>
      </c>
      <c r="I147" s="36">
        <f>SUMIFS(СВЦЭМ!$C$39:$C$782,СВЦЭМ!$A$39:$A$782,$A147,СВЦЭМ!$B$39:$B$782,I$119)+'СЕТ СН'!$I$12+СВЦЭМ!$D$10+'СЕТ СН'!$I$6-'СЕТ СН'!$I$22</f>
        <v>1775.2600923900002</v>
      </c>
      <c r="J147" s="36">
        <f>SUMIFS(СВЦЭМ!$C$39:$C$782,СВЦЭМ!$A$39:$A$782,$A147,СВЦЭМ!$B$39:$B$782,J$119)+'СЕТ СН'!$I$12+СВЦЭМ!$D$10+'СЕТ СН'!$I$6-'СЕТ СН'!$I$22</f>
        <v>1770.5035713100001</v>
      </c>
      <c r="K147" s="36">
        <f>SUMIFS(СВЦЭМ!$C$39:$C$782,СВЦЭМ!$A$39:$A$782,$A147,СВЦЭМ!$B$39:$B$782,K$119)+'СЕТ СН'!$I$12+СВЦЭМ!$D$10+'СЕТ СН'!$I$6-'СЕТ СН'!$I$22</f>
        <v>1728.37626385</v>
      </c>
      <c r="L147" s="36">
        <f>SUMIFS(СВЦЭМ!$C$39:$C$782,СВЦЭМ!$A$39:$A$782,$A147,СВЦЭМ!$B$39:$B$782,L$119)+'СЕТ СН'!$I$12+СВЦЭМ!$D$10+'СЕТ СН'!$I$6-'СЕТ СН'!$I$22</f>
        <v>1739.3498025600002</v>
      </c>
      <c r="M147" s="36">
        <f>SUMIFS(СВЦЭМ!$C$39:$C$782,СВЦЭМ!$A$39:$A$782,$A147,СВЦЭМ!$B$39:$B$782,M$119)+'СЕТ СН'!$I$12+СВЦЭМ!$D$10+'СЕТ СН'!$I$6-'СЕТ СН'!$I$22</f>
        <v>1751.0895982900001</v>
      </c>
      <c r="N147" s="36">
        <f>SUMIFS(СВЦЭМ!$C$39:$C$782,СВЦЭМ!$A$39:$A$782,$A147,СВЦЭМ!$B$39:$B$782,N$119)+'СЕТ СН'!$I$12+СВЦЭМ!$D$10+'СЕТ СН'!$I$6-'СЕТ СН'!$I$22</f>
        <v>1785.56289932</v>
      </c>
      <c r="O147" s="36">
        <f>SUMIFS(СВЦЭМ!$C$39:$C$782,СВЦЭМ!$A$39:$A$782,$A147,СВЦЭМ!$B$39:$B$782,O$119)+'СЕТ СН'!$I$12+СВЦЭМ!$D$10+'СЕТ СН'!$I$6-'СЕТ СН'!$I$22</f>
        <v>1819.4799877300002</v>
      </c>
      <c r="P147" s="36">
        <f>SUMIFS(СВЦЭМ!$C$39:$C$782,СВЦЭМ!$A$39:$A$782,$A147,СВЦЭМ!$B$39:$B$782,P$119)+'СЕТ СН'!$I$12+СВЦЭМ!$D$10+'СЕТ СН'!$I$6-'СЕТ СН'!$I$22</f>
        <v>1835.41341018</v>
      </c>
      <c r="Q147" s="36">
        <f>SUMIFS(СВЦЭМ!$C$39:$C$782,СВЦЭМ!$A$39:$A$782,$A147,СВЦЭМ!$B$39:$B$782,Q$119)+'СЕТ СН'!$I$12+СВЦЭМ!$D$10+'СЕТ СН'!$I$6-'СЕТ СН'!$I$22</f>
        <v>1842.0235042300001</v>
      </c>
      <c r="R147" s="36">
        <f>SUMIFS(СВЦЭМ!$C$39:$C$782,СВЦЭМ!$A$39:$A$782,$A147,СВЦЭМ!$B$39:$B$782,R$119)+'СЕТ СН'!$I$12+СВЦЭМ!$D$10+'СЕТ СН'!$I$6-'СЕТ СН'!$I$22</f>
        <v>1812.2434807700001</v>
      </c>
      <c r="S147" s="36">
        <f>SUMIFS(СВЦЭМ!$C$39:$C$782,СВЦЭМ!$A$39:$A$782,$A147,СВЦЭМ!$B$39:$B$782,S$119)+'СЕТ СН'!$I$12+СВЦЭМ!$D$10+'СЕТ СН'!$I$6-'СЕТ СН'!$I$22</f>
        <v>1784.77756819</v>
      </c>
      <c r="T147" s="36">
        <f>SUMIFS(СВЦЭМ!$C$39:$C$782,СВЦЭМ!$A$39:$A$782,$A147,СВЦЭМ!$B$39:$B$782,T$119)+'СЕТ СН'!$I$12+СВЦЭМ!$D$10+'СЕТ СН'!$I$6-'СЕТ СН'!$I$22</f>
        <v>1784.8697219800001</v>
      </c>
      <c r="U147" s="36">
        <f>SUMIFS(СВЦЭМ!$C$39:$C$782,СВЦЭМ!$A$39:$A$782,$A147,СВЦЭМ!$B$39:$B$782,U$119)+'СЕТ СН'!$I$12+СВЦЭМ!$D$10+'СЕТ СН'!$I$6-'СЕТ СН'!$I$22</f>
        <v>1795.6414535200001</v>
      </c>
      <c r="V147" s="36">
        <f>SUMIFS(СВЦЭМ!$C$39:$C$782,СВЦЭМ!$A$39:$A$782,$A147,СВЦЭМ!$B$39:$B$782,V$119)+'СЕТ СН'!$I$12+СВЦЭМ!$D$10+'СЕТ СН'!$I$6-'СЕТ СН'!$I$22</f>
        <v>1777.46062478</v>
      </c>
      <c r="W147" s="36">
        <f>SUMIFS(СВЦЭМ!$C$39:$C$782,СВЦЭМ!$A$39:$A$782,$A147,СВЦЭМ!$B$39:$B$782,W$119)+'СЕТ СН'!$I$12+СВЦЭМ!$D$10+'СЕТ СН'!$I$6-'СЕТ СН'!$I$22</f>
        <v>1812.4034636700001</v>
      </c>
      <c r="X147" s="36">
        <f>SUMIFS(СВЦЭМ!$C$39:$C$782,СВЦЭМ!$A$39:$A$782,$A147,СВЦЭМ!$B$39:$B$782,X$119)+'СЕТ СН'!$I$12+СВЦЭМ!$D$10+'СЕТ СН'!$I$6-'СЕТ СН'!$I$22</f>
        <v>1807.4816253200001</v>
      </c>
      <c r="Y147" s="36">
        <f>SUMIFS(СВЦЭМ!$C$39:$C$782,СВЦЭМ!$A$39:$A$782,$A147,СВЦЭМ!$B$39:$B$782,Y$119)+'СЕТ СН'!$I$12+СВЦЭМ!$D$10+'СЕТ СН'!$I$6-'СЕТ СН'!$I$22</f>
        <v>1834.6437454900001</v>
      </c>
    </row>
    <row r="148" spans="1:26" ht="15.75" x14ac:dyDescent="0.2">
      <c r="A148" s="35">
        <f t="shared" si="3"/>
        <v>44590</v>
      </c>
      <c r="B148" s="36">
        <f>SUMIFS(СВЦЭМ!$C$39:$C$782,СВЦЭМ!$A$39:$A$782,$A148,СВЦЭМ!$B$39:$B$782,B$119)+'СЕТ СН'!$I$12+СВЦЭМ!$D$10+'СЕТ СН'!$I$6-'СЕТ СН'!$I$22</f>
        <v>1854.7213851400002</v>
      </c>
      <c r="C148" s="36">
        <f>SUMIFS(СВЦЭМ!$C$39:$C$782,СВЦЭМ!$A$39:$A$782,$A148,СВЦЭМ!$B$39:$B$782,C$119)+'СЕТ СН'!$I$12+СВЦЭМ!$D$10+'СЕТ СН'!$I$6-'СЕТ СН'!$I$22</f>
        <v>1816.61205636</v>
      </c>
      <c r="D148" s="36">
        <f>SUMIFS(СВЦЭМ!$C$39:$C$782,СВЦЭМ!$A$39:$A$782,$A148,СВЦЭМ!$B$39:$B$782,D$119)+'СЕТ СН'!$I$12+СВЦЭМ!$D$10+'СЕТ СН'!$I$6-'СЕТ СН'!$I$22</f>
        <v>1843.82470902</v>
      </c>
      <c r="E148" s="36">
        <f>SUMIFS(СВЦЭМ!$C$39:$C$782,СВЦЭМ!$A$39:$A$782,$A148,СВЦЭМ!$B$39:$B$782,E$119)+'СЕТ СН'!$I$12+СВЦЭМ!$D$10+'СЕТ СН'!$I$6-'СЕТ СН'!$I$22</f>
        <v>1853.89819313</v>
      </c>
      <c r="F148" s="36">
        <f>SUMIFS(СВЦЭМ!$C$39:$C$782,СВЦЭМ!$A$39:$A$782,$A148,СВЦЭМ!$B$39:$B$782,F$119)+'СЕТ СН'!$I$12+СВЦЭМ!$D$10+'СЕТ СН'!$I$6-'СЕТ СН'!$I$22</f>
        <v>1834.8003966700001</v>
      </c>
      <c r="G148" s="36">
        <f>SUMIFS(СВЦЭМ!$C$39:$C$782,СВЦЭМ!$A$39:$A$782,$A148,СВЦЭМ!$B$39:$B$782,G$119)+'СЕТ СН'!$I$12+СВЦЭМ!$D$10+'СЕТ СН'!$I$6-'СЕТ СН'!$I$22</f>
        <v>1822.5879490500001</v>
      </c>
      <c r="H148" s="36">
        <f>SUMIFS(СВЦЭМ!$C$39:$C$782,СВЦЭМ!$A$39:$A$782,$A148,СВЦЭМ!$B$39:$B$782,H$119)+'СЕТ СН'!$I$12+СВЦЭМ!$D$10+'СЕТ СН'!$I$6-'СЕТ СН'!$I$22</f>
        <v>1775.70982005</v>
      </c>
      <c r="I148" s="36">
        <f>SUMIFS(СВЦЭМ!$C$39:$C$782,СВЦЭМ!$A$39:$A$782,$A148,СВЦЭМ!$B$39:$B$782,I$119)+'СЕТ СН'!$I$12+СВЦЭМ!$D$10+'СЕТ СН'!$I$6-'СЕТ СН'!$I$22</f>
        <v>1746.4846936600002</v>
      </c>
      <c r="J148" s="36">
        <f>SUMIFS(СВЦЭМ!$C$39:$C$782,СВЦЭМ!$A$39:$A$782,$A148,СВЦЭМ!$B$39:$B$782,J$119)+'СЕТ СН'!$I$12+СВЦЭМ!$D$10+'СЕТ СН'!$I$6-'СЕТ СН'!$I$22</f>
        <v>1717.4911797900002</v>
      </c>
      <c r="K148" s="36">
        <f>SUMIFS(СВЦЭМ!$C$39:$C$782,СВЦЭМ!$A$39:$A$782,$A148,СВЦЭМ!$B$39:$B$782,K$119)+'СЕТ СН'!$I$12+СВЦЭМ!$D$10+'СЕТ СН'!$I$6-'СЕТ СН'!$I$22</f>
        <v>1719.51497509</v>
      </c>
      <c r="L148" s="36">
        <f>SUMIFS(СВЦЭМ!$C$39:$C$782,СВЦЭМ!$A$39:$A$782,$A148,СВЦЭМ!$B$39:$B$782,L$119)+'СЕТ СН'!$I$12+СВЦЭМ!$D$10+'СЕТ СН'!$I$6-'СЕТ СН'!$I$22</f>
        <v>1712.3306257300001</v>
      </c>
      <c r="M148" s="36">
        <f>SUMIFS(СВЦЭМ!$C$39:$C$782,СВЦЭМ!$A$39:$A$782,$A148,СВЦЭМ!$B$39:$B$782,M$119)+'СЕТ СН'!$I$12+СВЦЭМ!$D$10+'СЕТ СН'!$I$6-'СЕТ СН'!$I$22</f>
        <v>1698.0311305300002</v>
      </c>
      <c r="N148" s="36">
        <f>SUMIFS(СВЦЭМ!$C$39:$C$782,СВЦЭМ!$A$39:$A$782,$A148,СВЦЭМ!$B$39:$B$782,N$119)+'СЕТ СН'!$I$12+СВЦЭМ!$D$10+'СЕТ СН'!$I$6-'СЕТ СН'!$I$22</f>
        <v>1728.5756026500001</v>
      </c>
      <c r="O148" s="36">
        <f>SUMIFS(СВЦЭМ!$C$39:$C$782,СВЦЭМ!$A$39:$A$782,$A148,СВЦЭМ!$B$39:$B$782,O$119)+'СЕТ СН'!$I$12+СВЦЭМ!$D$10+'СЕТ СН'!$I$6-'СЕТ СН'!$I$22</f>
        <v>1759.7898286900001</v>
      </c>
      <c r="P148" s="36">
        <f>SUMIFS(СВЦЭМ!$C$39:$C$782,СВЦЭМ!$A$39:$A$782,$A148,СВЦЭМ!$B$39:$B$782,P$119)+'СЕТ СН'!$I$12+СВЦЭМ!$D$10+'СЕТ СН'!$I$6-'СЕТ СН'!$I$22</f>
        <v>1775.80937636</v>
      </c>
      <c r="Q148" s="36">
        <f>SUMIFS(СВЦЭМ!$C$39:$C$782,СВЦЭМ!$A$39:$A$782,$A148,СВЦЭМ!$B$39:$B$782,Q$119)+'СЕТ СН'!$I$12+СВЦЭМ!$D$10+'СЕТ СН'!$I$6-'СЕТ СН'!$I$22</f>
        <v>1778.68830471</v>
      </c>
      <c r="R148" s="36">
        <f>SUMIFS(СВЦЭМ!$C$39:$C$782,СВЦЭМ!$A$39:$A$782,$A148,СВЦЭМ!$B$39:$B$782,R$119)+'СЕТ СН'!$I$12+СВЦЭМ!$D$10+'СЕТ СН'!$I$6-'СЕТ СН'!$I$22</f>
        <v>1756.23324168</v>
      </c>
      <c r="S148" s="36">
        <f>SUMIFS(СВЦЭМ!$C$39:$C$782,СВЦЭМ!$A$39:$A$782,$A148,СВЦЭМ!$B$39:$B$782,S$119)+'СЕТ СН'!$I$12+СВЦЭМ!$D$10+'СЕТ СН'!$I$6-'СЕТ СН'!$I$22</f>
        <v>1733.7225475800001</v>
      </c>
      <c r="T148" s="36">
        <f>SUMIFS(СВЦЭМ!$C$39:$C$782,СВЦЭМ!$A$39:$A$782,$A148,СВЦЭМ!$B$39:$B$782,T$119)+'СЕТ СН'!$I$12+СВЦЭМ!$D$10+'СЕТ СН'!$I$6-'СЕТ СН'!$I$22</f>
        <v>1718.6961506500002</v>
      </c>
      <c r="U148" s="36">
        <f>SUMIFS(СВЦЭМ!$C$39:$C$782,СВЦЭМ!$A$39:$A$782,$A148,СВЦЭМ!$B$39:$B$782,U$119)+'СЕТ СН'!$I$12+СВЦЭМ!$D$10+'СЕТ СН'!$I$6-'СЕТ СН'!$I$22</f>
        <v>1711.22057913</v>
      </c>
      <c r="V148" s="36">
        <f>SUMIFS(СВЦЭМ!$C$39:$C$782,СВЦЭМ!$A$39:$A$782,$A148,СВЦЭМ!$B$39:$B$782,V$119)+'СЕТ СН'!$I$12+СВЦЭМ!$D$10+'СЕТ СН'!$I$6-'СЕТ СН'!$I$22</f>
        <v>1718.0905385600001</v>
      </c>
      <c r="W148" s="36">
        <f>SUMIFS(СВЦЭМ!$C$39:$C$782,СВЦЭМ!$A$39:$A$782,$A148,СВЦЭМ!$B$39:$B$782,W$119)+'СЕТ СН'!$I$12+СВЦЭМ!$D$10+'СЕТ СН'!$I$6-'СЕТ СН'!$I$22</f>
        <v>1730.0661125000001</v>
      </c>
      <c r="X148" s="36">
        <f>SUMIFS(СВЦЭМ!$C$39:$C$782,СВЦЭМ!$A$39:$A$782,$A148,СВЦЭМ!$B$39:$B$782,X$119)+'СЕТ СН'!$I$12+СВЦЭМ!$D$10+'СЕТ СН'!$I$6-'СЕТ СН'!$I$22</f>
        <v>1727.48593138</v>
      </c>
      <c r="Y148" s="36">
        <f>SUMIFS(СВЦЭМ!$C$39:$C$782,СВЦЭМ!$A$39:$A$782,$A148,СВЦЭМ!$B$39:$B$782,Y$119)+'СЕТ СН'!$I$12+СВЦЭМ!$D$10+'СЕТ СН'!$I$6-'СЕТ СН'!$I$22</f>
        <v>1766.92637586</v>
      </c>
    </row>
    <row r="149" spans="1:26" ht="15.75" x14ac:dyDescent="0.2">
      <c r="A149" s="35">
        <f t="shared" si="3"/>
        <v>44591</v>
      </c>
      <c r="B149" s="36">
        <f>SUMIFS(СВЦЭМ!$C$39:$C$782,СВЦЭМ!$A$39:$A$782,$A149,СВЦЭМ!$B$39:$B$782,B$119)+'СЕТ СН'!$I$12+СВЦЭМ!$D$10+'СЕТ СН'!$I$6-'СЕТ СН'!$I$22</f>
        <v>1812.68595536</v>
      </c>
      <c r="C149" s="36">
        <f>SUMIFS(СВЦЭМ!$C$39:$C$782,СВЦЭМ!$A$39:$A$782,$A149,СВЦЭМ!$B$39:$B$782,C$119)+'СЕТ СН'!$I$12+СВЦЭМ!$D$10+'СЕТ СН'!$I$6-'СЕТ СН'!$I$22</f>
        <v>1826.2011953000001</v>
      </c>
      <c r="D149" s="36">
        <f>SUMIFS(СВЦЭМ!$C$39:$C$782,СВЦЭМ!$A$39:$A$782,$A149,СВЦЭМ!$B$39:$B$782,D$119)+'СЕТ СН'!$I$12+СВЦЭМ!$D$10+'СЕТ СН'!$I$6-'СЕТ СН'!$I$22</f>
        <v>1845.57673047</v>
      </c>
      <c r="E149" s="36">
        <f>SUMIFS(СВЦЭМ!$C$39:$C$782,СВЦЭМ!$A$39:$A$782,$A149,СВЦЭМ!$B$39:$B$782,E$119)+'СЕТ СН'!$I$12+СВЦЭМ!$D$10+'СЕТ СН'!$I$6-'СЕТ СН'!$I$22</f>
        <v>1848.1227777700001</v>
      </c>
      <c r="F149" s="36">
        <f>SUMIFS(СВЦЭМ!$C$39:$C$782,СВЦЭМ!$A$39:$A$782,$A149,СВЦЭМ!$B$39:$B$782,F$119)+'СЕТ СН'!$I$12+СВЦЭМ!$D$10+'СЕТ СН'!$I$6-'СЕТ СН'!$I$22</f>
        <v>1844.43606701</v>
      </c>
      <c r="G149" s="36">
        <f>SUMIFS(СВЦЭМ!$C$39:$C$782,СВЦЭМ!$A$39:$A$782,$A149,СВЦЭМ!$B$39:$B$782,G$119)+'СЕТ СН'!$I$12+СВЦЭМ!$D$10+'СЕТ СН'!$I$6-'СЕТ СН'!$I$22</f>
        <v>1802.9904882000001</v>
      </c>
      <c r="H149" s="36">
        <f>SUMIFS(СВЦЭМ!$C$39:$C$782,СВЦЭМ!$A$39:$A$782,$A149,СВЦЭМ!$B$39:$B$782,H$119)+'СЕТ СН'!$I$12+СВЦЭМ!$D$10+'СЕТ СН'!$I$6-'СЕТ СН'!$I$22</f>
        <v>1801.2214232000001</v>
      </c>
      <c r="I149" s="36">
        <f>SUMIFS(СВЦЭМ!$C$39:$C$782,СВЦЭМ!$A$39:$A$782,$A149,СВЦЭМ!$B$39:$B$782,I$119)+'СЕТ СН'!$I$12+СВЦЭМ!$D$10+'СЕТ СН'!$I$6-'СЕТ СН'!$I$22</f>
        <v>1759.67551471</v>
      </c>
      <c r="J149" s="36">
        <f>SUMIFS(СВЦЭМ!$C$39:$C$782,СВЦЭМ!$A$39:$A$782,$A149,СВЦЭМ!$B$39:$B$782,J$119)+'СЕТ СН'!$I$12+СВЦЭМ!$D$10+'СЕТ СН'!$I$6-'СЕТ СН'!$I$22</f>
        <v>1733.0968243100001</v>
      </c>
      <c r="K149" s="36">
        <f>SUMIFS(СВЦЭМ!$C$39:$C$782,СВЦЭМ!$A$39:$A$782,$A149,СВЦЭМ!$B$39:$B$782,K$119)+'СЕТ СН'!$I$12+СВЦЭМ!$D$10+'СЕТ СН'!$I$6-'СЕТ СН'!$I$22</f>
        <v>1731.77953471</v>
      </c>
      <c r="L149" s="36">
        <f>SUMIFS(СВЦЭМ!$C$39:$C$782,СВЦЭМ!$A$39:$A$782,$A149,СВЦЭМ!$B$39:$B$782,L$119)+'СЕТ СН'!$I$12+СВЦЭМ!$D$10+'СЕТ СН'!$I$6-'СЕТ СН'!$I$22</f>
        <v>1729.6996202100001</v>
      </c>
      <c r="M149" s="36">
        <f>SUMIFS(СВЦЭМ!$C$39:$C$782,СВЦЭМ!$A$39:$A$782,$A149,СВЦЭМ!$B$39:$B$782,M$119)+'СЕТ СН'!$I$12+СВЦЭМ!$D$10+'СЕТ СН'!$I$6-'СЕТ СН'!$I$22</f>
        <v>1720.9835401500002</v>
      </c>
      <c r="N149" s="36">
        <f>SUMIFS(СВЦЭМ!$C$39:$C$782,СВЦЭМ!$A$39:$A$782,$A149,СВЦЭМ!$B$39:$B$782,N$119)+'СЕТ СН'!$I$12+СВЦЭМ!$D$10+'СЕТ СН'!$I$6-'СЕТ СН'!$I$22</f>
        <v>1745.15242876</v>
      </c>
      <c r="O149" s="36">
        <f>SUMIFS(СВЦЭМ!$C$39:$C$782,СВЦЭМ!$A$39:$A$782,$A149,СВЦЭМ!$B$39:$B$782,O$119)+'СЕТ СН'!$I$12+СВЦЭМ!$D$10+'СЕТ СН'!$I$6-'СЕТ СН'!$I$22</f>
        <v>1774.8689533900001</v>
      </c>
      <c r="P149" s="36">
        <f>SUMIFS(СВЦЭМ!$C$39:$C$782,СВЦЭМ!$A$39:$A$782,$A149,СВЦЭМ!$B$39:$B$782,P$119)+'СЕТ СН'!$I$12+СВЦЭМ!$D$10+'СЕТ СН'!$I$6-'СЕТ СН'!$I$22</f>
        <v>1789.2930542400002</v>
      </c>
      <c r="Q149" s="36">
        <f>SUMIFS(СВЦЭМ!$C$39:$C$782,СВЦЭМ!$A$39:$A$782,$A149,СВЦЭМ!$B$39:$B$782,Q$119)+'СЕТ СН'!$I$12+СВЦЭМ!$D$10+'СЕТ СН'!$I$6-'СЕТ СН'!$I$22</f>
        <v>1781.61728705</v>
      </c>
      <c r="R149" s="36">
        <f>SUMIFS(СВЦЭМ!$C$39:$C$782,СВЦЭМ!$A$39:$A$782,$A149,СВЦЭМ!$B$39:$B$782,R$119)+'СЕТ СН'!$I$12+СВЦЭМ!$D$10+'СЕТ СН'!$I$6-'СЕТ СН'!$I$22</f>
        <v>1746.80761207</v>
      </c>
      <c r="S149" s="36">
        <f>SUMIFS(СВЦЭМ!$C$39:$C$782,СВЦЭМ!$A$39:$A$782,$A149,СВЦЭМ!$B$39:$B$782,S$119)+'СЕТ СН'!$I$12+СВЦЭМ!$D$10+'СЕТ СН'!$I$6-'СЕТ СН'!$I$22</f>
        <v>1713.2776182600001</v>
      </c>
      <c r="T149" s="36">
        <f>SUMIFS(СВЦЭМ!$C$39:$C$782,СВЦЭМ!$A$39:$A$782,$A149,СВЦЭМ!$B$39:$B$782,T$119)+'СЕТ СН'!$I$12+СВЦЭМ!$D$10+'СЕТ СН'!$I$6-'СЕТ СН'!$I$22</f>
        <v>1688.9400627100001</v>
      </c>
      <c r="U149" s="36">
        <f>SUMIFS(СВЦЭМ!$C$39:$C$782,СВЦЭМ!$A$39:$A$782,$A149,СВЦЭМ!$B$39:$B$782,U$119)+'СЕТ СН'!$I$12+СВЦЭМ!$D$10+'СЕТ СН'!$I$6-'СЕТ СН'!$I$22</f>
        <v>1744.29215187</v>
      </c>
      <c r="V149" s="36">
        <f>SUMIFS(СВЦЭМ!$C$39:$C$782,СВЦЭМ!$A$39:$A$782,$A149,СВЦЭМ!$B$39:$B$782,V$119)+'СЕТ СН'!$I$12+СВЦЭМ!$D$10+'СЕТ СН'!$I$6-'СЕТ СН'!$I$22</f>
        <v>1757.16865822</v>
      </c>
      <c r="W149" s="36">
        <f>SUMIFS(СВЦЭМ!$C$39:$C$782,СВЦЭМ!$A$39:$A$782,$A149,СВЦЭМ!$B$39:$B$782,W$119)+'СЕТ СН'!$I$12+СВЦЭМ!$D$10+'СЕТ СН'!$I$6-'СЕТ СН'!$I$22</f>
        <v>1770.14273555</v>
      </c>
      <c r="X149" s="36">
        <f>SUMIFS(СВЦЭМ!$C$39:$C$782,СВЦЭМ!$A$39:$A$782,$A149,СВЦЭМ!$B$39:$B$782,X$119)+'СЕТ СН'!$I$12+СВЦЭМ!$D$10+'СЕТ СН'!$I$6-'СЕТ СН'!$I$22</f>
        <v>1761.5108388600001</v>
      </c>
      <c r="Y149" s="36">
        <f>SUMIFS(СВЦЭМ!$C$39:$C$782,СВЦЭМ!$A$39:$A$782,$A149,СВЦЭМ!$B$39:$B$782,Y$119)+'СЕТ СН'!$I$12+СВЦЭМ!$D$10+'СЕТ СН'!$I$6-'СЕТ СН'!$I$22</f>
        <v>1815.1490732300001</v>
      </c>
    </row>
    <row r="150" spans="1:26" ht="15.75" x14ac:dyDescent="0.2">
      <c r="A150" s="35">
        <f t="shared" si="3"/>
        <v>44592</v>
      </c>
      <c r="B150" s="36">
        <f>SUMIFS(СВЦЭМ!$C$39:$C$782,СВЦЭМ!$A$39:$A$782,$A150,СВЦЭМ!$B$39:$B$782,B$119)+'СЕТ СН'!$I$12+СВЦЭМ!$D$10+'СЕТ СН'!$I$6-'СЕТ СН'!$I$22</f>
        <v>1799.93874009</v>
      </c>
      <c r="C150" s="36">
        <f>SUMIFS(СВЦЭМ!$C$39:$C$782,СВЦЭМ!$A$39:$A$782,$A150,СВЦЭМ!$B$39:$B$782,C$119)+'СЕТ СН'!$I$12+СВЦЭМ!$D$10+'СЕТ СН'!$I$6-'СЕТ СН'!$I$22</f>
        <v>1820.97198482</v>
      </c>
      <c r="D150" s="36">
        <f>SUMIFS(СВЦЭМ!$C$39:$C$782,СВЦЭМ!$A$39:$A$782,$A150,СВЦЭМ!$B$39:$B$782,D$119)+'СЕТ СН'!$I$12+СВЦЭМ!$D$10+'СЕТ СН'!$I$6-'СЕТ СН'!$I$22</f>
        <v>1842.73309124</v>
      </c>
      <c r="E150" s="36">
        <f>SUMIFS(СВЦЭМ!$C$39:$C$782,СВЦЭМ!$A$39:$A$782,$A150,СВЦЭМ!$B$39:$B$782,E$119)+'СЕТ СН'!$I$12+СВЦЭМ!$D$10+'СЕТ СН'!$I$6-'СЕТ СН'!$I$22</f>
        <v>1843.0477997800001</v>
      </c>
      <c r="F150" s="36">
        <f>SUMIFS(СВЦЭМ!$C$39:$C$782,СВЦЭМ!$A$39:$A$782,$A150,СВЦЭМ!$B$39:$B$782,F$119)+'СЕТ СН'!$I$12+СВЦЭМ!$D$10+'СЕТ СН'!$I$6-'СЕТ СН'!$I$22</f>
        <v>1816.8687471600001</v>
      </c>
      <c r="G150" s="36">
        <f>SUMIFS(СВЦЭМ!$C$39:$C$782,СВЦЭМ!$A$39:$A$782,$A150,СВЦЭМ!$B$39:$B$782,G$119)+'СЕТ СН'!$I$12+СВЦЭМ!$D$10+'СЕТ СН'!$I$6-'СЕТ СН'!$I$22</f>
        <v>1795.2178188400001</v>
      </c>
      <c r="H150" s="36">
        <f>SUMIFS(СВЦЭМ!$C$39:$C$782,СВЦЭМ!$A$39:$A$782,$A150,СВЦЭМ!$B$39:$B$782,H$119)+'СЕТ СН'!$I$12+СВЦЭМ!$D$10+'СЕТ СН'!$I$6-'СЕТ СН'!$I$22</f>
        <v>1778.87167587</v>
      </c>
      <c r="I150" s="36">
        <f>SUMIFS(СВЦЭМ!$C$39:$C$782,СВЦЭМ!$A$39:$A$782,$A150,СВЦЭМ!$B$39:$B$782,I$119)+'СЕТ СН'!$I$12+СВЦЭМ!$D$10+'СЕТ СН'!$I$6-'СЕТ СН'!$I$22</f>
        <v>1737.05834024</v>
      </c>
      <c r="J150" s="36">
        <f>SUMIFS(СВЦЭМ!$C$39:$C$782,СВЦЭМ!$A$39:$A$782,$A150,СВЦЭМ!$B$39:$B$782,J$119)+'СЕТ СН'!$I$12+СВЦЭМ!$D$10+'СЕТ СН'!$I$6-'СЕТ СН'!$I$22</f>
        <v>1739.14989014</v>
      </c>
      <c r="K150" s="36">
        <f>SUMIFS(СВЦЭМ!$C$39:$C$782,СВЦЭМ!$A$39:$A$782,$A150,СВЦЭМ!$B$39:$B$782,K$119)+'СЕТ СН'!$I$12+СВЦЭМ!$D$10+'СЕТ СН'!$I$6-'СЕТ СН'!$I$22</f>
        <v>1751.36098696</v>
      </c>
      <c r="L150" s="36">
        <f>SUMIFS(СВЦЭМ!$C$39:$C$782,СВЦЭМ!$A$39:$A$782,$A150,СВЦЭМ!$B$39:$B$782,L$119)+'СЕТ СН'!$I$12+СВЦЭМ!$D$10+'СЕТ СН'!$I$6-'СЕТ СН'!$I$22</f>
        <v>1751.34296849</v>
      </c>
      <c r="M150" s="36">
        <f>SUMIFS(СВЦЭМ!$C$39:$C$782,СВЦЭМ!$A$39:$A$782,$A150,СВЦЭМ!$B$39:$B$782,M$119)+'СЕТ СН'!$I$12+СВЦЭМ!$D$10+'СЕТ СН'!$I$6-'СЕТ СН'!$I$22</f>
        <v>1738.0916095500002</v>
      </c>
      <c r="N150" s="36">
        <f>SUMIFS(СВЦЭМ!$C$39:$C$782,СВЦЭМ!$A$39:$A$782,$A150,СВЦЭМ!$B$39:$B$782,N$119)+'СЕТ СН'!$I$12+СВЦЭМ!$D$10+'СЕТ СН'!$I$6-'СЕТ СН'!$I$22</f>
        <v>1758.60615884</v>
      </c>
      <c r="O150" s="36">
        <f>SUMIFS(СВЦЭМ!$C$39:$C$782,СВЦЭМ!$A$39:$A$782,$A150,СВЦЭМ!$B$39:$B$782,O$119)+'СЕТ СН'!$I$12+СВЦЭМ!$D$10+'СЕТ СН'!$I$6-'СЕТ СН'!$I$22</f>
        <v>1806.8725686100001</v>
      </c>
      <c r="P150" s="36">
        <f>SUMIFS(СВЦЭМ!$C$39:$C$782,СВЦЭМ!$A$39:$A$782,$A150,СВЦЭМ!$B$39:$B$782,P$119)+'СЕТ СН'!$I$12+СВЦЭМ!$D$10+'СЕТ СН'!$I$6-'СЕТ СН'!$I$22</f>
        <v>1810.79890019</v>
      </c>
      <c r="Q150" s="36">
        <f>SUMIFS(СВЦЭМ!$C$39:$C$782,СВЦЭМ!$A$39:$A$782,$A150,СВЦЭМ!$B$39:$B$782,Q$119)+'СЕТ СН'!$I$12+СВЦЭМ!$D$10+'СЕТ СН'!$I$6-'СЕТ СН'!$I$22</f>
        <v>1797.02040678</v>
      </c>
      <c r="R150" s="36">
        <f>SUMIFS(СВЦЭМ!$C$39:$C$782,СВЦЭМ!$A$39:$A$782,$A150,СВЦЭМ!$B$39:$B$782,R$119)+'СЕТ СН'!$I$12+СВЦЭМ!$D$10+'СЕТ СН'!$I$6-'СЕТ СН'!$I$22</f>
        <v>1781.8784262500001</v>
      </c>
      <c r="S150" s="36">
        <f>SUMIFS(СВЦЭМ!$C$39:$C$782,СВЦЭМ!$A$39:$A$782,$A150,СВЦЭМ!$B$39:$B$782,S$119)+'СЕТ СН'!$I$12+СВЦЭМ!$D$10+'СЕТ СН'!$I$6-'СЕТ СН'!$I$22</f>
        <v>1753.6064112000001</v>
      </c>
      <c r="T150" s="36">
        <f>SUMIFS(СВЦЭМ!$C$39:$C$782,СВЦЭМ!$A$39:$A$782,$A150,СВЦЭМ!$B$39:$B$782,T$119)+'СЕТ СН'!$I$12+СВЦЭМ!$D$10+'СЕТ СН'!$I$6-'СЕТ СН'!$I$22</f>
        <v>1746.7171320700002</v>
      </c>
      <c r="U150" s="36">
        <f>SUMIFS(СВЦЭМ!$C$39:$C$782,СВЦЭМ!$A$39:$A$782,$A150,СВЦЭМ!$B$39:$B$782,U$119)+'СЕТ СН'!$I$12+СВЦЭМ!$D$10+'СЕТ СН'!$I$6-'СЕТ СН'!$I$22</f>
        <v>1740.5687185500001</v>
      </c>
      <c r="V150" s="36">
        <f>SUMIFS(СВЦЭМ!$C$39:$C$782,СВЦЭМ!$A$39:$A$782,$A150,СВЦЭМ!$B$39:$B$782,V$119)+'СЕТ СН'!$I$12+СВЦЭМ!$D$10+'СЕТ СН'!$I$6-'СЕТ СН'!$I$22</f>
        <v>1759.4078248600001</v>
      </c>
      <c r="W150" s="36">
        <f>SUMIFS(СВЦЭМ!$C$39:$C$782,СВЦЭМ!$A$39:$A$782,$A150,СВЦЭМ!$B$39:$B$782,W$119)+'СЕТ СН'!$I$12+СВЦЭМ!$D$10+'СЕТ СН'!$I$6-'СЕТ СН'!$I$22</f>
        <v>1762.5045414400001</v>
      </c>
      <c r="X150" s="36">
        <f>SUMIFS(СВЦЭМ!$C$39:$C$782,СВЦЭМ!$A$39:$A$782,$A150,СВЦЭМ!$B$39:$B$782,X$119)+'СЕТ СН'!$I$12+СВЦЭМ!$D$10+'СЕТ СН'!$I$6-'СЕТ СН'!$I$22</f>
        <v>1772.51363861</v>
      </c>
      <c r="Y150" s="36">
        <f>SUMIFS(СВЦЭМ!$C$39:$C$782,СВЦЭМ!$A$39:$A$782,$A150,СВЦЭМ!$B$39:$B$782,Y$119)+'СЕТ СН'!$I$12+СВЦЭМ!$D$10+'СЕТ СН'!$I$6-'СЕТ СН'!$I$22</f>
        <v>1828.4119578300001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427027.59002770082</v>
      </c>
      <c r="O155" s="143"/>
      <c r="P155" s="142">
        <f>СВЦЭМ!$D$12+'СЕТ СН'!$F$13-'СЕТ СН'!$G$23</f>
        <v>427027.59002770082</v>
      </c>
      <c r="Q155" s="143"/>
      <c r="R155" s="142">
        <f>СВЦЭМ!$D$12+'СЕТ СН'!$F$13-'СЕТ СН'!$H$23</f>
        <v>427027.59002770082</v>
      </c>
      <c r="S155" s="143"/>
      <c r="T155" s="142">
        <f>СВЦЭМ!$D$12+'СЕТ СН'!$F$13-'СЕТ СН'!$I$23</f>
        <v>427027.59002770082</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469637.41</v>
      </c>
      <c r="O159" s="147"/>
      <c r="P159" s="147">
        <f>'СЕТ СН'!$G$7</f>
        <v>772328.14</v>
      </c>
      <c r="Q159" s="147"/>
      <c r="R159" s="147">
        <f>'СЕТ СН'!$H$7</f>
        <v>823529.89</v>
      </c>
      <c r="S159" s="147"/>
      <c r="T159" s="147">
        <f>'СЕТ СН'!$I$7</f>
        <v>621330.73</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январе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01.01.2022</v>
      </c>
      <c r="B12" s="36">
        <f>SUMIFS(СВЦЭМ!$D$39:$D$782,СВЦЭМ!$A$39:$A$782,$A12,СВЦЭМ!$B$39:$B$782,B$11)+'СЕТ СН'!$F$14+СВЦЭМ!$D$10+'СЕТ СН'!$F$5-'СЕТ СН'!$F$24</f>
        <v>2258.1291174400003</v>
      </c>
      <c r="C12" s="36">
        <f>SUMIFS(СВЦЭМ!$D$39:$D$782,СВЦЭМ!$A$39:$A$782,$A12,СВЦЭМ!$B$39:$B$782,C$11)+'СЕТ СН'!$F$14+СВЦЭМ!$D$10+'СЕТ СН'!$F$5-'СЕТ СН'!$F$24</f>
        <v>2265.7503679000001</v>
      </c>
      <c r="D12" s="36">
        <f>SUMIFS(СВЦЭМ!$D$39:$D$782,СВЦЭМ!$A$39:$A$782,$A12,СВЦЭМ!$B$39:$B$782,D$11)+'СЕТ СН'!$F$14+СВЦЭМ!$D$10+'СЕТ СН'!$F$5-'СЕТ СН'!$F$24</f>
        <v>2286.2907276699998</v>
      </c>
      <c r="E12" s="36">
        <f>SUMIFS(СВЦЭМ!$D$39:$D$782,СВЦЭМ!$A$39:$A$782,$A12,СВЦЭМ!$B$39:$B$782,E$11)+'СЕТ СН'!$F$14+СВЦЭМ!$D$10+'СЕТ СН'!$F$5-'СЕТ СН'!$F$24</f>
        <v>2291.0809599599997</v>
      </c>
      <c r="F12" s="36">
        <f>SUMIFS(СВЦЭМ!$D$39:$D$782,СВЦЭМ!$A$39:$A$782,$A12,СВЦЭМ!$B$39:$B$782,F$11)+'СЕТ СН'!$F$14+СВЦЭМ!$D$10+'СЕТ СН'!$F$5-'СЕТ СН'!$F$24</f>
        <v>2300.6533157000003</v>
      </c>
      <c r="G12" s="36">
        <f>SUMIFS(СВЦЭМ!$D$39:$D$782,СВЦЭМ!$A$39:$A$782,$A12,СВЦЭМ!$B$39:$B$782,G$11)+'СЕТ СН'!$F$14+СВЦЭМ!$D$10+'СЕТ СН'!$F$5-'СЕТ СН'!$F$24</f>
        <v>2299.6990099599998</v>
      </c>
      <c r="H12" s="36">
        <f>SUMIFS(СВЦЭМ!$D$39:$D$782,СВЦЭМ!$A$39:$A$782,$A12,СВЦЭМ!$B$39:$B$782,H$11)+'СЕТ СН'!$F$14+СВЦЭМ!$D$10+'СЕТ СН'!$F$5-'СЕТ СН'!$F$24</f>
        <v>2273.0805641300003</v>
      </c>
      <c r="I12" s="36">
        <f>SUMIFS(СВЦЭМ!$D$39:$D$782,СВЦЭМ!$A$39:$A$782,$A12,СВЦЭМ!$B$39:$B$782,I$11)+'СЕТ СН'!$F$14+СВЦЭМ!$D$10+'СЕТ СН'!$F$5-'СЕТ СН'!$F$24</f>
        <v>2284.9996402200004</v>
      </c>
      <c r="J12" s="36">
        <f>SUMIFS(СВЦЭМ!$D$39:$D$782,СВЦЭМ!$A$39:$A$782,$A12,СВЦЭМ!$B$39:$B$782,J$11)+'СЕТ СН'!$F$14+СВЦЭМ!$D$10+'СЕТ СН'!$F$5-'СЕТ СН'!$F$24</f>
        <v>2278.1811023999999</v>
      </c>
      <c r="K12" s="36">
        <f>SUMIFS(СВЦЭМ!$D$39:$D$782,СВЦЭМ!$A$39:$A$782,$A12,СВЦЭМ!$B$39:$B$782,K$11)+'СЕТ СН'!$F$14+СВЦЭМ!$D$10+'СЕТ СН'!$F$5-'СЕТ СН'!$F$24</f>
        <v>2247.6989676100002</v>
      </c>
      <c r="L12" s="36">
        <f>SUMIFS(СВЦЭМ!$D$39:$D$782,СВЦЭМ!$A$39:$A$782,$A12,СВЦЭМ!$B$39:$B$782,L$11)+'СЕТ СН'!$F$14+СВЦЭМ!$D$10+'СЕТ СН'!$F$5-'СЕТ СН'!$F$24</f>
        <v>2233.08793384</v>
      </c>
      <c r="M12" s="36">
        <f>SUMIFS(СВЦЭМ!$D$39:$D$782,СВЦЭМ!$A$39:$A$782,$A12,СВЦЭМ!$B$39:$B$782,M$11)+'СЕТ СН'!$F$14+СВЦЭМ!$D$10+'СЕТ СН'!$F$5-'СЕТ СН'!$F$24</f>
        <v>2198.8927880000001</v>
      </c>
      <c r="N12" s="36">
        <f>SUMIFS(СВЦЭМ!$D$39:$D$782,СВЦЭМ!$A$39:$A$782,$A12,СВЦЭМ!$B$39:$B$782,N$11)+'СЕТ СН'!$F$14+СВЦЭМ!$D$10+'СЕТ СН'!$F$5-'СЕТ СН'!$F$24</f>
        <v>2199.70642103</v>
      </c>
      <c r="O12" s="36">
        <f>SUMIFS(СВЦЭМ!$D$39:$D$782,СВЦЭМ!$A$39:$A$782,$A12,СВЦЭМ!$B$39:$B$782,O$11)+'СЕТ СН'!$F$14+СВЦЭМ!$D$10+'СЕТ СН'!$F$5-'СЕТ СН'!$F$24</f>
        <v>2231.41667487</v>
      </c>
      <c r="P12" s="36">
        <f>SUMIFS(СВЦЭМ!$D$39:$D$782,СВЦЭМ!$A$39:$A$782,$A12,СВЦЭМ!$B$39:$B$782,P$11)+'СЕТ СН'!$F$14+СВЦЭМ!$D$10+'СЕТ СН'!$F$5-'СЕТ СН'!$F$24</f>
        <v>2252.1439970500001</v>
      </c>
      <c r="Q12" s="36">
        <f>SUMIFS(СВЦЭМ!$D$39:$D$782,СВЦЭМ!$A$39:$A$782,$A12,СВЦЭМ!$B$39:$B$782,Q$11)+'СЕТ СН'!$F$14+СВЦЭМ!$D$10+'СЕТ СН'!$F$5-'СЕТ СН'!$F$24</f>
        <v>2253.8248952399999</v>
      </c>
      <c r="R12" s="36">
        <f>SUMIFS(СВЦЭМ!$D$39:$D$782,СВЦЭМ!$A$39:$A$782,$A12,СВЦЭМ!$B$39:$B$782,R$11)+'СЕТ СН'!$F$14+СВЦЭМ!$D$10+'СЕТ СН'!$F$5-'СЕТ СН'!$F$24</f>
        <v>2204.54514165</v>
      </c>
      <c r="S12" s="36">
        <f>SUMIFS(СВЦЭМ!$D$39:$D$782,СВЦЭМ!$A$39:$A$782,$A12,СВЦЭМ!$B$39:$B$782,S$11)+'СЕТ СН'!$F$14+СВЦЭМ!$D$10+'СЕТ СН'!$F$5-'СЕТ СН'!$F$24</f>
        <v>2187.0378611900001</v>
      </c>
      <c r="T12" s="36">
        <f>SUMIFS(СВЦЭМ!$D$39:$D$782,СВЦЭМ!$A$39:$A$782,$A12,СВЦЭМ!$B$39:$B$782,T$11)+'СЕТ СН'!$F$14+СВЦЭМ!$D$10+'СЕТ СН'!$F$5-'СЕТ СН'!$F$24</f>
        <v>2189.25262802</v>
      </c>
      <c r="U12" s="36">
        <f>SUMIFS(СВЦЭМ!$D$39:$D$782,СВЦЭМ!$A$39:$A$782,$A12,СВЦЭМ!$B$39:$B$782,U$11)+'СЕТ СН'!$F$14+СВЦЭМ!$D$10+'СЕТ СН'!$F$5-'СЕТ СН'!$F$24</f>
        <v>2182.6941718400003</v>
      </c>
      <c r="V12" s="36">
        <f>SUMIFS(СВЦЭМ!$D$39:$D$782,СВЦЭМ!$A$39:$A$782,$A12,СВЦЭМ!$B$39:$B$782,V$11)+'СЕТ СН'!$F$14+СВЦЭМ!$D$10+'СЕТ СН'!$F$5-'СЕТ СН'!$F$24</f>
        <v>2188.81036541</v>
      </c>
      <c r="W12" s="36">
        <f>SUMIFS(СВЦЭМ!$D$39:$D$782,СВЦЭМ!$A$39:$A$782,$A12,СВЦЭМ!$B$39:$B$782,W$11)+'СЕТ СН'!$F$14+СВЦЭМ!$D$10+'СЕТ СН'!$F$5-'СЕТ СН'!$F$24</f>
        <v>2215.3681930600001</v>
      </c>
      <c r="X12" s="36">
        <f>SUMIFS(СВЦЭМ!$D$39:$D$782,СВЦЭМ!$A$39:$A$782,$A12,СВЦЭМ!$B$39:$B$782,X$11)+'СЕТ СН'!$F$14+СВЦЭМ!$D$10+'СЕТ СН'!$F$5-'СЕТ СН'!$F$24</f>
        <v>2227.3518622900001</v>
      </c>
      <c r="Y12" s="36">
        <f>SUMIFS(СВЦЭМ!$D$39:$D$782,СВЦЭМ!$A$39:$A$782,$A12,СВЦЭМ!$B$39:$B$782,Y$11)+'СЕТ СН'!$F$14+СВЦЭМ!$D$10+'СЕТ СН'!$F$5-'СЕТ СН'!$F$24</f>
        <v>2243.8433228900003</v>
      </c>
      <c r="AA12" s="45"/>
    </row>
    <row r="13" spans="1:27" ht="15.75" x14ac:dyDescent="0.2">
      <c r="A13" s="35">
        <f>A12+1</f>
        <v>44563</v>
      </c>
      <c r="B13" s="36">
        <f>SUMIFS(СВЦЭМ!$D$39:$D$782,СВЦЭМ!$A$39:$A$782,$A13,СВЦЭМ!$B$39:$B$782,B$11)+'СЕТ СН'!$F$14+СВЦЭМ!$D$10+'СЕТ СН'!$F$5-'СЕТ СН'!$F$24</f>
        <v>2227.6993190100002</v>
      </c>
      <c r="C13" s="36">
        <f>SUMIFS(СВЦЭМ!$D$39:$D$782,СВЦЭМ!$A$39:$A$782,$A13,СВЦЭМ!$B$39:$B$782,C$11)+'СЕТ СН'!$F$14+СВЦЭМ!$D$10+'СЕТ СН'!$F$5-'СЕТ СН'!$F$24</f>
        <v>2224.3807462200002</v>
      </c>
      <c r="D13" s="36">
        <f>SUMIFS(СВЦЭМ!$D$39:$D$782,СВЦЭМ!$A$39:$A$782,$A13,СВЦЭМ!$B$39:$B$782,D$11)+'СЕТ СН'!$F$14+СВЦЭМ!$D$10+'СЕТ СН'!$F$5-'СЕТ СН'!$F$24</f>
        <v>2256.9537266500001</v>
      </c>
      <c r="E13" s="36">
        <f>SUMIFS(СВЦЭМ!$D$39:$D$782,СВЦЭМ!$A$39:$A$782,$A13,СВЦЭМ!$B$39:$B$782,E$11)+'СЕТ СН'!$F$14+СВЦЭМ!$D$10+'СЕТ СН'!$F$5-'СЕТ СН'!$F$24</f>
        <v>2261.47847172</v>
      </c>
      <c r="F13" s="36">
        <f>SUMIFS(СВЦЭМ!$D$39:$D$782,СВЦЭМ!$A$39:$A$782,$A13,СВЦЭМ!$B$39:$B$782,F$11)+'СЕТ СН'!$F$14+СВЦЭМ!$D$10+'СЕТ СН'!$F$5-'СЕТ СН'!$F$24</f>
        <v>2254.2772033700003</v>
      </c>
      <c r="G13" s="36">
        <f>SUMIFS(СВЦЭМ!$D$39:$D$782,СВЦЭМ!$A$39:$A$782,$A13,СВЦЭМ!$B$39:$B$782,G$11)+'СЕТ СН'!$F$14+СВЦЭМ!$D$10+'СЕТ СН'!$F$5-'СЕТ СН'!$F$24</f>
        <v>2251.7783389599999</v>
      </c>
      <c r="H13" s="36">
        <f>SUMIFS(СВЦЭМ!$D$39:$D$782,СВЦЭМ!$A$39:$A$782,$A13,СВЦЭМ!$B$39:$B$782,H$11)+'СЕТ СН'!$F$14+СВЦЭМ!$D$10+'СЕТ СН'!$F$5-'СЕТ СН'!$F$24</f>
        <v>2235.0567550200003</v>
      </c>
      <c r="I13" s="36">
        <f>SUMIFS(СВЦЭМ!$D$39:$D$782,СВЦЭМ!$A$39:$A$782,$A13,СВЦЭМ!$B$39:$B$782,I$11)+'СЕТ СН'!$F$14+СВЦЭМ!$D$10+'СЕТ СН'!$F$5-'СЕТ СН'!$F$24</f>
        <v>2259.78520445</v>
      </c>
      <c r="J13" s="36">
        <f>SUMIFS(СВЦЭМ!$D$39:$D$782,СВЦЭМ!$A$39:$A$782,$A13,СВЦЭМ!$B$39:$B$782,J$11)+'СЕТ СН'!$F$14+СВЦЭМ!$D$10+'СЕТ СН'!$F$5-'СЕТ СН'!$F$24</f>
        <v>2243.8670347300003</v>
      </c>
      <c r="K13" s="36">
        <f>SUMIFS(СВЦЭМ!$D$39:$D$782,СВЦЭМ!$A$39:$A$782,$A13,СВЦЭМ!$B$39:$B$782,K$11)+'СЕТ СН'!$F$14+СВЦЭМ!$D$10+'СЕТ СН'!$F$5-'СЕТ СН'!$F$24</f>
        <v>2220.9680773300001</v>
      </c>
      <c r="L13" s="36">
        <f>SUMIFS(СВЦЭМ!$D$39:$D$782,СВЦЭМ!$A$39:$A$782,$A13,СВЦЭМ!$B$39:$B$782,L$11)+'СЕТ СН'!$F$14+СВЦЭМ!$D$10+'СЕТ СН'!$F$5-'СЕТ СН'!$F$24</f>
        <v>2207.5405517500003</v>
      </c>
      <c r="M13" s="36">
        <f>SUMIFS(СВЦЭМ!$D$39:$D$782,СВЦЭМ!$A$39:$A$782,$A13,СВЦЭМ!$B$39:$B$782,M$11)+'СЕТ СН'!$F$14+СВЦЭМ!$D$10+'СЕТ СН'!$F$5-'СЕТ СН'!$F$24</f>
        <v>2221.7395858899999</v>
      </c>
      <c r="N13" s="36">
        <f>SUMIFS(СВЦЭМ!$D$39:$D$782,СВЦЭМ!$A$39:$A$782,$A13,СВЦЭМ!$B$39:$B$782,N$11)+'СЕТ СН'!$F$14+СВЦЭМ!$D$10+'СЕТ СН'!$F$5-'СЕТ СН'!$F$24</f>
        <v>2236.6823286700001</v>
      </c>
      <c r="O13" s="36">
        <f>SUMIFS(СВЦЭМ!$D$39:$D$782,СВЦЭМ!$A$39:$A$782,$A13,СВЦЭМ!$B$39:$B$782,O$11)+'СЕТ СН'!$F$14+СВЦЭМ!$D$10+'СЕТ СН'!$F$5-'СЕТ СН'!$F$24</f>
        <v>2236.2923998400001</v>
      </c>
      <c r="P13" s="36">
        <f>SUMIFS(СВЦЭМ!$D$39:$D$782,СВЦЭМ!$A$39:$A$782,$A13,СВЦЭМ!$B$39:$B$782,P$11)+'СЕТ СН'!$F$14+СВЦЭМ!$D$10+'СЕТ СН'!$F$5-'СЕТ СН'!$F$24</f>
        <v>2237.64413216</v>
      </c>
      <c r="Q13" s="36">
        <f>SUMIFS(СВЦЭМ!$D$39:$D$782,СВЦЭМ!$A$39:$A$782,$A13,СВЦЭМ!$B$39:$B$782,Q$11)+'СЕТ СН'!$F$14+СВЦЭМ!$D$10+'СЕТ СН'!$F$5-'СЕТ СН'!$F$24</f>
        <v>2228.2387438699998</v>
      </c>
      <c r="R13" s="36">
        <f>SUMIFS(СВЦЭМ!$D$39:$D$782,СВЦЭМ!$A$39:$A$782,$A13,СВЦЭМ!$B$39:$B$782,R$11)+'СЕТ СН'!$F$14+СВЦЭМ!$D$10+'СЕТ СН'!$F$5-'СЕТ СН'!$F$24</f>
        <v>2212.3105487000003</v>
      </c>
      <c r="S13" s="36">
        <f>SUMIFS(СВЦЭМ!$D$39:$D$782,СВЦЭМ!$A$39:$A$782,$A13,СВЦЭМ!$B$39:$B$782,S$11)+'СЕТ СН'!$F$14+СВЦЭМ!$D$10+'СЕТ СН'!$F$5-'СЕТ СН'!$F$24</f>
        <v>2198.5100159900003</v>
      </c>
      <c r="T13" s="36">
        <f>SUMIFS(СВЦЭМ!$D$39:$D$782,СВЦЭМ!$A$39:$A$782,$A13,СВЦЭМ!$B$39:$B$782,T$11)+'СЕТ СН'!$F$14+СВЦЭМ!$D$10+'СЕТ СН'!$F$5-'СЕТ СН'!$F$24</f>
        <v>2198.4147087000001</v>
      </c>
      <c r="U13" s="36">
        <f>SUMIFS(СВЦЭМ!$D$39:$D$782,СВЦЭМ!$A$39:$A$782,$A13,СВЦЭМ!$B$39:$B$782,U$11)+'СЕТ СН'!$F$14+СВЦЭМ!$D$10+'СЕТ СН'!$F$5-'СЕТ СН'!$F$24</f>
        <v>2198.40969438</v>
      </c>
      <c r="V13" s="36">
        <f>SUMIFS(СВЦЭМ!$D$39:$D$782,СВЦЭМ!$A$39:$A$782,$A13,СВЦЭМ!$B$39:$B$782,V$11)+'СЕТ СН'!$F$14+СВЦЭМ!$D$10+'СЕТ СН'!$F$5-'СЕТ СН'!$F$24</f>
        <v>2208.7713063000001</v>
      </c>
      <c r="W13" s="36">
        <f>SUMIFS(СВЦЭМ!$D$39:$D$782,СВЦЭМ!$A$39:$A$782,$A13,СВЦЭМ!$B$39:$B$782,W$11)+'СЕТ СН'!$F$14+СВЦЭМ!$D$10+'СЕТ СН'!$F$5-'СЕТ СН'!$F$24</f>
        <v>2218.5509763099999</v>
      </c>
      <c r="X13" s="36">
        <f>SUMIFS(СВЦЭМ!$D$39:$D$782,СВЦЭМ!$A$39:$A$782,$A13,СВЦЭМ!$B$39:$B$782,X$11)+'СЕТ СН'!$F$14+СВЦЭМ!$D$10+'СЕТ СН'!$F$5-'СЕТ СН'!$F$24</f>
        <v>2261.67723475</v>
      </c>
      <c r="Y13" s="36">
        <f>SUMIFS(СВЦЭМ!$D$39:$D$782,СВЦЭМ!$A$39:$A$782,$A13,СВЦЭМ!$B$39:$B$782,Y$11)+'СЕТ СН'!$F$14+СВЦЭМ!$D$10+'СЕТ СН'!$F$5-'СЕТ СН'!$F$24</f>
        <v>2282.8760865900003</v>
      </c>
    </row>
    <row r="14" spans="1:27" ht="15.75" x14ac:dyDescent="0.2">
      <c r="A14" s="35">
        <f t="shared" ref="A14:A42" si="0">A13+1</f>
        <v>44564</v>
      </c>
      <c r="B14" s="36">
        <f>SUMIFS(СВЦЭМ!$D$39:$D$782,СВЦЭМ!$A$39:$A$782,$A14,СВЦЭМ!$B$39:$B$782,B$11)+'СЕТ СН'!$F$14+СВЦЭМ!$D$10+'СЕТ СН'!$F$5-'СЕТ СН'!$F$24</f>
        <v>2246.3927058999998</v>
      </c>
      <c r="C14" s="36">
        <f>SUMIFS(СВЦЭМ!$D$39:$D$782,СВЦЭМ!$A$39:$A$782,$A14,СВЦЭМ!$B$39:$B$782,C$11)+'СЕТ СН'!$F$14+СВЦЭМ!$D$10+'СЕТ СН'!$F$5-'СЕТ СН'!$F$24</f>
        <v>2236.16703895</v>
      </c>
      <c r="D14" s="36">
        <f>SUMIFS(СВЦЭМ!$D$39:$D$782,СВЦЭМ!$A$39:$A$782,$A14,СВЦЭМ!$B$39:$B$782,D$11)+'СЕТ СН'!$F$14+СВЦЭМ!$D$10+'СЕТ СН'!$F$5-'СЕТ СН'!$F$24</f>
        <v>2275.2664430700002</v>
      </c>
      <c r="E14" s="36">
        <f>SUMIFS(СВЦЭМ!$D$39:$D$782,СВЦЭМ!$A$39:$A$782,$A14,СВЦЭМ!$B$39:$B$782,E$11)+'СЕТ СН'!$F$14+СВЦЭМ!$D$10+'СЕТ СН'!$F$5-'СЕТ СН'!$F$24</f>
        <v>2281.4278732900002</v>
      </c>
      <c r="F14" s="36">
        <f>SUMIFS(СВЦЭМ!$D$39:$D$782,СВЦЭМ!$A$39:$A$782,$A14,СВЦЭМ!$B$39:$B$782,F$11)+'СЕТ СН'!$F$14+СВЦЭМ!$D$10+'СЕТ СН'!$F$5-'СЕТ СН'!$F$24</f>
        <v>2286.1043198500001</v>
      </c>
      <c r="G14" s="36">
        <f>SUMIFS(СВЦЭМ!$D$39:$D$782,СВЦЭМ!$A$39:$A$782,$A14,СВЦЭМ!$B$39:$B$782,G$11)+'СЕТ СН'!$F$14+СВЦЭМ!$D$10+'СЕТ СН'!$F$5-'СЕТ СН'!$F$24</f>
        <v>2281.5659766400004</v>
      </c>
      <c r="H14" s="36">
        <f>SUMIFS(СВЦЭМ!$D$39:$D$782,СВЦЭМ!$A$39:$A$782,$A14,СВЦЭМ!$B$39:$B$782,H$11)+'СЕТ СН'!$F$14+СВЦЭМ!$D$10+'СЕТ СН'!$F$5-'СЕТ СН'!$F$24</f>
        <v>2254.50699966</v>
      </c>
      <c r="I14" s="36">
        <f>SUMIFS(СВЦЭМ!$D$39:$D$782,СВЦЭМ!$A$39:$A$782,$A14,СВЦЭМ!$B$39:$B$782,I$11)+'СЕТ СН'!$F$14+СВЦЭМ!$D$10+'СЕТ СН'!$F$5-'СЕТ СН'!$F$24</f>
        <v>2267.17891775</v>
      </c>
      <c r="J14" s="36">
        <f>SUMIFS(СВЦЭМ!$D$39:$D$782,СВЦЭМ!$A$39:$A$782,$A14,СВЦЭМ!$B$39:$B$782,J$11)+'СЕТ СН'!$F$14+СВЦЭМ!$D$10+'СЕТ СН'!$F$5-'СЕТ СН'!$F$24</f>
        <v>2244.1050163999998</v>
      </c>
      <c r="K14" s="36">
        <f>SUMIFS(СВЦЭМ!$D$39:$D$782,СВЦЭМ!$A$39:$A$782,$A14,СВЦЭМ!$B$39:$B$782,K$11)+'СЕТ СН'!$F$14+СВЦЭМ!$D$10+'СЕТ СН'!$F$5-'СЕТ СН'!$F$24</f>
        <v>2219.5691559100001</v>
      </c>
      <c r="L14" s="36">
        <f>SUMIFS(СВЦЭМ!$D$39:$D$782,СВЦЭМ!$A$39:$A$782,$A14,СВЦЭМ!$B$39:$B$782,L$11)+'СЕТ СН'!$F$14+СВЦЭМ!$D$10+'СЕТ СН'!$F$5-'СЕТ СН'!$F$24</f>
        <v>2221.5929487000003</v>
      </c>
      <c r="M14" s="36">
        <f>SUMIFS(СВЦЭМ!$D$39:$D$782,СВЦЭМ!$A$39:$A$782,$A14,СВЦЭМ!$B$39:$B$782,M$11)+'СЕТ СН'!$F$14+СВЦЭМ!$D$10+'СЕТ СН'!$F$5-'СЕТ СН'!$F$24</f>
        <v>2237.3513367</v>
      </c>
      <c r="N14" s="36">
        <f>SUMIFS(СВЦЭМ!$D$39:$D$782,СВЦЭМ!$A$39:$A$782,$A14,СВЦЭМ!$B$39:$B$782,N$11)+'СЕТ СН'!$F$14+СВЦЭМ!$D$10+'СЕТ СН'!$F$5-'СЕТ СН'!$F$24</f>
        <v>2245.4988529299999</v>
      </c>
      <c r="O14" s="36">
        <f>SUMIFS(СВЦЭМ!$D$39:$D$782,СВЦЭМ!$A$39:$A$782,$A14,СВЦЭМ!$B$39:$B$782,O$11)+'СЕТ СН'!$F$14+СВЦЭМ!$D$10+'СЕТ СН'!$F$5-'СЕТ СН'!$F$24</f>
        <v>2277.7112065000001</v>
      </c>
      <c r="P14" s="36">
        <f>SUMIFS(СВЦЭМ!$D$39:$D$782,СВЦЭМ!$A$39:$A$782,$A14,СВЦЭМ!$B$39:$B$782,P$11)+'СЕТ СН'!$F$14+СВЦЭМ!$D$10+'СЕТ СН'!$F$5-'СЕТ СН'!$F$24</f>
        <v>2281.2679189099999</v>
      </c>
      <c r="Q14" s="36">
        <f>SUMIFS(СВЦЭМ!$D$39:$D$782,СВЦЭМ!$A$39:$A$782,$A14,СВЦЭМ!$B$39:$B$782,Q$11)+'СЕТ СН'!$F$14+СВЦЭМ!$D$10+'СЕТ СН'!$F$5-'СЕТ СН'!$F$24</f>
        <v>2276.4462823000003</v>
      </c>
      <c r="R14" s="36">
        <f>SUMIFS(СВЦЭМ!$D$39:$D$782,СВЦЭМ!$A$39:$A$782,$A14,СВЦЭМ!$B$39:$B$782,R$11)+'СЕТ СН'!$F$14+СВЦЭМ!$D$10+'СЕТ СН'!$F$5-'СЕТ СН'!$F$24</f>
        <v>2232.3411450499998</v>
      </c>
      <c r="S14" s="36">
        <f>SUMIFS(СВЦЭМ!$D$39:$D$782,СВЦЭМ!$A$39:$A$782,$A14,СВЦЭМ!$B$39:$B$782,S$11)+'СЕТ СН'!$F$14+СВЦЭМ!$D$10+'СЕТ СН'!$F$5-'СЕТ СН'!$F$24</f>
        <v>2209.2625401</v>
      </c>
      <c r="T14" s="36">
        <f>SUMIFS(СВЦЭМ!$D$39:$D$782,СВЦЭМ!$A$39:$A$782,$A14,СВЦЭМ!$B$39:$B$782,T$11)+'СЕТ СН'!$F$14+СВЦЭМ!$D$10+'СЕТ СН'!$F$5-'СЕТ СН'!$F$24</f>
        <v>2202.7284525800001</v>
      </c>
      <c r="U14" s="36">
        <f>SUMIFS(СВЦЭМ!$D$39:$D$782,СВЦЭМ!$A$39:$A$782,$A14,СВЦЭМ!$B$39:$B$782,U$11)+'СЕТ СН'!$F$14+СВЦЭМ!$D$10+'СЕТ СН'!$F$5-'СЕТ СН'!$F$24</f>
        <v>2213.41224723</v>
      </c>
      <c r="V14" s="36">
        <f>SUMIFS(СВЦЭМ!$D$39:$D$782,СВЦЭМ!$A$39:$A$782,$A14,СВЦЭМ!$B$39:$B$782,V$11)+'СЕТ СН'!$F$14+СВЦЭМ!$D$10+'СЕТ СН'!$F$5-'СЕТ СН'!$F$24</f>
        <v>2217.7389741500001</v>
      </c>
      <c r="W14" s="36">
        <f>SUMIFS(СВЦЭМ!$D$39:$D$782,СВЦЭМ!$A$39:$A$782,$A14,СВЦЭМ!$B$39:$B$782,W$11)+'СЕТ СН'!$F$14+СВЦЭМ!$D$10+'СЕТ СН'!$F$5-'СЕТ СН'!$F$24</f>
        <v>2236.98101185</v>
      </c>
      <c r="X14" s="36">
        <f>SUMIFS(СВЦЭМ!$D$39:$D$782,СВЦЭМ!$A$39:$A$782,$A14,СВЦЭМ!$B$39:$B$782,X$11)+'СЕТ СН'!$F$14+СВЦЭМ!$D$10+'СЕТ СН'!$F$5-'СЕТ СН'!$F$24</f>
        <v>2255.0496168700001</v>
      </c>
      <c r="Y14" s="36">
        <f>SUMIFS(СВЦЭМ!$D$39:$D$782,СВЦЭМ!$A$39:$A$782,$A14,СВЦЭМ!$B$39:$B$782,Y$11)+'СЕТ СН'!$F$14+СВЦЭМ!$D$10+'СЕТ СН'!$F$5-'СЕТ СН'!$F$24</f>
        <v>2265.1469192000004</v>
      </c>
    </row>
    <row r="15" spans="1:27" ht="15.75" x14ac:dyDescent="0.2">
      <c r="A15" s="35">
        <f t="shared" si="0"/>
        <v>44565</v>
      </c>
      <c r="B15" s="36">
        <f>SUMIFS(СВЦЭМ!$D$39:$D$782,СВЦЭМ!$A$39:$A$782,$A15,СВЦЭМ!$B$39:$B$782,B$11)+'СЕТ СН'!$F$14+СВЦЭМ!$D$10+'СЕТ СН'!$F$5-'СЕТ СН'!$F$24</f>
        <v>2154.5637776200001</v>
      </c>
      <c r="C15" s="36">
        <f>SUMIFS(СВЦЭМ!$D$39:$D$782,СВЦЭМ!$A$39:$A$782,$A15,СВЦЭМ!$B$39:$B$782,C$11)+'СЕТ СН'!$F$14+СВЦЭМ!$D$10+'СЕТ СН'!$F$5-'СЕТ СН'!$F$24</f>
        <v>2174.22540725</v>
      </c>
      <c r="D15" s="36">
        <f>SUMIFS(СВЦЭМ!$D$39:$D$782,СВЦЭМ!$A$39:$A$782,$A15,СВЦЭМ!$B$39:$B$782,D$11)+'СЕТ СН'!$F$14+СВЦЭМ!$D$10+'СЕТ СН'!$F$5-'СЕТ СН'!$F$24</f>
        <v>2224.1529101200003</v>
      </c>
      <c r="E15" s="36">
        <f>SUMIFS(СВЦЭМ!$D$39:$D$782,СВЦЭМ!$A$39:$A$782,$A15,СВЦЭМ!$B$39:$B$782,E$11)+'СЕТ СН'!$F$14+СВЦЭМ!$D$10+'СЕТ СН'!$F$5-'СЕТ СН'!$F$24</f>
        <v>2240.52856393</v>
      </c>
      <c r="F15" s="36">
        <f>SUMIFS(СВЦЭМ!$D$39:$D$782,СВЦЭМ!$A$39:$A$782,$A15,СВЦЭМ!$B$39:$B$782,F$11)+'СЕТ СН'!$F$14+СВЦЭМ!$D$10+'СЕТ СН'!$F$5-'СЕТ СН'!$F$24</f>
        <v>2242.0925580600001</v>
      </c>
      <c r="G15" s="36">
        <f>SUMIFS(СВЦЭМ!$D$39:$D$782,СВЦЭМ!$A$39:$A$782,$A15,СВЦЭМ!$B$39:$B$782,G$11)+'СЕТ СН'!$F$14+СВЦЭМ!$D$10+'СЕТ СН'!$F$5-'СЕТ СН'!$F$24</f>
        <v>2237.9968949900003</v>
      </c>
      <c r="H15" s="36">
        <f>SUMIFS(СВЦЭМ!$D$39:$D$782,СВЦЭМ!$A$39:$A$782,$A15,СВЦЭМ!$B$39:$B$782,H$11)+'СЕТ СН'!$F$14+СВЦЭМ!$D$10+'СЕТ СН'!$F$5-'СЕТ СН'!$F$24</f>
        <v>2212.3561710100003</v>
      </c>
      <c r="I15" s="36">
        <f>SUMIFS(СВЦЭМ!$D$39:$D$782,СВЦЭМ!$A$39:$A$782,$A15,СВЦЭМ!$B$39:$B$782,I$11)+'СЕТ СН'!$F$14+СВЦЭМ!$D$10+'СЕТ СН'!$F$5-'СЕТ СН'!$F$24</f>
        <v>2233.3399283099998</v>
      </c>
      <c r="J15" s="36">
        <f>SUMIFS(СВЦЭМ!$D$39:$D$782,СВЦЭМ!$A$39:$A$782,$A15,СВЦЭМ!$B$39:$B$782,J$11)+'СЕТ СН'!$F$14+СВЦЭМ!$D$10+'СЕТ СН'!$F$5-'СЕТ СН'!$F$24</f>
        <v>2222.1200202500004</v>
      </c>
      <c r="K15" s="36">
        <f>SUMIFS(СВЦЭМ!$D$39:$D$782,СВЦЭМ!$A$39:$A$782,$A15,СВЦЭМ!$B$39:$B$782,K$11)+'СЕТ СН'!$F$14+СВЦЭМ!$D$10+'СЕТ СН'!$F$5-'СЕТ СН'!$F$24</f>
        <v>2194.5493981300001</v>
      </c>
      <c r="L15" s="36">
        <f>SUMIFS(СВЦЭМ!$D$39:$D$782,СВЦЭМ!$A$39:$A$782,$A15,СВЦЭМ!$B$39:$B$782,L$11)+'СЕТ СН'!$F$14+СВЦЭМ!$D$10+'СЕТ СН'!$F$5-'СЕТ СН'!$F$24</f>
        <v>2206.4312613000002</v>
      </c>
      <c r="M15" s="36">
        <f>SUMIFS(СВЦЭМ!$D$39:$D$782,СВЦЭМ!$A$39:$A$782,$A15,СВЦЭМ!$B$39:$B$782,M$11)+'СЕТ СН'!$F$14+СВЦЭМ!$D$10+'СЕТ СН'!$F$5-'СЕТ СН'!$F$24</f>
        <v>2210.8546072099998</v>
      </c>
      <c r="N15" s="36">
        <f>SUMIFS(СВЦЭМ!$D$39:$D$782,СВЦЭМ!$A$39:$A$782,$A15,СВЦЭМ!$B$39:$B$782,N$11)+'СЕТ СН'!$F$14+СВЦЭМ!$D$10+'СЕТ СН'!$F$5-'СЕТ СН'!$F$24</f>
        <v>2221.2166188800002</v>
      </c>
      <c r="O15" s="36">
        <f>SUMIFS(СВЦЭМ!$D$39:$D$782,СВЦЭМ!$A$39:$A$782,$A15,СВЦЭМ!$B$39:$B$782,O$11)+'СЕТ СН'!$F$14+СВЦЭМ!$D$10+'СЕТ СН'!$F$5-'СЕТ СН'!$F$24</f>
        <v>2234.3863578199998</v>
      </c>
      <c r="P15" s="36">
        <f>SUMIFS(СВЦЭМ!$D$39:$D$782,СВЦЭМ!$A$39:$A$782,$A15,СВЦЭМ!$B$39:$B$782,P$11)+'СЕТ СН'!$F$14+СВЦЭМ!$D$10+'СЕТ СН'!$F$5-'СЕТ СН'!$F$24</f>
        <v>2237.96348532</v>
      </c>
      <c r="Q15" s="36">
        <f>SUMIFS(СВЦЭМ!$D$39:$D$782,СВЦЭМ!$A$39:$A$782,$A15,СВЦЭМ!$B$39:$B$782,Q$11)+'СЕТ СН'!$F$14+СВЦЭМ!$D$10+'СЕТ СН'!$F$5-'СЕТ СН'!$F$24</f>
        <v>2224.1978732799998</v>
      </c>
      <c r="R15" s="36">
        <f>SUMIFS(СВЦЭМ!$D$39:$D$782,СВЦЭМ!$A$39:$A$782,$A15,СВЦЭМ!$B$39:$B$782,R$11)+'СЕТ СН'!$F$14+СВЦЭМ!$D$10+'СЕТ СН'!$F$5-'СЕТ СН'!$F$24</f>
        <v>2187.6598370400002</v>
      </c>
      <c r="S15" s="36">
        <f>SUMIFS(СВЦЭМ!$D$39:$D$782,СВЦЭМ!$A$39:$A$782,$A15,СВЦЭМ!$B$39:$B$782,S$11)+'СЕТ СН'!$F$14+СВЦЭМ!$D$10+'СЕТ СН'!$F$5-'СЕТ СН'!$F$24</f>
        <v>2195.6916016800001</v>
      </c>
      <c r="T15" s="36">
        <f>SUMIFS(СВЦЭМ!$D$39:$D$782,СВЦЭМ!$A$39:$A$782,$A15,СВЦЭМ!$B$39:$B$782,T$11)+'СЕТ СН'!$F$14+СВЦЭМ!$D$10+'СЕТ СН'!$F$5-'СЕТ СН'!$F$24</f>
        <v>2192.57909049</v>
      </c>
      <c r="U15" s="36">
        <f>SUMIFS(СВЦЭМ!$D$39:$D$782,СВЦЭМ!$A$39:$A$782,$A15,СВЦЭМ!$B$39:$B$782,U$11)+'СЕТ СН'!$F$14+СВЦЭМ!$D$10+'СЕТ СН'!$F$5-'СЕТ СН'!$F$24</f>
        <v>2193.2118559400001</v>
      </c>
      <c r="V15" s="36">
        <f>SUMIFS(СВЦЭМ!$D$39:$D$782,СВЦЭМ!$A$39:$A$782,$A15,СВЦЭМ!$B$39:$B$782,V$11)+'СЕТ СН'!$F$14+СВЦЭМ!$D$10+'СЕТ СН'!$F$5-'СЕТ СН'!$F$24</f>
        <v>2180.5923244100004</v>
      </c>
      <c r="W15" s="36">
        <f>SUMIFS(СВЦЭМ!$D$39:$D$782,СВЦЭМ!$A$39:$A$782,$A15,СВЦЭМ!$B$39:$B$782,W$11)+'СЕТ СН'!$F$14+СВЦЭМ!$D$10+'СЕТ СН'!$F$5-'СЕТ СН'!$F$24</f>
        <v>2194.2789261600001</v>
      </c>
      <c r="X15" s="36">
        <f>SUMIFS(СВЦЭМ!$D$39:$D$782,СВЦЭМ!$A$39:$A$782,$A15,СВЦЭМ!$B$39:$B$782,X$11)+'СЕТ СН'!$F$14+СВЦЭМ!$D$10+'СЕТ СН'!$F$5-'СЕТ СН'!$F$24</f>
        <v>2204.26939339</v>
      </c>
      <c r="Y15" s="36">
        <f>SUMIFS(СВЦЭМ!$D$39:$D$782,СВЦЭМ!$A$39:$A$782,$A15,СВЦЭМ!$B$39:$B$782,Y$11)+'СЕТ СН'!$F$14+СВЦЭМ!$D$10+'СЕТ СН'!$F$5-'СЕТ СН'!$F$24</f>
        <v>2230.6580719100002</v>
      </c>
    </row>
    <row r="16" spans="1:27" ht="15.75" x14ac:dyDescent="0.2">
      <c r="A16" s="35">
        <f t="shared" si="0"/>
        <v>44566</v>
      </c>
      <c r="B16" s="36">
        <f>SUMIFS(СВЦЭМ!$D$39:$D$782,СВЦЭМ!$A$39:$A$782,$A16,СВЦЭМ!$B$39:$B$782,B$11)+'СЕТ СН'!$F$14+СВЦЭМ!$D$10+'СЕТ СН'!$F$5-'СЕТ СН'!$F$24</f>
        <v>2151.52565099</v>
      </c>
      <c r="C16" s="36">
        <f>SUMIFS(СВЦЭМ!$D$39:$D$782,СВЦЭМ!$A$39:$A$782,$A16,СВЦЭМ!$B$39:$B$782,C$11)+'СЕТ СН'!$F$14+СВЦЭМ!$D$10+'СЕТ СН'!$F$5-'СЕТ СН'!$F$24</f>
        <v>2163.7089642999999</v>
      </c>
      <c r="D16" s="36">
        <f>SUMIFS(СВЦЭМ!$D$39:$D$782,СВЦЭМ!$A$39:$A$782,$A16,СВЦЭМ!$B$39:$B$782,D$11)+'СЕТ СН'!$F$14+СВЦЭМ!$D$10+'СЕТ СН'!$F$5-'СЕТ СН'!$F$24</f>
        <v>2189.9244921300001</v>
      </c>
      <c r="E16" s="36">
        <f>SUMIFS(СВЦЭМ!$D$39:$D$782,СВЦЭМ!$A$39:$A$782,$A16,СВЦЭМ!$B$39:$B$782,E$11)+'СЕТ СН'!$F$14+СВЦЭМ!$D$10+'СЕТ СН'!$F$5-'СЕТ СН'!$F$24</f>
        <v>2203.87280788</v>
      </c>
      <c r="F16" s="36">
        <f>SUMIFS(СВЦЭМ!$D$39:$D$782,СВЦЭМ!$A$39:$A$782,$A16,СВЦЭМ!$B$39:$B$782,F$11)+'СЕТ СН'!$F$14+СВЦЭМ!$D$10+'СЕТ СН'!$F$5-'СЕТ СН'!$F$24</f>
        <v>2196.4614688199999</v>
      </c>
      <c r="G16" s="36">
        <f>SUMIFS(СВЦЭМ!$D$39:$D$782,СВЦЭМ!$A$39:$A$782,$A16,СВЦЭМ!$B$39:$B$782,G$11)+'СЕТ СН'!$F$14+СВЦЭМ!$D$10+'СЕТ СН'!$F$5-'СЕТ СН'!$F$24</f>
        <v>2180.0506575999998</v>
      </c>
      <c r="H16" s="36">
        <f>SUMIFS(СВЦЭМ!$D$39:$D$782,СВЦЭМ!$A$39:$A$782,$A16,СВЦЭМ!$B$39:$B$782,H$11)+'СЕТ СН'!$F$14+СВЦЭМ!$D$10+'СЕТ СН'!$F$5-'СЕТ СН'!$F$24</f>
        <v>2153.69112008</v>
      </c>
      <c r="I16" s="36">
        <f>SUMIFS(СВЦЭМ!$D$39:$D$782,СВЦЭМ!$A$39:$A$782,$A16,СВЦЭМ!$B$39:$B$782,I$11)+'СЕТ СН'!$F$14+СВЦЭМ!$D$10+'СЕТ СН'!$F$5-'СЕТ СН'!$F$24</f>
        <v>2149.1414680100002</v>
      </c>
      <c r="J16" s="36">
        <f>SUMIFS(СВЦЭМ!$D$39:$D$782,СВЦЭМ!$A$39:$A$782,$A16,СВЦЭМ!$B$39:$B$782,J$11)+'СЕТ СН'!$F$14+СВЦЭМ!$D$10+'СЕТ СН'!$F$5-'СЕТ СН'!$F$24</f>
        <v>2155.01328246</v>
      </c>
      <c r="K16" s="36">
        <f>SUMIFS(СВЦЭМ!$D$39:$D$782,СВЦЭМ!$A$39:$A$782,$A16,СВЦЭМ!$B$39:$B$782,K$11)+'СЕТ СН'!$F$14+СВЦЭМ!$D$10+'СЕТ СН'!$F$5-'СЕТ СН'!$F$24</f>
        <v>2141.6346150099998</v>
      </c>
      <c r="L16" s="36">
        <f>SUMIFS(СВЦЭМ!$D$39:$D$782,СВЦЭМ!$A$39:$A$782,$A16,СВЦЭМ!$B$39:$B$782,L$11)+'СЕТ СН'!$F$14+СВЦЭМ!$D$10+'СЕТ СН'!$F$5-'СЕТ СН'!$F$24</f>
        <v>2142.4948922600001</v>
      </c>
      <c r="M16" s="36">
        <f>SUMIFS(СВЦЭМ!$D$39:$D$782,СВЦЭМ!$A$39:$A$782,$A16,СВЦЭМ!$B$39:$B$782,M$11)+'СЕТ СН'!$F$14+СВЦЭМ!$D$10+'СЕТ СН'!$F$5-'СЕТ СН'!$F$24</f>
        <v>2131.3312084899999</v>
      </c>
      <c r="N16" s="36">
        <f>SUMIFS(СВЦЭМ!$D$39:$D$782,СВЦЭМ!$A$39:$A$782,$A16,СВЦЭМ!$B$39:$B$782,N$11)+'СЕТ СН'!$F$14+СВЦЭМ!$D$10+'СЕТ СН'!$F$5-'СЕТ СН'!$F$24</f>
        <v>2153.4059727800004</v>
      </c>
      <c r="O16" s="36">
        <f>SUMIFS(СВЦЭМ!$D$39:$D$782,СВЦЭМ!$A$39:$A$782,$A16,СВЦЭМ!$B$39:$B$782,O$11)+'СЕТ СН'!$F$14+СВЦЭМ!$D$10+'СЕТ СН'!$F$5-'СЕТ СН'!$F$24</f>
        <v>2185.8980491900002</v>
      </c>
      <c r="P16" s="36">
        <f>SUMIFS(СВЦЭМ!$D$39:$D$782,СВЦЭМ!$A$39:$A$782,$A16,СВЦЭМ!$B$39:$B$782,P$11)+'СЕТ СН'!$F$14+СВЦЭМ!$D$10+'СЕТ СН'!$F$5-'СЕТ СН'!$F$24</f>
        <v>2183.6851647100002</v>
      </c>
      <c r="Q16" s="36">
        <f>SUMIFS(СВЦЭМ!$D$39:$D$782,СВЦЭМ!$A$39:$A$782,$A16,СВЦЭМ!$B$39:$B$782,Q$11)+'СЕТ СН'!$F$14+СВЦЭМ!$D$10+'СЕТ СН'!$F$5-'СЕТ СН'!$F$24</f>
        <v>2178.3456185700002</v>
      </c>
      <c r="R16" s="36">
        <f>SUMIFS(СВЦЭМ!$D$39:$D$782,СВЦЭМ!$A$39:$A$782,$A16,СВЦЭМ!$B$39:$B$782,R$11)+'СЕТ СН'!$F$14+СВЦЭМ!$D$10+'СЕТ СН'!$F$5-'СЕТ СН'!$F$24</f>
        <v>2124.2118725700002</v>
      </c>
      <c r="S16" s="36">
        <f>SUMIFS(СВЦЭМ!$D$39:$D$782,СВЦЭМ!$A$39:$A$782,$A16,СВЦЭМ!$B$39:$B$782,S$11)+'СЕТ СН'!$F$14+СВЦЭМ!$D$10+'СЕТ СН'!$F$5-'СЕТ СН'!$F$24</f>
        <v>2121.2556230300002</v>
      </c>
      <c r="T16" s="36">
        <f>SUMIFS(СВЦЭМ!$D$39:$D$782,СВЦЭМ!$A$39:$A$782,$A16,СВЦЭМ!$B$39:$B$782,T$11)+'СЕТ СН'!$F$14+СВЦЭМ!$D$10+'СЕТ СН'!$F$5-'СЕТ СН'!$F$24</f>
        <v>2121.4793588399998</v>
      </c>
      <c r="U16" s="36">
        <f>SUMIFS(СВЦЭМ!$D$39:$D$782,СВЦЭМ!$A$39:$A$782,$A16,СВЦЭМ!$B$39:$B$782,U$11)+'СЕТ СН'!$F$14+СВЦЭМ!$D$10+'СЕТ СН'!$F$5-'СЕТ СН'!$F$24</f>
        <v>2120.0357110599998</v>
      </c>
      <c r="V16" s="36">
        <f>SUMIFS(СВЦЭМ!$D$39:$D$782,СВЦЭМ!$A$39:$A$782,$A16,СВЦЭМ!$B$39:$B$782,V$11)+'СЕТ СН'!$F$14+СВЦЭМ!$D$10+'СЕТ СН'!$F$5-'СЕТ СН'!$F$24</f>
        <v>2114.8173296800001</v>
      </c>
      <c r="W16" s="36">
        <f>SUMIFS(СВЦЭМ!$D$39:$D$782,СВЦЭМ!$A$39:$A$782,$A16,СВЦЭМ!$B$39:$B$782,W$11)+'СЕТ СН'!$F$14+СВЦЭМ!$D$10+'СЕТ СН'!$F$5-'СЕТ СН'!$F$24</f>
        <v>2154.7707799</v>
      </c>
      <c r="X16" s="36">
        <f>SUMIFS(СВЦЭМ!$D$39:$D$782,СВЦЭМ!$A$39:$A$782,$A16,СВЦЭМ!$B$39:$B$782,X$11)+'СЕТ СН'!$F$14+СВЦЭМ!$D$10+'СЕТ СН'!$F$5-'СЕТ СН'!$F$24</f>
        <v>2172.5472872700002</v>
      </c>
      <c r="Y16" s="36">
        <f>SUMIFS(СВЦЭМ!$D$39:$D$782,СВЦЭМ!$A$39:$A$782,$A16,СВЦЭМ!$B$39:$B$782,Y$11)+'СЕТ СН'!$F$14+СВЦЭМ!$D$10+'СЕТ СН'!$F$5-'СЕТ СН'!$F$24</f>
        <v>2189.6252587500003</v>
      </c>
    </row>
    <row r="17" spans="1:25" ht="15.75" x14ac:dyDescent="0.2">
      <c r="A17" s="35">
        <f t="shared" si="0"/>
        <v>44567</v>
      </c>
      <c r="B17" s="36">
        <f>SUMIFS(СВЦЭМ!$D$39:$D$782,СВЦЭМ!$A$39:$A$782,$A17,СВЦЭМ!$B$39:$B$782,B$11)+'СЕТ СН'!$F$14+СВЦЭМ!$D$10+'СЕТ СН'!$F$5-'СЕТ СН'!$F$24</f>
        <v>2166.6065986000003</v>
      </c>
      <c r="C17" s="36">
        <f>SUMIFS(СВЦЭМ!$D$39:$D$782,СВЦЭМ!$A$39:$A$782,$A17,СВЦЭМ!$B$39:$B$782,C$11)+'СЕТ СН'!$F$14+СВЦЭМ!$D$10+'СЕТ СН'!$F$5-'СЕТ СН'!$F$24</f>
        <v>2192.4535639800001</v>
      </c>
      <c r="D17" s="36">
        <f>SUMIFS(СВЦЭМ!$D$39:$D$782,СВЦЭМ!$A$39:$A$782,$A17,СВЦЭМ!$B$39:$B$782,D$11)+'СЕТ СН'!$F$14+СВЦЭМ!$D$10+'СЕТ СН'!$F$5-'СЕТ СН'!$F$24</f>
        <v>2205.6062749399998</v>
      </c>
      <c r="E17" s="36">
        <f>SUMIFS(СВЦЭМ!$D$39:$D$782,СВЦЭМ!$A$39:$A$782,$A17,СВЦЭМ!$B$39:$B$782,E$11)+'СЕТ СН'!$F$14+СВЦЭМ!$D$10+'СЕТ СН'!$F$5-'СЕТ СН'!$F$24</f>
        <v>2221.4938389700001</v>
      </c>
      <c r="F17" s="36">
        <f>SUMIFS(СВЦЭМ!$D$39:$D$782,СВЦЭМ!$A$39:$A$782,$A17,СВЦЭМ!$B$39:$B$782,F$11)+'СЕТ СН'!$F$14+СВЦЭМ!$D$10+'СЕТ СН'!$F$5-'СЕТ СН'!$F$24</f>
        <v>2219.78596917</v>
      </c>
      <c r="G17" s="36">
        <f>SUMIFS(СВЦЭМ!$D$39:$D$782,СВЦЭМ!$A$39:$A$782,$A17,СВЦЭМ!$B$39:$B$782,G$11)+'СЕТ СН'!$F$14+СВЦЭМ!$D$10+'СЕТ СН'!$F$5-'СЕТ СН'!$F$24</f>
        <v>2201.13196539</v>
      </c>
      <c r="H17" s="36">
        <f>SUMIFS(СВЦЭМ!$D$39:$D$782,СВЦЭМ!$A$39:$A$782,$A17,СВЦЭМ!$B$39:$B$782,H$11)+'СЕТ СН'!$F$14+СВЦЭМ!$D$10+'СЕТ СН'!$F$5-'СЕТ СН'!$F$24</f>
        <v>2171.2307737900001</v>
      </c>
      <c r="I17" s="36">
        <f>SUMIFS(СВЦЭМ!$D$39:$D$782,СВЦЭМ!$A$39:$A$782,$A17,СВЦЭМ!$B$39:$B$782,I$11)+'СЕТ СН'!$F$14+СВЦЭМ!$D$10+'СЕТ СН'!$F$5-'СЕТ СН'!$F$24</f>
        <v>2152.28951865</v>
      </c>
      <c r="J17" s="36">
        <f>SUMIFS(СВЦЭМ!$D$39:$D$782,СВЦЭМ!$A$39:$A$782,$A17,СВЦЭМ!$B$39:$B$782,J$11)+'СЕТ СН'!$F$14+СВЦЭМ!$D$10+'СЕТ СН'!$F$5-'СЕТ СН'!$F$24</f>
        <v>2131.43828411</v>
      </c>
      <c r="K17" s="36">
        <f>SUMIFS(СВЦЭМ!$D$39:$D$782,СВЦЭМ!$A$39:$A$782,$A17,СВЦЭМ!$B$39:$B$782,K$11)+'СЕТ СН'!$F$14+СВЦЭМ!$D$10+'СЕТ СН'!$F$5-'СЕТ СН'!$F$24</f>
        <v>2133.0897472300003</v>
      </c>
      <c r="L17" s="36">
        <f>SUMIFS(СВЦЭМ!$D$39:$D$782,СВЦЭМ!$A$39:$A$782,$A17,СВЦЭМ!$B$39:$B$782,L$11)+'СЕТ СН'!$F$14+СВЦЭМ!$D$10+'СЕТ СН'!$F$5-'СЕТ СН'!$F$24</f>
        <v>2154.88766738</v>
      </c>
      <c r="M17" s="36">
        <f>SUMIFS(СВЦЭМ!$D$39:$D$782,СВЦЭМ!$A$39:$A$782,$A17,СВЦЭМ!$B$39:$B$782,M$11)+'СЕТ СН'!$F$14+СВЦЭМ!$D$10+'СЕТ СН'!$F$5-'СЕТ СН'!$F$24</f>
        <v>2154.9311951899999</v>
      </c>
      <c r="N17" s="36">
        <f>SUMIFS(СВЦЭМ!$D$39:$D$782,СВЦЭМ!$A$39:$A$782,$A17,СВЦЭМ!$B$39:$B$782,N$11)+'СЕТ СН'!$F$14+СВЦЭМ!$D$10+'СЕТ СН'!$F$5-'СЕТ СН'!$F$24</f>
        <v>2183.5312764400001</v>
      </c>
      <c r="O17" s="36">
        <f>SUMIFS(СВЦЭМ!$D$39:$D$782,СВЦЭМ!$A$39:$A$782,$A17,СВЦЭМ!$B$39:$B$782,O$11)+'СЕТ СН'!$F$14+СВЦЭМ!$D$10+'СЕТ СН'!$F$5-'СЕТ СН'!$F$24</f>
        <v>2223.0252449199997</v>
      </c>
      <c r="P17" s="36">
        <f>SUMIFS(СВЦЭМ!$D$39:$D$782,СВЦЭМ!$A$39:$A$782,$A17,СВЦЭМ!$B$39:$B$782,P$11)+'СЕТ СН'!$F$14+СВЦЭМ!$D$10+'СЕТ СН'!$F$5-'СЕТ СН'!$F$24</f>
        <v>2231.1144599600002</v>
      </c>
      <c r="Q17" s="36">
        <f>SUMIFS(СВЦЭМ!$D$39:$D$782,СВЦЭМ!$A$39:$A$782,$A17,СВЦЭМ!$B$39:$B$782,Q$11)+'СЕТ СН'!$F$14+СВЦЭМ!$D$10+'СЕТ СН'!$F$5-'СЕТ СН'!$F$24</f>
        <v>2220.4770307700001</v>
      </c>
      <c r="R17" s="36">
        <f>SUMIFS(СВЦЭМ!$D$39:$D$782,СВЦЭМ!$A$39:$A$782,$A17,СВЦЭМ!$B$39:$B$782,R$11)+'СЕТ СН'!$F$14+СВЦЭМ!$D$10+'СЕТ СН'!$F$5-'СЕТ СН'!$F$24</f>
        <v>2172.1233438099998</v>
      </c>
      <c r="S17" s="36">
        <f>SUMIFS(СВЦЭМ!$D$39:$D$782,СВЦЭМ!$A$39:$A$782,$A17,СВЦЭМ!$B$39:$B$782,S$11)+'СЕТ СН'!$F$14+СВЦЭМ!$D$10+'СЕТ СН'!$F$5-'СЕТ СН'!$F$24</f>
        <v>2152.2991499600002</v>
      </c>
      <c r="T17" s="36">
        <f>SUMIFS(СВЦЭМ!$D$39:$D$782,СВЦЭМ!$A$39:$A$782,$A17,СВЦЭМ!$B$39:$B$782,T$11)+'СЕТ СН'!$F$14+СВЦЭМ!$D$10+'СЕТ СН'!$F$5-'СЕТ СН'!$F$24</f>
        <v>2147.56299408</v>
      </c>
      <c r="U17" s="36">
        <f>SUMIFS(СВЦЭМ!$D$39:$D$782,СВЦЭМ!$A$39:$A$782,$A17,СВЦЭМ!$B$39:$B$782,U$11)+'СЕТ СН'!$F$14+СВЦЭМ!$D$10+'СЕТ СН'!$F$5-'СЕТ СН'!$F$24</f>
        <v>2154.4854903300002</v>
      </c>
      <c r="V17" s="36">
        <f>SUMIFS(СВЦЭМ!$D$39:$D$782,СВЦЭМ!$A$39:$A$782,$A17,СВЦЭМ!$B$39:$B$782,V$11)+'СЕТ СН'!$F$14+СВЦЭМ!$D$10+'СЕТ СН'!$F$5-'СЕТ СН'!$F$24</f>
        <v>2159.9238971599998</v>
      </c>
      <c r="W17" s="36">
        <f>SUMIFS(СВЦЭМ!$D$39:$D$782,СВЦЭМ!$A$39:$A$782,$A17,СВЦЭМ!$B$39:$B$782,W$11)+'СЕТ СН'!$F$14+СВЦЭМ!$D$10+'СЕТ СН'!$F$5-'СЕТ СН'!$F$24</f>
        <v>2172.3525973699998</v>
      </c>
      <c r="X17" s="36">
        <f>SUMIFS(СВЦЭМ!$D$39:$D$782,СВЦЭМ!$A$39:$A$782,$A17,СВЦЭМ!$B$39:$B$782,X$11)+'СЕТ СН'!$F$14+СВЦЭМ!$D$10+'СЕТ СН'!$F$5-'СЕТ СН'!$F$24</f>
        <v>2191.77688885</v>
      </c>
      <c r="Y17" s="36">
        <f>SUMIFS(СВЦЭМ!$D$39:$D$782,СВЦЭМ!$A$39:$A$782,$A17,СВЦЭМ!$B$39:$B$782,Y$11)+'СЕТ СН'!$F$14+СВЦЭМ!$D$10+'СЕТ СН'!$F$5-'СЕТ СН'!$F$24</f>
        <v>2224.4781675700001</v>
      </c>
    </row>
    <row r="18" spans="1:25" ht="15.75" x14ac:dyDescent="0.2">
      <c r="A18" s="35">
        <f t="shared" si="0"/>
        <v>44568</v>
      </c>
      <c r="B18" s="36">
        <f>SUMIFS(СВЦЭМ!$D$39:$D$782,СВЦЭМ!$A$39:$A$782,$A18,СВЦЭМ!$B$39:$B$782,B$11)+'СЕТ СН'!$F$14+СВЦЭМ!$D$10+'СЕТ СН'!$F$5-'СЕТ СН'!$F$24</f>
        <v>2262.7045531900003</v>
      </c>
      <c r="C18" s="36">
        <f>SUMIFS(СВЦЭМ!$D$39:$D$782,СВЦЭМ!$A$39:$A$782,$A18,СВЦЭМ!$B$39:$B$782,C$11)+'СЕТ СН'!$F$14+СВЦЭМ!$D$10+'СЕТ СН'!$F$5-'СЕТ СН'!$F$24</f>
        <v>2236.0919059600001</v>
      </c>
      <c r="D18" s="36">
        <f>SUMIFS(СВЦЭМ!$D$39:$D$782,СВЦЭМ!$A$39:$A$782,$A18,СВЦЭМ!$B$39:$B$782,D$11)+'СЕТ СН'!$F$14+СВЦЭМ!$D$10+'СЕТ СН'!$F$5-'СЕТ СН'!$F$24</f>
        <v>2262.8355214499998</v>
      </c>
      <c r="E18" s="36">
        <f>SUMIFS(СВЦЭМ!$D$39:$D$782,СВЦЭМ!$A$39:$A$782,$A18,СВЦЭМ!$B$39:$B$782,E$11)+'СЕТ СН'!$F$14+СВЦЭМ!$D$10+'СЕТ СН'!$F$5-'СЕТ СН'!$F$24</f>
        <v>2259.3587215900002</v>
      </c>
      <c r="F18" s="36">
        <f>SUMIFS(СВЦЭМ!$D$39:$D$782,СВЦЭМ!$A$39:$A$782,$A18,СВЦЭМ!$B$39:$B$782,F$11)+'СЕТ СН'!$F$14+СВЦЭМ!$D$10+'СЕТ СН'!$F$5-'СЕТ СН'!$F$24</f>
        <v>2253.6367122000001</v>
      </c>
      <c r="G18" s="36">
        <f>SUMIFS(СВЦЭМ!$D$39:$D$782,СВЦЭМ!$A$39:$A$782,$A18,СВЦЭМ!$B$39:$B$782,G$11)+'СЕТ СН'!$F$14+СВЦЭМ!$D$10+'СЕТ СН'!$F$5-'СЕТ СН'!$F$24</f>
        <v>2249.8594280799998</v>
      </c>
      <c r="H18" s="36">
        <f>SUMIFS(СВЦЭМ!$D$39:$D$782,СВЦЭМ!$A$39:$A$782,$A18,СВЦЭМ!$B$39:$B$782,H$11)+'СЕТ СН'!$F$14+СВЦЭМ!$D$10+'СЕТ СН'!$F$5-'СЕТ СН'!$F$24</f>
        <v>2222.7305493900003</v>
      </c>
      <c r="I18" s="36">
        <f>SUMIFS(СВЦЭМ!$D$39:$D$782,СВЦЭМ!$A$39:$A$782,$A18,СВЦЭМ!$B$39:$B$782,I$11)+'СЕТ СН'!$F$14+СВЦЭМ!$D$10+'СЕТ СН'!$F$5-'СЕТ СН'!$F$24</f>
        <v>2211.7454200299999</v>
      </c>
      <c r="J18" s="36">
        <f>SUMIFS(СВЦЭМ!$D$39:$D$782,СВЦЭМ!$A$39:$A$782,$A18,СВЦЭМ!$B$39:$B$782,J$11)+'СЕТ СН'!$F$14+СВЦЭМ!$D$10+'СЕТ СН'!$F$5-'СЕТ СН'!$F$24</f>
        <v>2227.0112662500001</v>
      </c>
      <c r="K18" s="36">
        <f>SUMIFS(СВЦЭМ!$D$39:$D$782,СВЦЭМ!$A$39:$A$782,$A18,СВЦЭМ!$B$39:$B$782,K$11)+'СЕТ СН'!$F$14+СВЦЭМ!$D$10+'СЕТ СН'!$F$5-'СЕТ СН'!$F$24</f>
        <v>2193.1237019</v>
      </c>
      <c r="L18" s="36">
        <f>SUMIFS(СВЦЭМ!$D$39:$D$782,СВЦЭМ!$A$39:$A$782,$A18,СВЦЭМ!$B$39:$B$782,L$11)+'СЕТ СН'!$F$14+СВЦЭМ!$D$10+'СЕТ СН'!$F$5-'СЕТ СН'!$F$24</f>
        <v>2212.2647252400002</v>
      </c>
      <c r="M18" s="36">
        <f>SUMIFS(СВЦЭМ!$D$39:$D$782,СВЦЭМ!$A$39:$A$782,$A18,СВЦЭМ!$B$39:$B$782,M$11)+'СЕТ СН'!$F$14+СВЦЭМ!$D$10+'СЕТ СН'!$F$5-'СЕТ СН'!$F$24</f>
        <v>2184.1199811200004</v>
      </c>
      <c r="N18" s="36">
        <f>SUMIFS(СВЦЭМ!$D$39:$D$782,СВЦЭМ!$A$39:$A$782,$A18,СВЦЭМ!$B$39:$B$782,N$11)+'СЕТ СН'!$F$14+СВЦЭМ!$D$10+'СЕТ СН'!$F$5-'СЕТ СН'!$F$24</f>
        <v>2218.52396645</v>
      </c>
      <c r="O18" s="36">
        <f>SUMIFS(СВЦЭМ!$D$39:$D$782,СВЦЭМ!$A$39:$A$782,$A18,СВЦЭМ!$B$39:$B$782,O$11)+'СЕТ СН'!$F$14+СВЦЭМ!$D$10+'СЕТ СН'!$F$5-'СЕТ СН'!$F$24</f>
        <v>2241.5877911699999</v>
      </c>
      <c r="P18" s="36">
        <f>SUMIFS(СВЦЭМ!$D$39:$D$782,СВЦЭМ!$A$39:$A$782,$A18,СВЦЭМ!$B$39:$B$782,P$11)+'СЕТ СН'!$F$14+СВЦЭМ!$D$10+'СЕТ СН'!$F$5-'СЕТ СН'!$F$24</f>
        <v>2237.8385479899998</v>
      </c>
      <c r="Q18" s="36">
        <f>SUMIFS(СВЦЭМ!$D$39:$D$782,СВЦЭМ!$A$39:$A$782,$A18,СВЦЭМ!$B$39:$B$782,Q$11)+'СЕТ СН'!$F$14+СВЦЭМ!$D$10+'СЕТ СН'!$F$5-'СЕТ СН'!$F$24</f>
        <v>2230.3345146800002</v>
      </c>
      <c r="R18" s="36">
        <f>SUMIFS(СВЦЭМ!$D$39:$D$782,СВЦЭМ!$A$39:$A$782,$A18,СВЦЭМ!$B$39:$B$782,R$11)+'СЕТ СН'!$F$14+СВЦЭМ!$D$10+'СЕТ СН'!$F$5-'СЕТ СН'!$F$24</f>
        <v>2202.9070626100001</v>
      </c>
      <c r="S18" s="36">
        <f>SUMIFS(СВЦЭМ!$D$39:$D$782,СВЦЭМ!$A$39:$A$782,$A18,СВЦЭМ!$B$39:$B$782,S$11)+'СЕТ СН'!$F$14+СВЦЭМ!$D$10+'СЕТ СН'!$F$5-'СЕТ СН'!$F$24</f>
        <v>2169.3043338400003</v>
      </c>
      <c r="T18" s="36">
        <f>SUMIFS(СВЦЭМ!$D$39:$D$782,СВЦЭМ!$A$39:$A$782,$A18,СВЦЭМ!$B$39:$B$782,T$11)+'СЕТ СН'!$F$14+СВЦЭМ!$D$10+'СЕТ СН'!$F$5-'СЕТ СН'!$F$24</f>
        <v>2194.6144553300001</v>
      </c>
      <c r="U18" s="36">
        <f>SUMIFS(СВЦЭМ!$D$39:$D$782,СВЦЭМ!$A$39:$A$782,$A18,СВЦЭМ!$B$39:$B$782,U$11)+'СЕТ СН'!$F$14+СВЦЭМ!$D$10+'СЕТ СН'!$F$5-'СЕТ СН'!$F$24</f>
        <v>2197.8063777100001</v>
      </c>
      <c r="V18" s="36">
        <f>SUMIFS(СВЦЭМ!$D$39:$D$782,СВЦЭМ!$A$39:$A$782,$A18,СВЦЭМ!$B$39:$B$782,V$11)+'СЕТ СН'!$F$14+СВЦЭМ!$D$10+'СЕТ СН'!$F$5-'СЕТ СН'!$F$24</f>
        <v>2192.62496925</v>
      </c>
      <c r="W18" s="36">
        <f>SUMIFS(СВЦЭМ!$D$39:$D$782,СВЦЭМ!$A$39:$A$782,$A18,СВЦЭМ!$B$39:$B$782,W$11)+'СЕТ СН'!$F$14+СВЦЭМ!$D$10+'СЕТ СН'!$F$5-'СЕТ СН'!$F$24</f>
        <v>2196.44761552</v>
      </c>
      <c r="X18" s="36">
        <f>SUMIFS(СВЦЭМ!$D$39:$D$782,СВЦЭМ!$A$39:$A$782,$A18,СВЦЭМ!$B$39:$B$782,X$11)+'СЕТ СН'!$F$14+СВЦЭМ!$D$10+'СЕТ СН'!$F$5-'СЕТ СН'!$F$24</f>
        <v>2257.0211627899998</v>
      </c>
      <c r="Y18" s="36">
        <f>SUMIFS(СВЦЭМ!$D$39:$D$782,СВЦЭМ!$A$39:$A$782,$A18,СВЦЭМ!$B$39:$B$782,Y$11)+'СЕТ СН'!$F$14+СВЦЭМ!$D$10+'СЕТ СН'!$F$5-'СЕТ СН'!$F$24</f>
        <v>2259.4845669800002</v>
      </c>
    </row>
    <row r="19" spans="1:25" ht="15.75" x14ac:dyDescent="0.2">
      <c r="A19" s="35">
        <f t="shared" si="0"/>
        <v>44569</v>
      </c>
      <c r="B19" s="36">
        <f>SUMIFS(СВЦЭМ!$D$39:$D$782,СВЦЭМ!$A$39:$A$782,$A19,СВЦЭМ!$B$39:$B$782,B$11)+'СЕТ СН'!$F$14+СВЦЭМ!$D$10+'СЕТ СН'!$F$5-'СЕТ СН'!$F$24</f>
        <v>2256.44275642</v>
      </c>
      <c r="C19" s="36">
        <f>SUMIFS(СВЦЭМ!$D$39:$D$782,СВЦЭМ!$A$39:$A$782,$A19,СВЦЭМ!$B$39:$B$782,C$11)+'СЕТ СН'!$F$14+СВЦЭМ!$D$10+'СЕТ СН'!$F$5-'СЕТ СН'!$F$24</f>
        <v>2225.48947094</v>
      </c>
      <c r="D19" s="36">
        <f>SUMIFS(СВЦЭМ!$D$39:$D$782,СВЦЭМ!$A$39:$A$782,$A19,СВЦЭМ!$B$39:$B$782,D$11)+'СЕТ СН'!$F$14+СВЦЭМ!$D$10+'СЕТ СН'!$F$5-'СЕТ СН'!$F$24</f>
        <v>2257.6418448100003</v>
      </c>
      <c r="E19" s="36">
        <f>SUMIFS(СВЦЭМ!$D$39:$D$782,СВЦЭМ!$A$39:$A$782,$A19,СВЦЭМ!$B$39:$B$782,E$11)+'СЕТ СН'!$F$14+СВЦЭМ!$D$10+'СЕТ СН'!$F$5-'СЕТ СН'!$F$24</f>
        <v>2256.0155731499999</v>
      </c>
      <c r="F19" s="36">
        <f>SUMIFS(СВЦЭМ!$D$39:$D$782,СВЦЭМ!$A$39:$A$782,$A19,СВЦЭМ!$B$39:$B$782,F$11)+'СЕТ СН'!$F$14+СВЦЭМ!$D$10+'СЕТ СН'!$F$5-'СЕТ СН'!$F$24</f>
        <v>2249.0823158200001</v>
      </c>
      <c r="G19" s="36">
        <f>SUMIFS(СВЦЭМ!$D$39:$D$782,СВЦЭМ!$A$39:$A$782,$A19,СВЦЭМ!$B$39:$B$782,G$11)+'СЕТ СН'!$F$14+СВЦЭМ!$D$10+'СЕТ СН'!$F$5-'СЕТ СН'!$F$24</f>
        <v>2241.2917046600001</v>
      </c>
      <c r="H19" s="36">
        <f>SUMIFS(СВЦЭМ!$D$39:$D$782,СВЦЭМ!$A$39:$A$782,$A19,СВЦЭМ!$B$39:$B$782,H$11)+'СЕТ СН'!$F$14+СВЦЭМ!$D$10+'СЕТ СН'!$F$5-'СЕТ СН'!$F$24</f>
        <v>2193.9312814599998</v>
      </c>
      <c r="I19" s="36">
        <f>SUMIFS(СВЦЭМ!$D$39:$D$782,СВЦЭМ!$A$39:$A$782,$A19,СВЦЭМ!$B$39:$B$782,I$11)+'СЕТ СН'!$F$14+СВЦЭМ!$D$10+'СЕТ СН'!$F$5-'СЕТ СН'!$F$24</f>
        <v>2184.96441086</v>
      </c>
      <c r="J19" s="36">
        <f>SUMIFS(СВЦЭМ!$D$39:$D$782,СВЦЭМ!$A$39:$A$782,$A19,СВЦЭМ!$B$39:$B$782,J$11)+'СЕТ СН'!$F$14+СВЦЭМ!$D$10+'СЕТ СН'!$F$5-'СЕТ СН'!$F$24</f>
        <v>2171.1097428900002</v>
      </c>
      <c r="K19" s="36">
        <f>SUMIFS(СВЦЭМ!$D$39:$D$782,СВЦЭМ!$A$39:$A$782,$A19,СВЦЭМ!$B$39:$B$782,K$11)+'СЕТ СН'!$F$14+СВЦЭМ!$D$10+'СЕТ СН'!$F$5-'СЕТ СН'!$F$24</f>
        <v>2187.88780946</v>
      </c>
      <c r="L19" s="36">
        <f>SUMIFS(СВЦЭМ!$D$39:$D$782,СВЦЭМ!$A$39:$A$782,$A19,СВЦЭМ!$B$39:$B$782,L$11)+'СЕТ СН'!$F$14+СВЦЭМ!$D$10+'СЕТ СН'!$F$5-'СЕТ СН'!$F$24</f>
        <v>2193.3370508799999</v>
      </c>
      <c r="M19" s="36">
        <f>SUMIFS(СВЦЭМ!$D$39:$D$782,СВЦЭМ!$A$39:$A$782,$A19,СВЦЭМ!$B$39:$B$782,M$11)+'СЕТ СН'!$F$14+СВЦЭМ!$D$10+'СЕТ СН'!$F$5-'СЕТ СН'!$F$24</f>
        <v>2168.5613376199999</v>
      </c>
      <c r="N19" s="36">
        <f>SUMIFS(СВЦЭМ!$D$39:$D$782,СВЦЭМ!$A$39:$A$782,$A19,СВЦЭМ!$B$39:$B$782,N$11)+'СЕТ СН'!$F$14+СВЦЭМ!$D$10+'СЕТ СН'!$F$5-'СЕТ СН'!$F$24</f>
        <v>2186.3124905</v>
      </c>
      <c r="O19" s="36">
        <f>SUMIFS(СВЦЭМ!$D$39:$D$782,СВЦЭМ!$A$39:$A$782,$A19,СВЦЭМ!$B$39:$B$782,O$11)+'СЕТ СН'!$F$14+СВЦЭМ!$D$10+'СЕТ СН'!$F$5-'СЕТ СН'!$F$24</f>
        <v>2218.2961230299998</v>
      </c>
      <c r="P19" s="36">
        <f>SUMIFS(СВЦЭМ!$D$39:$D$782,СВЦЭМ!$A$39:$A$782,$A19,СВЦЭМ!$B$39:$B$782,P$11)+'СЕТ СН'!$F$14+СВЦЭМ!$D$10+'СЕТ СН'!$F$5-'СЕТ СН'!$F$24</f>
        <v>2219.99271662</v>
      </c>
      <c r="Q19" s="36">
        <f>SUMIFS(СВЦЭМ!$D$39:$D$782,СВЦЭМ!$A$39:$A$782,$A19,СВЦЭМ!$B$39:$B$782,Q$11)+'СЕТ СН'!$F$14+СВЦЭМ!$D$10+'СЕТ СН'!$F$5-'СЕТ СН'!$F$24</f>
        <v>2212.87984723</v>
      </c>
      <c r="R19" s="36">
        <f>SUMIFS(СВЦЭМ!$D$39:$D$782,СВЦЭМ!$A$39:$A$782,$A19,СВЦЭМ!$B$39:$B$782,R$11)+'СЕТ СН'!$F$14+СВЦЭМ!$D$10+'СЕТ СН'!$F$5-'СЕТ СН'!$F$24</f>
        <v>2180.51184784</v>
      </c>
      <c r="S19" s="36">
        <f>SUMIFS(СВЦЭМ!$D$39:$D$782,СВЦЭМ!$A$39:$A$782,$A19,СВЦЭМ!$B$39:$B$782,S$11)+'СЕТ СН'!$F$14+СВЦЭМ!$D$10+'СЕТ СН'!$F$5-'СЕТ СН'!$F$24</f>
        <v>2155.3335785999998</v>
      </c>
      <c r="T19" s="36">
        <f>SUMIFS(СВЦЭМ!$D$39:$D$782,СВЦЭМ!$A$39:$A$782,$A19,СВЦЭМ!$B$39:$B$782,T$11)+'СЕТ СН'!$F$14+СВЦЭМ!$D$10+'СЕТ СН'!$F$5-'СЕТ СН'!$F$24</f>
        <v>2204.0094921800001</v>
      </c>
      <c r="U19" s="36">
        <f>SUMIFS(СВЦЭМ!$D$39:$D$782,СВЦЭМ!$A$39:$A$782,$A19,СВЦЭМ!$B$39:$B$782,U$11)+'СЕТ СН'!$F$14+СВЦЭМ!$D$10+'СЕТ СН'!$F$5-'СЕТ СН'!$F$24</f>
        <v>2204.0164072400003</v>
      </c>
      <c r="V19" s="36">
        <f>SUMIFS(СВЦЭМ!$D$39:$D$782,СВЦЭМ!$A$39:$A$782,$A19,СВЦЭМ!$B$39:$B$782,V$11)+'СЕТ СН'!$F$14+СВЦЭМ!$D$10+'СЕТ СН'!$F$5-'СЕТ СН'!$F$24</f>
        <v>2204.69626367</v>
      </c>
      <c r="W19" s="36">
        <f>SUMIFS(СВЦЭМ!$D$39:$D$782,СВЦЭМ!$A$39:$A$782,$A19,СВЦЭМ!$B$39:$B$782,W$11)+'СЕТ СН'!$F$14+СВЦЭМ!$D$10+'СЕТ СН'!$F$5-'СЕТ СН'!$F$24</f>
        <v>2206.8336878600003</v>
      </c>
      <c r="X19" s="36">
        <f>SUMIFS(СВЦЭМ!$D$39:$D$782,СВЦЭМ!$A$39:$A$782,$A19,СВЦЭМ!$B$39:$B$782,X$11)+'СЕТ СН'!$F$14+СВЦЭМ!$D$10+'СЕТ СН'!$F$5-'СЕТ СН'!$F$24</f>
        <v>2251.3527413500001</v>
      </c>
      <c r="Y19" s="36">
        <f>SUMIFS(СВЦЭМ!$D$39:$D$782,СВЦЭМ!$A$39:$A$782,$A19,СВЦЭМ!$B$39:$B$782,Y$11)+'СЕТ СН'!$F$14+СВЦЭМ!$D$10+'СЕТ СН'!$F$5-'СЕТ СН'!$F$24</f>
        <v>2277.1050704400004</v>
      </c>
    </row>
    <row r="20" spans="1:25" ht="15.75" x14ac:dyDescent="0.2">
      <c r="A20" s="35">
        <f t="shared" si="0"/>
        <v>44570</v>
      </c>
      <c r="B20" s="36">
        <f>SUMIFS(СВЦЭМ!$D$39:$D$782,СВЦЭМ!$A$39:$A$782,$A20,СВЦЭМ!$B$39:$B$782,B$11)+'СЕТ СН'!$F$14+СВЦЭМ!$D$10+'СЕТ СН'!$F$5-'СЕТ СН'!$F$24</f>
        <v>2212.1286853900001</v>
      </c>
      <c r="C20" s="36">
        <f>SUMIFS(СВЦЭМ!$D$39:$D$782,СВЦЭМ!$A$39:$A$782,$A20,СВЦЭМ!$B$39:$B$782,C$11)+'СЕТ СН'!$F$14+СВЦЭМ!$D$10+'СЕТ СН'!$F$5-'СЕТ СН'!$F$24</f>
        <v>2230.2492532599999</v>
      </c>
      <c r="D20" s="36">
        <f>SUMIFS(СВЦЭМ!$D$39:$D$782,СВЦЭМ!$A$39:$A$782,$A20,СВЦЭМ!$B$39:$B$782,D$11)+'СЕТ СН'!$F$14+СВЦЭМ!$D$10+'СЕТ СН'!$F$5-'СЕТ СН'!$F$24</f>
        <v>2282.3457007900001</v>
      </c>
      <c r="E20" s="36">
        <f>SUMIFS(СВЦЭМ!$D$39:$D$782,СВЦЭМ!$A$39:$A$782,$A20,СВЦЭМ!$B$39:$B$782,E$11)+'СЕТ СН'!$F$14+СВЦЭМ!$D$10+'СЕТ СН'!$F$5-'СЕТ СН'!$F$24</f>
        <v>2280.4052574699999</v>
      </c>
      <c r="F20" s="36">
        <f>SUMIFS(СВЦЭМ!$D$39:$D$782,СВЦЭМ!$A$39:$A$782,$A20,СВЦЭМ!$B$39:$B$782,F$11)+'СЕТ СН'!$F$14+СВЦЭМ!$D$10+'СЕТ СН'!$F$5-'СЕТ СН'!$F$24</f>
        <v>2280.80962228</v>
      </c>
      <c r="G20" s="36">
        <f>SUMIFS(СВЦЭМ!$D$39:$D$782,СВЦЭМ!$A$39:$A$782,$A20,СВЦЭМ!$B$39:$B$782,G$11)+'СЕТ СН'!$F$14+СВЦЭМ!$D$10+'СЕТ СН'!$F$5-'СЕТ СН'!$F$24</f>
        <v>2278.0638752700002</v>
      </c>
      <c r="H20" s="36">
        <f>SUMIFS(СВЦЭМ!$D$39:$D$782,СВЦЭМ!$A$39:$A$782,$A20,СВЦЭМ!$B$39:$B$782,H$11)+'СЕТ СН'!$F$14+СВЦЭМ!$D$10+'СЕТ СН'!$F$5-'СЕТ СН'!$F$24</f>
        <v>2248.5128856000001</v>
      </c>
      <c r="I20" s="36">
        <f>SUMIFS(СВЦЭМ!$D$39:$D$782,СВЦЭМ!$A$39:$A$782,$A20,СВЦЭМ!$B$39:$B$782,I$11)+'СЕТ СН'!$F$14+СВЦЭМ!$D$10+'СЕТ СН'!$F$5-'СЕТ СН'!$F$24</f>
        <v>2255.1787948199999</v>
      </c>
      <c r="J20" s="36">
        <f>SUMIFS(СВЦЭМ!$D$39:$D$782,СВЦЭМ!$A$39:$A$782,$A20,СВЦЭМ!$B$39:$B$782,J$11)+'СЕТ СН'!$F$14+СВЦЭМ!$D$10+'СЕТ СН'!$F$5-'СЕТ СН'!$F$24</f>
        <v>2230.2726810499998</v>
      </c>
      <c r="K20" s="36">
        <f>SUMIFS(СВЦЭМ!$D$39:$D$782,СВЦЭМ!$A$39:$A$782,$A20,СВЦЭМ!$B$39:$B$782,K$11)+'СЕТ СН'!$F$14+СВЦЭМ!$D$10+'СЕТ СН'!$F$5-'СЕТ СН'!$F$24</f>
        <v>2201.1281577999998</v>
      </c>
      <c r="L20" s="36">
        <f>SUMIFS(СВЦЭМ!$D$39:$D$782,СВЦЭМ!$A$39:$A$782,$A20,СВЦЭМ!$B$39:$B$782,L$11)+'СЕТ СН'!$F$14+СВЦЭМ!$D$10+'СЕТ СН'!$F$5-'СЕТ СН'!$F$24</f>
        <v>2207.3005613</v>
      </c>
      <c r="M20" s="36">
        <f>SUMIFS(СВЦЭМ!$D$39:$D$782,СВЦЭМ!$A$39:$A$782,$A20,СВЦЭМ!$B$39:$B$782,M$11)+'СЕТ СН'!$F$14+СВЦЭМ!$D$10+'СЕТ СН'!$F$5-'СЕТ СН'!$F$24</f>
        <v>2210.1678629200001</v>
      </c>
      <c r="N20" s="36">
        <f>SUMIFS(СВЦЭМ!$D$39:$D$782,СВЦЭМ!$A$39:$A$782,$A20,СВЦЭМ!$B$39:$B$782,N$11)+'СЕТ СН'!$F$14+СВЦЭМ!$D$10+'СЕТ СН'!$F$5-'СЕТ СН'!$F$24</f>
        <v>2229.2668863200001</v>
      </c>
      <c r="O20" s="36">
        <f>SUMIFS(СВЦЭМ!$D$39:$D$782,СВЦЭМ!$A$39:$A$782,$A20,СВЦЭМ!$B$39:$B$782,O$11)+'СЕТ СН'!$F$14+СВЦЭМ!$D$10+'СЕТ СН'!$F$5-'СЕТ СН'!$F$24</f>
        <v>2255.8027836900001</v>
      </c>
      <c r="P20" s="36">
        <f>SUMIFS(СВЦЭМ!$D$39:$D$782,СВЦЭМ!$A$39:$A$782,$A20,СВЦЭМ!$B$39:$B$782,P$11)+'СЕТ СН'!$F$14+СВЦЭМ!$D$10+'СЕТ СН'!$F$5-'СЕТ СН'!$F$24</f>
        <v>2250.4330404500001</v>
      </c>
      <c r="Q20" s="36">
        <f>SUMIFS(СВЦЭМ!$D$39:$D$782,СВЦЭМ!$A$39:$A$782,$A20,СВЦЭМ!$B$39:$B$782,Q$11)+'СЕТ СН'!$F$14+СВЦЭМ!$D$10+'СЕТ СН'!$F$5-'СЕТ СН'!$F$24</f>
        <v>2251.1902992200003</v>
      </c>
      <c r="R20" s="36">
        <f>SUMIFS(СВЦЭМ!$D$39:$D$782,СВЦЭМ!$A$39:$A$782,$A20,СВЦЭМ!$B$39:$B$782,R$11)+'СЕТ СН'!$F$14+СВЦЭМ!$D$10+'СЕТ СН'!$F$5-'СЕТ СН'!$F$24</f>
        <v>2224.9420247100002</v>
      </c>
      <c r="S20" s="36">
        <f>SUMIFS(СВЦЭМ!$D$39:$D$782,СВЦЭМ!$A$39:$A$782,$A20,СВЦЭМ!$B$39:$B$782,S$11)+'СЕТ СН'!$F$14+СВЦЭМ!$D$10+'СЕТ СН'!$F$5-'СЕТ СН'!$F$24</f>
        <v>2195.2592008600004</v>
      </c>
      <c r="T20" s="36">
        <f>SUMIFS(СВЦЭМ!$D$39:$D$782,СВЦЭМ!$A$39:$A$782,$A20,СВЦЭМ!$B$39:$B$782,T$11)+'СЕТ СН'!$F$14+СВЦЭМ!$D$10+'СЕТ СН'!$F$5-'СЕТ СН'!$F$24</f>
        <v>2197.8659916000001</v>
      </c>
      <c r="U20" s="36">
        <f>SUMIFS(СВЦЭМ!$D$39:$D$782,СВЦЭМ!$A$39:$A$782,$A20,СВЦЭМ!$B$39:$B$782,U$11)+'СЕТ СН'!$F$14+СВЦЭМ!$D$10+'СЕТ СН'!$F$5-'СЕТ СН'!$F$24</f>
        <v>2211.9397636100002</v>
      </c>
      <c r="V20" s="36">
        <f>SUMIFS(СВЦЭМ!$D$39:$D$782,СВЦЭМ!$A$39:$A$782,$A20,СВЦЭМ!$B$39:$B$782,V$11)+'СЕТ СН'!$F$14+СВЦЭМ!$D$10+'СЕТ СН'!$F$5-'СЕТ СН'!$F$24</f>
        <v>2208.5630424999999</v>
      </c>
      <c r="W20" s="36">
        <f>SUMIFS(СВЦЭМ!$D$39:$D$782,СВЦЭМ!$A$39:$A$782,$A20,СВЦЭМ!$B$39:$B$782,W$11)+'СЕТ СН'!$F$14+СВЦЭМ!$D$10+'СЕТ СН'!$F$5-'СЕТ СН'!$F$24</f>
        <v>2219.59570566</v>
      </c>
      <c r="X20" s="36">
        <f>SUMIFS(СВЦЭМ!$D$39:$D$782,СВЦЭМ!$A$39:$A$782,$A20,СВЦЭМ!$B$39:$B$782,X$11)+'СЕТ СН'!$F$14+СВЦЭМ!$D$10+'СЕТ СН'!$F$5-'СЕТ СН'!$F$24</f>
        <v>2225.5832772800004</v>
      </c>
      <c r="Y20" s="36">
        <f>SUMIFS(СВЦЭМ!$D$39:$D$782,СВЦЭМ!$A$39:$A$782,$A20,СВЦЭМ!$B$39:$B$782,Y$11)+'СЕТ СН'!$F$14+СВЦЭМ!$D$10+'СЕТ СН'!$F$5-'СЕТ СН'!$F$24</f>
        <v>2262.19442054</v>
      </c>
    </row>
    <row r="21" spans="1:25" ht="15.75" x14ac:dyDescent="0.2">
      <c r="A21" s="35">
        <f t="shared" si="0"/>
        <v>44571</v>
      </c>
      <c r="B21" s="36">
        <f>SUMIFS(СВЦЭМ!$D$39:$D$782,СВЦЭМ!$A$39:$A$782,$A21,СВЦЭМ!$B$39:$B$782,B$11)+'СЕТ СН'!$F$14+СВЦЭМ!$D$10+'СЕТ СН'!$F$5-'СЕТ СН'!$F$24</f>
        <v>2263.8027186500003</v>
      </c>
      <c r="C21" s="36">
        <f>SUMIFS(СВЦЭМ!$D$39:$D$782,СВЦЭМ!$A$39:$A$782,$A21,СВЦЭМ!$B$39:$B$782,C$11)+'СЕТ СН'!$F$14+СВЦЭМ!$D$10+'СЕТ СН'!$F$5-'СЕТ СН'!$F$24</f>
        <v>2259.44836682</v>
      </c>
      <c r="D21" s="36">
        <f>SUMIFS(СВЦЭМ!$D$39:$D$782,СВЦЭМ!$A$39:$A$782,$A21,СВЦЭМ!$B$39:$B$782,D$11)+'СЕТ СН'!$F$14+СВЦЭМ!$D$10+'СЕТ СН'!$F$5-'СЕТ СН'!$F$24</f>
        <v>2278.62741482</v>
      </c>
      <c r="E21" s="36">
        <f>SUMIFS(СВЦЭМ!$D$39:$D$782,СВЦЭМ!$A$39:$A$782,$A21,СВЦЭМ!$B$39:$B$782,E$11)+'СЕТ СН'!$F$14+СВЦЭМ!$D$10+'СЕТ СН'!$F$5-'СЕТ СН'!$F$24</f>
        <v>2282.27391885</v>
      </c>
      <c r="F21" s="36">
        <f>SUMIFS(СВЦЭМ!$D$39:$D$782,СВЦЭМ!$A$39:$A$782,$A21,СВЦЭМ!$B$39:$B$782,F$11)+'СЕТ СН'!$F$14+СВЦЭМ!$D$10+'СЕТ СН'!$F$5-'СЕТ СН'!$F$24</f>
        <v>2265.6968367099998</v>
      </c>
      <c r="G21" s="36">
        <f>SUMIFS(СВЦЭМ!$D$39:$D$782,СВЦЭМ!$A$39:$A$782,$A21,СВЦЭМ!$B$39:$B$782,G$11)+'СЕТ СН'!$F$14+СВЦЭМ!$D$10+'СЕТ СН'!$F$5-'СЕТ СН'!$F$24</f>
        <v>2258.5080599500002</v>
      </c>
      <c r="H21" s="36">
        <f>SUMIFS(СВЦЭМ!$D$39:$D$782,СВЦЭМ!$A$39:$A$782,$A21,СВЦЭМ!$B$39:$B$782,H$11)+'СЕТ СН'!$F$14+СВЦЭМ!$D$10+'СЕТ СН'!$F$5-'СЕТ СН'!$F$24</f>
        <v>2208.5689970200001</v>
      </c>
      <c r="I21" s="36">
        <f>SUMIFS(СВЦЭМ!$D$39:$D$782,СВЦЭМ!$A$39:$A$782,$A21,СВЦЭМ!$B$39:$B$782,I$11)+'СЕТ СН'!$F$14+СВЦЭМ!$D$10+'СЕТ СН'!$F$5-'СЕТ СН'!$F$24</f>
        <v>2206.4717766100002</v>
      </c>
      <c r="J21" s="36">
        <f>SUMIFS(СВЦЭМ!$D$39:$D$782,СВЦЭМ!$A$39:$A$782,$A21,СВЦЭМ!$B$39:$B$782,J$11)+'СЕТ СН'!$F$14+СВЦЭМ!$D$10+'СЕТ СН'!$F$5-'СЕТ СН'!$F$24</f>
        <v>2200.5273279399999</v>
      </c>
      <c r="K21" s="36">
        <f>SUMIFS(СВЦЭМ!$D$39:$D$782,СВЦЭМ!$A$39:$A$782,$A21,СВЦЭМ!$B$39:$B$782,K$11)+'СЕТ СН'!$F$14+СВЦЭМ!$D$10+'СЕТ СН'!$F$5-'СЕТ СН'!$F$24</f>
        <v>2159.4755418499999</v>
      </c>
      <c r="L21" s="36">
        <f>SUMIFS(СВЦЭМ!$D$39:$D$782,СВЦЭМ!$A$39:$A$782,$A21,СВЦЭМ!$B$39:$B$782,L$11)+'СЕТ СН'!$F$14+СВЦЭМ!$D$10+'СЕТ СН'!$F$5-'СЕТ СН'!$F$24</f>
        <v>2201.3686134</v>
      </c>
      <c r="M21" s="36">
        <f>SUMIFS(СВЦЭМ!$D$39:$D$782,СВЦЭМ!$A$39:$A$782,$A21,СВЦЭМ!$B$39:$B$782,M$11)+'СЕТ СН'!$F$14+СВЦЭМ!$D$10+'СЕТ СН'!$F$5-'СЕТ СН'!$F$24</f>
        <v>2193.3114110799997</v>
      </c>
      <c r="N21" s="36">
        <f>SUMIFS(СВЦЭМ!$D$39:$D$782,СВЦЭМ!$A$39:$A$782,$A21,СВЦЭМ!$B$39:$B$782,N$11)+'СЕТ СН'!$F$14+СВЦЭМ!$D$10+'СЕТ СН'!$F$5-'СЕТ СН'!$F$24</f>
        <v>2209.9611508500002</v>
      </c>
      <c r="O21" s="36">
        <f>SUMIFS(СВЦЭМ!$D$39:$D$782,СВЦЭМ!$A$39:$A$782,$A21,СВЦЭМ!$B$39:$B$782,O$11)+'СЕТ СН'!$F$14+СВЦЭМ!$D$10+'СЕТ СН'!$F$5-'СЕТ СН'!$F$24</f>
        <v>2246.8102617300001</v>
      </c>
      <c r="P21" s="36">
        <f>SUMIFS(СВЦЭМ!$D$39:$D$782,СВЦЭМ!$A$39:$A$782,$A21,СВЦЭМ!$B$39:$B$782,P$11)+'СЕТ СН'!$F$14+СВЦЭМ!$D$10+'СЕТ СН'!$F$5-'СЕТ СН'!$F$24</f>
        <v>2248.7545034900004</v>
      </c>
      <c r="Q21" s="36">
        <f>SUMIFS(СВЦЭМ!$D$39:$D$782,СВЦЭМ!$A$39:$A$782,$A21,СВЦЭМ!$B$39:$B$782,Q$11)+'СЕТ СН'!$F$14+СВЦЭМ!$D$10+'СЕТ СН'!$F$5-'СЕТ СН'!$F$24</f>
        <v>2232.1248712500001</v>
      </c>
      <c r="R21" s="36">
        <f>SUMIFS(СВЦЭМ!$D$39:$D$782,СВЦЭМ!$A$39:$A$782,$A21,СВЦЭМ!$B$39:$B$782,R$11)+'СЕТ СН'!$F$14+СВЦЭМ!$D$10+'СЕТ СН'!$F$5-'СЕТ СН'!$F$24</f>
        <v>2205.0361086500002</v>
      </c>
      <c r="S21" s="36">
        <f>SUMIFS(СВЦЭМ!$D$39:$D$782,СВЦЭМ!$A$39:$A$782,$A21,СВЦЭМ!$B$39:$B$782,S$11)+'СЕТ СН'!$F$14+СВЦЭМ!$D$10+'СЕТ СН'!$F$5-'СЕТ СН'!$F$24</f>
        <v>2172.7508625800001</v>
      </c>
      <c r="T21" s="36">
        <f>SUMIFS(СВЦЭМ!$D$39:$D$782,СВЦЭМ!$A$39:$A$782,$A21,СВЦЭМ!$B$39:$B$782,T$11)+'СЕТ СН'!$F$14+СВЦЭМ!$D$10+'СЕТ СН'!$F$5-'СЕТ СН'!$F$24</f>
        <v>2163.1889945399998</v>
      </c>
      <c r="U21" s="36">
        <f>SUMIFS(СВЦЭМ!$D$39:$D$782,СВЦЭМ!$A$39:$A$782,$A21,СВЦЭМ!$B$39:$B$782,U$11)+'СЕТ СН'!$F$14+СВЦЭМ!$D$10+'СЕТ СН'!$F$5-'СЕТ СН'!$F$24</f>
        <v>2171.6549289599998</v>
      </c>
      <c r="V21" s="36">
        <f>SUMIFS(СВЦЭМ!$D$39:$D$782,СВЦЭМ!$A$39:$A$782,$A21,СВЦЭМ!$B$39:$B$782,V$11)+'СЕТ СН'!$F$14+СВЦЭМ!$D$10+'СЕТ СН'!$F$5-'СЕТ СН'!$F$24</f>
        <v>2211.2346791199998</v>
      </c>
      <c r="W21" s="36">
        <f>SUMIFS(СВЦЭМ!$D$39:$D$782,СВЦЭМ!$A$39:$A$782,$A21,СВЦЭМ!$B$39:$B$782,W$11)+'СЕТ СН'!$F$14+СВЦЭМ!$D$10+'СЕТ СН'!$F$5-'СЕТ СН'!$F$24</f>
        <v>2207.9757388400003</v>
      </c>
      <c r="X21" s="36">
        <f>SUMIFS(СВЦЭМ!$D$39:$D$782,СВЦЭМ!$A$39:$A$782,$A21,СВЦЭМ!$B$39:$B$782,X$11)+'СЕТ СН'!$F$14+СВЦЭМ!$D$10+'СЕТ СН'!$F$5-'СЕТ СН'!$F$24</f>
        <v>2219.89511739</v>
      </c>
      <c r="Y21" s="36">
        <f>SUMIFS(СВЦЭМ!$D$39:$D$782,СВЦЭМ!$A$39:$A$782,$A21,СВЦЭМ!$B$39:$B$782,Y$11)+'СЕТ СН'!$F$14+СВЦЭМ!$D$10+'СЕТ СН'!$F$5-'СЕТ СН'!$F$24</f>
        <v>2244.9331404100003</v>
      </c>
    </row>
    <row r="22" spans="1:25" ht="15.75" x14ac:dyDescent="0.2">
      <c r="A22" s="35">
        <f t="shared" si="0"/>
        <v>44572</v>
      </c>
      <c r="B22" s="36">
        <f>SUMIFS(СВЦЭМ!$D$39:$D$782,СВЦЭМ!$A$39:$A$782,$A22,СВЦЭМ!$B$39:$B$782,B$11)+'СЕТ СН'!$F$14+СВЦЭМ!$D$10+'СЕТ СН'!$F$5-'СЕТ СН'!$F$24</f>
        <v>2257.69071235</v>
      </c>
      <c r="C22" s="36">
        <f>SUMIFS(СВЦЭМ!$D$39:$D$782,СВЦЭМ!$A$39:$A$782,$A22,СВЦЭМ!$B$39:$B$782,C$11)+'СЕТ СН'!$F$14+СВЦЭМ!$D$10+'СЕТ СН'!$F$5-'СЕТ СН'!$F$24</f>
        <v>2281.0321419900001</v>
      </c>
      <c r="D22" s="36">
        <f>SUMIFS(СВЦЭМ!$D$39:$D$782,СВЦЭМ!$A$39:$A$782,$A22,СВЦЭМ!$B$39:$B$782,D$11)+'СЕТ СН'!$F$14+СВЦЭМ!$D$10+'СЕТ СН'!$F$5-'СЕТ СН'!$F$24</f>
        <v>2314.1192442700003</v>
      </c>
      <c r="E22" s="36">
        <f>SUMIFS(СВЦЭМ!$D$39:$D$782,СВЦЭМ!$A$39:$A$782,$A22,СВЦЭМ!$B$39:$B$782,E$11)+'СЕТ СН'!$F$14+СВЦЭМ!$D$10+'СЕТ СН'!$F$5-'СЕТ СН'!$F$24</f>
        <v>2303.1718520000004</v>
      </c>
      <c r="F22" s="36">
        <f>SUMIFS(СВЦЭМ!$D$39:$D$782,СВЦЭМ!$A$39:$A$782,$A22,СВЦЭМ!$B$39:$B$782,F$11)+'СЕТ СН'!$F$14+СВЦЭМ!$D$10+'СЕТ СН'!$F$5-'СЕТ СН'!$F$24</f>
        <v>2290.6069466999998</v>
      </c>
      <c r="G22" s="36">
        <f>SUMIFS(СВЦЭМ!$D$39:$D$782,СВЦЭМ!$A$39:$A$782,$A22,СВЦЭМ!$B$39:$B$782,G$11)+'СЕТ СН'!$F$14+СВЦЭМ!$D$10+'СЕТ СН'!$F$5-'СЕТ СН'!$F$24</f>
        <v>2270.0977234399998</v>
      </c>
      <c r="H22" s="36">
        <f>SUMIFS(СВЦЭМ!$D$39:$D$782,СВЦЭМ!$A$39:$A$782,$A22,СВЦЭМ!$B$39:$B$782,H$11)+'СЕТ СН'!$F$14+СВЦЭМ!$D$10+'СЕТ СН'!$F$5-'СЕТ СН'!$F$24</f>
        <v>2217.8764298599999</v>
      </c>
      <c r="I22" s="36">
        <f>SUMIFS(СВЦЭМ!$D$39:$D$782,СВЦЭМ!$A$39:$A$782,$A22,СВЦЭМ!$B$39:$B$782,I$11)+'СЕТ СН'!$F$14+СВЦЭМ!$D$10+'СЕТ СН'!$F$5-'СЕТ СН'!$F$24</f>
        <v>2213.3227697299999</v>
      </c>
      <c r="J22" s="36">
        <f>SUMIFS(СВЦЭМ!$D$39:$D$782,СВЦЭМ!$A$39:$A$782,$A22,СВЦЭМ!$B$39:$B$782,J$11)+'СЕТ СН'!$F$14+СВЦЭМ!$D$10+'СЕТ СН'!$F$5-'СЕТ СН'!$F$24</f>
        <v>2194.81862486</v>
      </c>
      <c r="K22" s="36">
        <f>SUMIFS(СВЦЭМ!$D$39:$D$782,СВЦЭМ!$A$39:$A$782,$A22,СВЦЭМ!$B$39:$B$782,K$11)+'СЕТ СН'!$F$14+СВЦЭМ!$D$10+'СЕТ СН'!$F$5-'СЕТ СН'!$F$24</f>
        <v>2179.0882145200003</v>
      </c>
      <c r="L22" s="36">
        <f>SUMIFS(СВЦЭМ!$D$39:$D$782,СВЦЭМ!$A$39:$A$782,$A22,СВЦЭМ!$B$39:$B$782,L$11)+'СЕТ СН'!$F$14+СВЦЭМ!$D$10+'СЕТ СН'!$F$5-'СЕТ СН'!$F$24</f>
        <v>2180.0583986800002</v>
      </c>
      <c r="M22" s="36">
        <f>SUMIFS(СВЦЭМ!$D$39:$D$782,СВЦЭМ!$A$39:$A$782,$A22,СВЦЭМ!$B$39:$B$782,M$11)+'СЕТ СН'!$F$14+СВЦЭМ!$D$10+'СЕТ СН'!$F$5-'СЕТ СН'!$F$24</f>
        <v>2182.92705058</v>
      </c>
      <c r="N22" s="36">
        <f>SUMIFS(СВЦЭМ!$D$39:$D$782,СВЦЭМ!$A$39:$A$782,$A22,СВЦЭМ!$B$39:$B$782,N$11)+'СЕТ СН'!$F$14+СВЦЭМ!$D$10+'СЕТ СН'!$F$5-'СЕТ СН'!$F$24</f>
        <v>2197.9662115199999</v>
      </c>
      <c r="O22" s="36">
        <f>SUMIFS(СВЦЭМ!$D$39:$D$782,СВЦЭМ!$A$39:$A$782,$A22,СВЦЭМ!$B$39:$B$782,O$11)+'СЕТ СН'!$F$14+СВЦЭМ!$D$10+'СЕТ СН'!$F$5-'СЕТ СН'!$F$24</f>
        <v>2230.73913924</v>
      </c>
      <c r="P22" s="36">
        <f>SUMIFS(СВЦЭМ!$D$39:$D$782,СВЦЭМ!$A$39:$A$782,$A22,СВЦЭМ!$B$39:$B$782,P$11)+'СЕТ СН'!$F$14+СВЦЭМ!$D$10+'СЕТ СН'!$F$5-'СЕТ СН'!$F$24</f>
        <v>2234.4526832400002</v>
      </c>
      <c r="Q22" s="36">
        <f>SUMIFS(СВЦЭМ!$D$39:$D$782,СВЦЭМ!$A$39:$A$782,$A22,СВЦЭМ!$B$39:$B$782,Q$11)+'СЕТ СН'!$F$14+СВЦЭМ!$D$10+'СЕТ СН'!$F$5-'СЕТ СН'!$F$24</f>
        <v>2236.87015423</v>
      </c>
      <c r="R22" s="36">
        <f>SUMIFS(СВЦЭМ!$D$39:$D$782,СВЦЭМ!$A$39:$A$782,$A22,СВЦЭМ!$B$39:$B$782,R$11)+'СЕТ СН'!$F$14+СВЦЭМ!$D$10+'СЕТ СН'!$F$5-'СЕТ СН'!$F$24</f>
        <v>2196.3096165699999</v>
      </c>
      <c r="S22" s="36">
        <f>SUMIFS(СВЦЭМ!$D$39:$D$782,СВЦЭМ!$A$39:$A$782,$A22,СВЦЭМ!$B$39:$B$782,S$11)+'СЕТ СН'!$F$14+СВЦЭМ!$D$10+'СЕТ СН'!$F$5-'СЕТ СН'!$F$24</f>
        <v>2160.8582302100003</v>
      </c>
      <c r="T22" s="36">
        <f>SUMIFS(СВЦЭМ!$D$39:$D$782,СВЦЭМ!$A$39:$A$782,$A22,СВЦЭМ!$B$39:$B$782,T$11)+'СЕТ СН'!$F$14+СВЦЭМ!$D$10+'СЕТ СН'!$F$5-'СЕТ СН'!$F$24</f>
        <v>2155.1505015100001</v>
      </c>
      <c r="U22" s="36">
        <f>SUMIFS(СВЦЭМ!$D$39:$D$782,СВЦЭМ!$A$39:$A$782,$A22,СВЦЭМ!$B$39:$B$782,U$11)+'СЕТ СН'!$F$14+СВЦЭМ!$D$10+'СЕТ СН'!$F$5-'СЕТ СН'!$F$24</f>
        <v>2169.9796276799998</v>
      </c>
      <c r="V22" s="36">
        <f>SUMIFS(СВЦЭМ!$D$39:$D$782,СВЦЭМ!$A$39:$A$782,$A22,СВЦЭМ!$B$39:$B$782,V$11)+'СЕТ СН'!$F$14+СВЦЭМ!$D$10+'СЕТ СН'!$F$5-'СЕТ СН'!$F$24</f>
        <v>2194.1388852199998</v>
      </c>
      <c r="W22" s="36">
        <f>SUMIFS(СВЦЭМ!$D$39:$D$782,СВЦЭМ!$A$39:$A$782,$A22,СВЦЭМ!$B$39:$B$782,W$11)+'СЕТ СН'!$F$14+СВЦЭМ!$D$10+'СЕТ СН'!$F$5-'СЕТ СН'!$F$24</f>
        <v>2219.8602812300001</v>
      </c>
      <c r="X22" s="36">
        <f>SUMIFS(СВЦЭМ!$D$39:$D$782,СВЦЭМ!$A$39:$A$782,$A22,СВЦЭМ!$B$39:$B$782,X$11)+'СЕТ СН'!$F$14+СВЦЭМ!$D$10+'СЕТ СН'!$F$5-'СЕТ СН'!$F$24</f>
        <v>2238.35510243</v>
      </c>
      <c r="Y22" s="36">
        <f>SUMIFS(СВЦЭМ!$D$39:$D$782,СВЦЭМ!$A$39:$A$782,$A22,СВЦЭМ!$B$39:$B$782,Y$11)+'СЕТ СН'!$F$14+СВЦЭМ!$D$10+'СЕТ СН'!$F$5-'СЕТ СН'!$F$24</f>
        <v>2261.2694417700004</v>
      </c>
    </row>
    <row r="23" spans="1:25" ht="15.75" x14ac:dyDescent="0.2">
      <c r="A23" s="35">
        <f t="shared" si="0"/>
        <v>44573</v>
      </c>
      <c r="B23" s="36">
        <f>SUMIFS(СВЦЭМ!$D$39:$D$782,СВЦЭМ!$A$39:$A$782,$A23,СВЦЭМ!$B$39:$B$782,B$11)+'СЕТ СН'!$F$14+СВЦЭМ!$D$10+'СЕТ СН'!$F$5-'СЕТ СН'!$F$24</f>
        <v>2263.6439007200001</v>
      </c>
      <c r="C23" s="36">
        <f>SUMIFS(СВЦЭМ!$D$39:$D$782,СВЦЭМ!$A$39:$A$782,$A23,СВЦЭМ!$B$39:$B$782,C$11)+'СЕТ СН'!$F$14+СВЦЭМ!$D$10+'СЕТ СН'!$F$5-'СЕТ СН'!$F$24</f>
        <v>2276.6838840800001</v>
      </c>
      <c r="D23" s="36">
        <f>SUMIFS(СВЦЭМ!$D$39:$D$782,СВЦЭМ!$A$39:$A$782,$A23,СВЦЭМ!$B$39:$B$782,D$11)+'СЕТ СН'!$F$14+СВЦЭМ!$D$10+'СЕТ СН'!$F$5-'СЕТ СН'!$F$24</f>
        <v>2293.5820411</v>
      </c>
      <c r="E23" s="36">
        <f>SUMIFS(СВЦЭМ!$D$39:$D$782,СВЦЭМ!$A$39:$A$782,$A23,СВЦЭМ!$B$39:$B$782,E$11)+'СЕТ СН'!$F$14+СВЦЭМ!$D$10+'СЕТ СН'!$F$5-'СЕТ СН'!$F$24</f>
        <v>2298.5122824199998</v>
      </c>
      <c r="F23" s="36">
        <f>SUMIFS(СВЦЭМ!$D$39:$D$782,СВЦЭМ!$A$39:$A$782,$A23,СВЦЭМ!$B$39:$B$782,F$11)+'СЕТ СН'!$F$14+СВЦЭМ!$D$10+'СЕТ СН'!$F$5-'СЕТ СН'!$F$24</f>
        <v>2286.4934950500001</v>
      </c>
      <c r="G23" s="36">
        <f>SUMIFS(СВЦЭМ!$D$39:$D$782,СВЦЭМ!$A$39:$A$782,$A23,СВЦЭМ!$B$39:$B$782,G$11)+'СЕТ СН'!$F$14+СВЦЭМ!$D$10+'СЕТ СН'!$F$5-'СЕТ СН'!$F$24</f>
        <v>2253.5306795500001</v>
      </c>
      <c r="H23" s="36">
        <f>SUMIFS(СВЦЭМ!$D$39:$D$782,СВЦЭМ!$A$39:$A$782,$A23,СВЦЭМ!$B$39:$B$782,H$11)+'СЕТ СН'!$F$14+СВЦЭМ!$D$10+'СЕТ СН'!$F$5-'СЕТ СН'!$F$24</f>
        <v>2199.7457479499999</v>
      </c>
      <c r="I23" s="36">
        <f>SUMIFS(СВЦЭМ!$D$39:$D$782,СВЦЭМ!$A$39:$A$782,$A23,СВЦЭМ!$B$39:$B$782,I$11)+'СЕТ СН'!$F$14+СВЦЭМ!$D$10+'СЕТ СН'!$F$5-'СЕТ СН'!$F$24</f>
        <v>2211.36576552</v>
      </c>
      <c r="J23" s="36">
        <f>SUMIFS(СВЦЭМ!$D$39:$D$782,СВЦЭМ!$A$39:$A$782,$A23,СВЦЭМ!$B$39:$B$782,J$11)+'СЕТ СН'!$F$14+СВЦЭМ!$D$10+'СЕТ СН'!$F$5-'СЕТ СН'!$F$24</f>
        <v>2191.9429098099999</v>
      </c>
      <c r="K23" s="36">
        <f>SUMIFS(СВЦЭМ!$D$39:$D$782,СВЦЭМ!$A$39:$A$782,$A23,СВЦЭМ!$B$39:$B$782,K$11)+'СЕТ СН'!$F$14+СВЦЭМ!$D$10+'СЕТ СН'!$F$5-'СЕТ СН'!$F$24</f>
        <v>2195.0765889700001</v>
      </c>
      <c r="L23" s="36">
        <f>SUMIFS(СВЦЭМ!$D$39:$D$782,СВЦЭМ!$A$39:$A$782,$A23,СВЦЭМ!$B$39:$B$782,L$11)+'СЕТ СН'!$F$14+СВЦЭМ!$D$10+'СЕТ СН'!$F$5-'СЕТ СН'!$F$24</f>
        <v>2197.6705968699998</v>
      </c>
      <c r="M23" s="36">
        <f>SUMIFS(СВЦЭМ!$D$39:$D$782,СВЦЭМ!$A$39:$A$782,$A23,СВЦЭМ!$B$39:$B$782,M$11)+'СЕТ СН'!$F$14+СВЦЭМ!$D$10+'СЕТ СН'!$F$5-'СЕТ СН'!$F$24</f>
        <v>2195.06262268</v>
      </c>
      <c r="N23" s="36">
        <f>SUMIFS(СВЦЭМ!$D$39:$D$782,СВЦЭМ!$A$39:$A$782,$A23,СВЦЭМ!$B$39:$B$782,N$11)+'СЕТ СН'!$F$14+СВЦЭМ!$D$10+'СЕТ СН'!$F$5-'СЕТ СН'!$F$24</f>
        <v>2215.9095697000002</v>
      </c>
      <c r="O23" s="36">
        <f>SUMIFS(СВЦЭМ!$D$39:$D$782,СВЦЭМ!$A$39:$A$782,$A23,СВЦЭМ!$B$39:$B$782,O$11)+'СЕТ СН'!$F$14+СВЦЭМ!$D$10+'СЕТ СН'!$F$5-'СЕТ СН'!$F$24</f>
        <v>2247.2407996100001</v>
      </c>
      <c r="P23" s="36">
        <f>SUMIFS(СВЦЭМ!$D$39:$D$782,СВЦЭМ!$A$39:$A$782,$A23,СВЦЭМ!$B$39:$B$782,P$11)+'СЕТ СН'!$F$14+СВЦЭМ!$D$10+'СЕТ СН'!$F$5-'СЕТ СН'!$F$24</f>
        <v>2255.2004519000002</v>
      </c>
      <c r="Q23" s="36">
        <f>SUMIFS(СВЦЭМ!$D$39:$D$782,СВЦЭМ!$A$39:$A$782,$A23,СВЦЭМ!$B$39:$B$782,Q$11)+'СЕТ СН'!$F$14+СВЦЭМ!$D$10+'СЕТ СН'!$F$5-'СЕТ СН'!$F$24</f>
        <v>2254.1862509600001</v>
      </c>
      <c r="R23" s="36">
        <f>SUMIFS(СВЦЭМ!$D$39:$D$782,СВЦЭМ!$A$39:$A$782,$A23,СВЦЭМ!$B$39:$B$782,R$11)+'СЕТ СН'!$F$14+СВЦЭМ!$D$10+'СЕТ СН'!$F$5-'СЕТ СН'!$F$24</f>
        <v>2206.71099521</v>
      </c>
      <c r="S23" s="36">
        <f>SUMIFS(СВЦЭМ!$D$39:$D$782,СВЦЭМ!$A$39:$A$782,$A23,СВЦЭМ!$B$39:$B$782,S$11)+'СЕТ СН'!$F$14+СВЦЭМ!$D$10+'СЕТ СН'!$F$5-'СЕТ СН'!$F$24</f>
        <v>2166.5376913700002</v>
      </c>
      <c r="T23" s="36">
        <f>SUMIFS(СВЦЭМ!$D$39:$D$782,СВЦЭМ!$A$39:$A$782,$A23,СВЦЭМ!$B$39:$B$782,T$11)+'СЕТ СН'!$F$14+СВЦЭМ!$D$10+'СЕТ СН'!$F$5-'СЕТ СН'!$F$24</f>
        <v>2170.7010909800001</v>
      </c>
      <c r="U23" s="36">
        <f>SUMIFS(СВЦЭМ!$D$39:$D$782,СВЦЭМ!$A$39:$A$782,$A23,СВЦЭМ!$B$39:$B$782,U$11)+'СЕТ СН'!$F$14+СВЦЭМ!$D$10+'СЕТ СН'!$F$5-'СЕТ СН'!$F$24</f>
        <v>2184.9507745299998</v>
      </c>
      <c r="V23" s="36">
        <f>SUMIFS(СВЦЭМ!$D$39:$D$782,СВЦЭМ!$A$39:$A$782,$A23,СВЦЭМ!$B$39:$B$782,V$11)+'СЕТ СН'!$F$14+СВЦЭМ!$D$10+'СЕТ СН'!$F$5-'СЕТ СН'!$F$24</f>
        <v>2198.2917067799999</v>
      </c>
      <c r="W23" s="36">
        <f>SUMIFS(СВЦЭМ!$D$39:$D$782,СВЦЭМ!$A$39:$A$782,$A23,СВЦЭМ!$B$39:$B$782,W$11)+'СЕТ СН'!$F$14+СВЦЭМ!$D$10+'СЕТ СН'!$F$5-'СЕТ СН'!$F$24</f>
        <v>2216.1201791100002</v>
      </c>
      <c r="X23" s="36">
        <f>SUMIFS(СВЦЭМ!$D$39:$D$782,СВЦЭМ!$A$39:$A$782,$A23,СВЦЭМ!$B$39:$B$782,X$11)+'СЕТ СН'!$F$14+СВЦЭМ!$D$10+'СЕТ СН'!$F$5-'СЕТ СН'!$F$24</f>
        <v>2233.3382586300004</v>
      </c>
      <c r="Y23" s="36">
        <f>SUMIFS(СВЦЭМ!$D$39:$D$782,СВЦЭМ!$A$39:$A$782,$A23,СВЦЭМ!$B$39:$B$782,Y$11)+'СЕТ СН'!$F$14+СВЦЭМ!$D$10+'СЕТ СН'!$F$5-'СЕТ СН'!$F$24</f>
        <v>2245.0955762200001</v>
      </c>
    </row>
    <row r="24" spans="1:25" ht="15.75" x14ac:dyDescent="0.2">
      <c r="A24" s="35">
        <f t="shared" si="0"/>
        <v>44574</v>
      </c>
      <c r="B24" s="36">
        <f>SUMIFS(СВЦЭМ!$D$39:$D$782,СВЦЭМ!$A$39:$A$782,$A24,СВЦЭМ!$B$39:$B$782,B$11)+'СЕТ СН'!$F$14+СВЦЭМ!$D$10+'СЕТ СН'!$F$5-'СЕТ СН'!$F$24</f>
        <v>2283.4136180100004</v>
      </c>
      <c r="C24" s="36">
        <f>SUMIFS(СВЦЭМ!$D$39:$D$782,СВЦЭМ!$A$39:$A$782,$A24,СВЦЭМ!$B$39:$B$782,C$11)+'СЕТ СН'!$F$14+СВЦЭМ!$D$10+'СЕТ СН'!$F$5-'СЕТ СН'!$F$24</f>
        <v>2300.6047374899999</v>
      </c>
      <c r="D24" s="36">
        <f>SUMIFS(СВЦЭМ!$D$39:$D$782,СВЦЭМ!$A$39:$A$782,$A24,СВЦЭМ!$B$39:$B$782,D$11)+'СЕТ СН'!$F$14+СВЦЭМ!$D$10+'СЕТ СН'!$F$5-'СЕТ СН'!$F$24</f>
        <v>2302.02350819</v>
      </c>
      <c r="E24" s="36">
        <f>SUMIFS(СВЦЭМ!$D$39:$D$782,СВЦЭМ!$A$39:$A$782,$A24,СВЦЭМ!$B$39:$B$782,E$11)+'СЕТ СН'!$F$14+СВЦЭМ!$D$10+'СЕТ СН'!$F$5-'СЕТ СН'!$F$24</f>
        <v>2306.1451722500001</v>
      </c>
      <c r="F24" s="36">
        <f>SUMIFS(СВЦЭМ!$D$39:$D$782,СВЦЭМ!$A$39:$A$782,$A24,СВЦЭМ!$B$39:$B$782,F$11)+'СЕТ СН'!$F$14+СВЦЭМ!$D$10+'СЕТ СН'!$F$5-'СЕТ СН'!$F$24</f>
        <v>2299.4267510600002</v>
      </c>
      <c r="G24" s="36">
        <f>SUMIFS(СВЦЭМ!$D$39:$D$782,СВЦЭМ!$A$39:$A$782,$A24,СВЦЭМ!$B$39:$B$782,G$11)+'СЕТ СН'!$F$14+СВЦЭМ!$D$10+'СЕТ СН'!$F$5-'СЕТ СН'!$F$24</f>
        <v>2251.5223057900002</v>
      </c>
      <c r="H24" s="36">
        <f>SUMIFS(СВЦЭМ!$D$39:$D$782,СВЦЭМ!$A$39:$A$782,$A24,СВЦЭМ!$B$39:$B$782,H$11)+'СЕТ СН'!$F$14+СВЦЭМ!$D$10+'СЕТ СН'!$F$5-'СЕТ СН'!$F$24</f>
        <v>2210.7101496200003</v>
      </c>
      <c r="I24" s="36">
        <f>SUMIFS(СВЦЭМ!$D$39:$D$782,СВЦЭМ!$A$39:$A$782,$A24,СВЦЭМ!$B$39:$B$782,I$11)+'СЕТ СН'!$F$14+СВЦЭМ!$D$10+'СЕТ СН'!$F$5-'СЕТ СН'!$F$24</f>
        <v>2209.7472640400001</v>
      </c>
      <c r="J24" s="36">
        <f>SUMIFS(СВЦЭМ!$D$39:$D$782,СВЦЭМ!$A$39:$A$782,$A24,СВЦЭМ!$B$39:$B$782,J$11)+'СЕТ СН'!$F$14+СВЦЭМ!$D$10+'СЕТ СН'!$F$5-'СЕТ СН'!$F$24</f>
        <v>2206.8721048699999</v>
      </c>
      <c r="K24" s="36">
        <f>SUMIFS(СВЦЭМ!$D$39:$D$782,СВЦЭМ!$A$39:$A$782,$A24,СВЦЭМ!$B$39:$B$782,K$11)+'СЕТ СН'!$F$14+СВЦЭМ!$D$10+'СЕТ СН'!$F$5-'СЕТ СН'!$F$24</f>
        <v>2199.7405584799999</v>
      </c>
      <c r="L24" s="36">
        <f>SUMIFS(СВЦЭМ!$D$39:$D$782,СВЦЭМ!$A$39:$A$782,$A24,СВЦЭМ!$B$39:$B$782,L$11)+'СЕТ СН'!$F$14+СВЦЭМ!$D$10+'СЕТ СН'!$F$5-'СЕТ СН'!$F$24</f>
        <v>2202.4160448800003</v>
      </c>
      <c r="M24" s="36">
        <f>SUMIFS(СВЦЭМ!$D$39:$D$782,СВЦЭМ!$A$39:$A$782,$A24,СВЦЭМ!$B$39:$B$782,M$11)+'СЕТ СН'!$F$14+СВЦЭМ!$D$10+'СЕТ СН'!$F$5-'СЕТ СН'!$F$24</f>
        <v>2221.0032512600001</v>
      </c>
      <c r="N24" s="36">
        <f>SUMIFS(СВЦЭМ!$D$39:$D$782,СВЦЭМ!$A$39:$A$782,$A24,СВЦЭМ!$B$39:$B$782,N$11)+'СЕТ СН'!$F$14+СВЦЭМ!$D$10+'СЕТ СН'!$F$5-'СЕТ СН'!$F$24</f>
        <v>2235.6970380299999</v>
      </c>
      <c r="O24" s="36">
        <f>SUMIFS(СВЦЭМ!$D$39:$D$782,СВЦЭМ!$A$39:$A$782,$A24,СВЦЭМ!$B$39:$B$782,O$11)+'СЕТ СН'!$F$14+СВЦЭМ!$D$10+'СЕТ СН'!$F$5-'СЕТ СН'!$F$24</f>
        <v>2269.3601309100004</v>
      </c>
      <c r="P24" s="36">
        <f>SUMIFS(СВЦЭМ!$D$39:$D$782,СВЦЭМ!$A$39:$A$782,$A24,СВЦЭМ!$B$39:$B$782,P$11)+'СЕТ СН'!$F$14+СВЦЭМ!$D$10+'СЕТ СН'!$F$5-'СЕТ СН'!$F$24</f>
        <v>2272.5408577799999</v>
      </c>
      <c r="Q24" s="36">
        <f>SUMIFS(СВЦЭМ!$D$39:$D$782,СВЦЭМ!$A$39:$A$782,$A24,СВЦЭМ!$B$39:$B$782,Q$11)+'СЕТ СН'!$F$14+СВЦЭМ!$D$10+'СЕТ СН'!$F$5-'СЕТ СН'!$F$24</f>
        <v>2274.5842009400003</v>
      </c>
      <c r="R24" s="36">
        <f>SUMIFS(СВЦЭМ!$D$39:$D$782,СВЦЭМ!$A$39:$A$782,$A24,СВЦЭМ!$B$39:$B$782,R$11)+'СЕТ СН'!$F$14+СВЦЭМ!$D$10+'СЕТ СН'!$F$5-'СЕТ СН'!$F$24</f>
        <v>2231.7847956699998</v>
      </c>
      <c r="S24" s="36">
        <f>SUMIFS(СВЦЭМ!$D$39:$D$782,СВЦЭМ!$A$39:$A$782,$A24,СВЦЭМ!$B$39:$B$782,S$11)+'СЕТ СН'!$F$14+СВЦЭМ!$D$10+'СЕТ СН'!$F$5-'СЕТ СН'!$F$24</f>
        <v>2199.8182559699999</v>
      </c>
      <c r="T24" s="36">
        <f>SUMIFS(СВЦЭМ!$D$39:$D$782,СВЦЭМ!$A$39:$A$782,$A24,СВЦЭМ!$B$39:$B$782,T$11)+'СЕТ СН'!$F$14+СВЦЭМ!$D$10+'СЕТ СН'!$F$5-'СЕТ СН'!$F$24</f>
        <v>2209.93946074</v>
      </c>
      <c r="U24" s="36">
        <f>SUMIFS(СВЦЭМ!$D$39:$D$782,СВЦЭМ!$A$39:$A$782,$A24,СВЦЭМ!$B$39:$B$782,U$11)+'СЕТ СН'!$F$14+СВЦЭМ!$D$10+'СЕТ СН'!$F$5-'СЕТ СН'!$F$24</f>
        <v>2217.0404017999999</v>
      </c>
      <c r="V24" s="36">
        <f>SUMIFS(СВЦЭМ!$D$39:$D$782,СВЦЭМ!$A$39:$A$782,$A24,СВЦЭМ!$B$39:$B$782,V$11)+'СЕТ СН'!$F$14+СВЦЭМ!$D$10+'СЕТ СН'!$F$5-'СЕТ СН'!$F$24</f>
        <v>2214.37084585</v>
      </c>
      <c r="W24" s="36">
        <f>SUMIFS(СВЦЭМ!$D$39:$D$782,СВЦЭМ!$A$39:$A$782,$A24,СВЦЭМ!$B$39:$B$782,W$11)+'СЕТ СН'!$F$14+СВЦЭМ!$D$10+'СЕТ СН'!$F$5-'СЕТ СН'!$F$24</f>
        <v>2229.9952863799999</v>
      </c>
      <c r="X24" s="36">
        <f>SUMIFS(СВЦЭМ!$D$39:$D$782,СВЦЭМ!$A$39:$A$782,$A24,СВЦЭМ!$B$39:$B$782,X$11)+'СЕТ СН'!$F$14+СВЦЭМ!$D$10+'СЕТ СН'!$F$5-'СЕТ СН'!$F$24</f>
        <v>2247.99553324</v>
      </c>
      <c r="Y24" s="36">
        <f>SUMIFS(СВЦЭМ!$D$39:$D$782,СВЦЭМ!$A$39:$A$782,$A24,СВЦЭМ!$B$39:$B$782,Y$11)+'СЕТ СН'!$F$14+СВЦЭМ!$D$10+'СЕТ СН'!$F$5-'СЕТ СН'!$F$24</f>
        <v>2277.6782375800003</v>
      </c>
    </row>
    <row r="25" spans="1:25" ht="15.75" x14ac:dyDescent="0.2">
      <c r="A25" s="35">
        <f t="shared" si="0"/>
        <v>44575</v>
      </c>
      <c r="B25" s="36">
        <f>SUMIFS(СВЦЭМ!$D$39:$D$782,СВЦЭМ!$A$39:$A$782,$A25,СВЦЭМ!$B$39:$B$782,B$11)+'СЕТ СН'!$F$14+СВЦЭМ!$D$10+'СЕТ СН'!$F$5-'СЕТ СН'!$F$24</f>
        <v>2298.59454319</v>
      </c>
      <c r="C25" s="36">
        <f>SUMIFS(СВЦЭМ!$D$39:$D$782,СВЦЭМ!$A$39:$A$782,$A25,СВЦЭМ!$B$39:$B$782,C$11)+'СЕТ СН'!$F$14+СВЦЭМ!$D$10+'СЕТ СН'!$F$5-'СЕТ СН'!$F$24</f>
        <v>2321.93741727</v>
      </c>
      <c r="D25" s="36">
        <f>SUMIFS(СВЦЭМ!$D$39:$D$782,СВЦЭМ!$A$39:$A$782,$A25,СВЦЭМ!$B$39:$B$782,D$11)+'СЕТ СН'!$F$14+СВЦЭМ!$D$10+'СЕТ СН'!$F$5-'СЕТ СН'!$F$24</f>
        <v>2338.2035159000002</v>
      </c>
      <c r="E25" s="36">
        <f>SUMIFS(СВЦЭМ!$D$39:$D$782,СВЦЭМ!$A$39:$A$782,$A25,СВЦЭМ!$B$39:$B$782,E$11)+'СЕТ СН'!$F$14+СВЦЭМ!$D$10+'СЕТ СН'!$F$5-'СЕТ СН'!$F$24</f>
        <v>2333.5918955900001</v>
      </c>
      <c r="F25" s="36">
        <f>SUMIFS(СВЦЭМ!$D$39:$D$782,СВЦЭМ!$A$39:$A$782,$A25,СВЦЭМ!$B$39:$B$782,F$11)+'СЕТ СН'!$F$14+СВЦЭМ!$D$10+'СЕТ СН'!$F$5-'СЕТ СН'!$F$24</f>
        <v>2327.21976649</v>
      </c>
      <c r="G25" s="36">
        <f>SUMIFS(СВЦЭМ!$D$39:$D$782,СВЦЭМ!$A$39:$A$782,$A25,СВЦЭМ!$B$39:$B$782,G$11)+'СЕТ СН'!$F$14+СВЦЭМ!$D$10+'СЕТ СН'!$F$5-'СЕТ СН'!$F$24</f>
        <v>2306.9310447100002</v>
      </c>
      <c r="H25" s="36">
        <f>SUMIFS(СВЦЭМ!$D$39:$D$782,СВЦЭМ!$A$39:$A$782,$A25,СВЦЭМ!$B$39:$B$782,H$11)+'СЕТ СН'!$F$14+СВЦЭМ!$D$10+'СЕТ СН'!$F$5-'СЕТ СН'!$F$24</f>
        <v>2262.9226991300002</v>
      </c>
      <c r="I25" s="36">
        <f>SUMIFS(СВЦЭМ!$D$39:$D$782,СВЦЭМ!$A$39:$A$782,$A25,СВЦЭМ!$B$39:$B$782,I$11)+'СЕТ СН'!$F$14+СВЦЭМ!$D$10+'СЕТ СН'!$F$5-'СЕТ СН'!$F$24</f>
        <v>2233.72319625</v>
      </c>
      <c r="J25" s="36">
        <f>SUMIFS(СВЦЭМ!$D$39:$D$782,СВЦЭМ!$A$39:$A$782,$A25,СВЦЭМ!$B$39:$B$782,J$11)+'СЕТ СН'!$F$14+СВЦЭМ!$D$10+'СЕТ СН'!$F$5-'СЕТ СН'!$F$24</f>
        <v>2226.4673572400002</v>
      </c>
      <c r="K25" s="36">
        <f>SUMIFS(СВЦЭМ!$D$39:$D$782,СВЦЭМ!$A$39:$A$782,$A25,СВЦЭМ!$B$39:$B$782,K$11)+'СЕТ СН'!$F$14+СВЦЭМ!$D$10+'СЕТ СН'!$F$5-'СЕТ СН'!$F$24</f>
        <v>2215.8842600300004</v>
      </c>
      <c r="L25" s="36">
        <f>SUMIFS(СВЦЭМ!$D$39:$D$782,СВЦЭМ!$A$39:$A$782,$A25,СВЦЭМ!$B$39:$B$782,L$11)+'СЕТ СН'!$F$14+СВЦЭМ!$D$10+'СЕТ СН'!$F$5-'СЕТ СН'!$F$24</f>
        <v>2233.0955565700001</v>
      </c>
      <c r="M25" s="36">
        <f>SUMIFS(СВЦЭМ!$D$39:$D$782,СВЦЭМ!$A$39:$A$782,$A25,СВЦЭМ!$B$39:$B$782,M$11)+'СЕТ СН'!$F$14+СВЦЭМ!$D$10+'СЕТ СН'!$F$5-'СЕТ СН'!$F$24</f>
        <v>2245.3404571299998</v>
      </c>
      <c r="N25" s="36">
        <f>SUMIFS(СВЦЭМ!$D$39:$D$782,СВЦЭМ!$A$39:$A$782,$A25,СВЦЭМ!$B$39:$B$782,N$11)+'СЕТ СН'!$F$14+СВЦЭМ!$D$10+'СЕТ СН'!$F$5-'СЕТ СН'!$F$24</f>
        <v>2251.2275755199998</v>
      </c>
      <c r="O25" s="36">
        <f>SUMIFS(СВЦЭМ!$D$39:$D$782,СВЦЭМ!$A$39:$A$782,$A25,СВЦЭМ!$B$39:$B$782,O$11)+'СЕТ СН'!$F$14+СВЦЭМ!$D$10+'СЕТ СН'!$F$5-'СЕТ СН'!$F$24</f>
        <v>2277.5519146799998</v>
      </c>
      <c r="P25" s="36">
        <f>SUMIFS(СВЦЭМ!$D$39:$D$782,СВЦЭМ!$A$39:$A$782,$A25,СВЦЭМ!$B$39:$B$782,P$11)+'СЕТ СН'!$F$14+СВЦЭМ!$D$10+'СЕТ СН'!$F$5-'СЕТ СН'!$F$24</f>
        <v>2300.4022373300004</v>
      </c>
      <c r="Q25" s="36">
        <f>SUMIFS(СВЦЭМ!$D$39:$D$782,СВЦЭМ!$A$39:$A$782,$A25,СВЦЭМ!$B$39:$B$782,Q$11)+'СЕТ СН'!$F$14+СВЦЭМ!$D$10+'СЕТ СН'!$F$5-'СЕТ СН'!$F$24</f>
        <v>2292.0459916199998</v>
      </c>
      <c r="R25" s="36">
        <f>SUMIFS(СВЦЭМ!$D$39:$D$782,СВЦЭМ!$A$39:$A$782,$A25,СВЦЭМ!$B$39:$B$782,R$11)+'СЕТ СН'!$F$14+СВЦЭМ!$D$10+'СЕТ СН'!$F$5-'СЕТ СН'!$F$24</f>
        <v>2244.9919922899999</v>
      </c>
      <c r="S25" s="36">
        <f>SUMIFS(СВЦЭМ!$D$39:$D$782,СВЦЭМ!$A$39:$A$782,$A25,СВЦЭМ!$B$39:$B$782,S$11)+'СЕТ СН'!$F$14+СВЦЭМ!$D$10+'СЕТ СН'!$F$5-'СЕТ СН'!$F$24</f>
        <v>2228.7088142100001</v>
      </c>
      <c r="T25" s="36">
        <f>SUMIFS(СВЦЭМ!$D$39:$D$782,СВЦЭМ!$A$39:$A$782,$A25,СВЦЭМ!$B$39:$B$782,T$11)+'СЕТ СН'!$F$14+СВЦЭМ!$D$10+'СЕТ СН'!$F$5-'СЕТ СН'!$F$24</f>
        <v>2217.62975998</v>
      </c>
      <c r="U25" s="36">
        <f>SUMIFS(СВЦЭМ!$D$39:$D$782,СВЦЭМ!$A$39:$A$782,$A25,СВЦЭМ!$B$39:$B$782,U$11)+'СЕТ СН'!$F$14+СВЦЭМ!$D$10+'СЕТ СН'!$F$5-'СЕТ СН'!$F$24</f>
        <v>2228.47227871</v>
      </c>
      <c r="V25" s="36">
        <f>SUMIFS(СВЦЭМ!$D$39:$D$782,СВЦЭМ!$A$39:$A$782,$A25,СВЦЭМ!$B$39:$B$782,V$11)+'СЕТ СН'!$F$14+СВЦЭМ!$D$10+'СЕТ СН'!$F$5-'СЕТ СН'!$F$24</f>
        <v>2241.4993138999998</v>
      </c>
      <c r="W25" s="36">
        <f>SUMIFS(СВЦЭМ!$D$39:$D$782,СВЦЭМ!$A$39:$A$782,$A25,СВЦЭМ!$B$39:$B$782,W$11)+'СЕТ СН'!$F$14+СВЦЭМ!$D$10+'СЕТ СН'!$F$5-'СЕТ СН'!$F$24</f>
        <v>2240.3816084</v>
      </c>
      <c r="X25" s="36">
        <f>SUMIFS(СВЦЭМ!$D$39:$D$782,СВЦЭМ!$A$39:$A$782,$A25,СВЦЭМ!$B$39:$B$782,X$11)+'СЕТ СН'!$F$14+СВЦЭМ!$D$10+'СЕТ СН'!$F$5-'СЕТ СН'!$F$24</f>
        <v>2255.5620661900002</v>
      </c>
      <c r="Y25" s="36">
        <f>SUMIFS(СВЦЭМ!$D$39:$D$782,СВЦЭМ!$A$39:$A$782,$A25,СВЦЭМ!$B$39:$B$782,Y$11)+'СЕТ СН'!$F$14+СВЦЭМ!$D$10+'СЕТ СН'!$F$5-'СЕТ СН'!$F$24</f>
        <v>2268.9888823400001</v>
      </c>
    </row>
    <row r="26" spans="1:25" ht="15.75" x14ac:dyDescent="0.2">
      <c r="A26" s="35">
        <f t="shared" si="0"/>
        <v>44576</v>
      </c>
      <c r="B26" s="36">
        <f>SUMIFS(СВЦЭМ!$D$39:$D$782,СВЦЭМ!$A$39:$A$782,$A26,СВЦЭМ!$B$39:$B$782,B$11)+'СЕТ СН'!$F$14+СВЦЭМ!$D$10+'СЕТ СН'!$F$5-'СЕТ СН'!$F$24</f>
        <v>2251.9902423900003</v>
      </c>
      <c r="C26" s="36">
        <f>SUMIFS(СВЦЭМ!$D$39:$D$782,СВЦЭМ!$A$39:$A$782,$A26,СВЦЭМ!$B$39:$B$782,C$11)+'СЕТ СН'!$F$14+СВЦЭМ!$D$10+'СЕТ СН'!$F$5-'СЕТ СН'!$F$24</f>
        <v>2198.4422377299998</v>
      </c>
      <c r="D26" s="36">
        <f>SUMIFS(СВЦЭМ!$D$39:$D$782,СВЦЭМ!$A$39:$A$782,$A26,СВЦЭМ!$B$39:$B$782,D$11)+'СЕТ СН'!$F$14+СВЦЭМ!$D$10+'СЕТ СН'!$F$5-'СЕТ СН'!$F$24</f>
        <v>2243.0448311999999</v>
      </c>
      <c r="E26" s="36">
        <f>SUMIFS(СВЦЭМ!$D$39:$D$782,СВЦЭМ!$A$39:$A$782,$A26,СВЦЭМ!$B$39:$B$782,E$11)+'СЕТ СН'!$F$14+СВЦЭМ!$D$10+'СЕТ СН'!$F$5-'СЕТ СН'!$F$24</f>
        <v>2254.94668129</v>
      </c>
      <c r="F26" s="36">
        <f>SUMIFS(СВЦЭМ!$D$39:$D$782,СВЦЭМ!$A$39:$A$782,$A26,СВЦЭМ!$B$39:$B$782,F$11)+'СЕТ СН'!$F$14+СВЦЭМ!$D$10+'СЕТ СН'!$F$5-'СЕТ СН'!$F$24</f>
        <v>2254.87723061</v>
      </c>
      <c r="G26" s="36">
        <f>SUMIFS(СВЦЭМ!$D$39:$D$782,СВЦЭМ!$A$39:$A$782,$A26,СВЦЭМ!$B$39:$B$782,G$11)+'СЕТ СН'!$F$14+СВЦЭМ!$D$10+'СЕТ СН'!$F$5-'СЕТ СН'!$F$24</f>
        <v>2246.5090135500004</v>
      </c>
      <c r="H26" s="36">
        <f>SUMIFS(СВЦЭМ!$D$39:$D$782,СВЦЭМ!$A$39:$A$782,$A26,СВЦЭМ!$B$39:$B$782,H$11)+'СЕТ СН'!$F$14+СВЦЭМ!$D$10+'СЕТ СН'!$F$5-'СЕТ СН'!$F$24</f>
        <v>2209.8961540400001</v>
      </c>
      <c r="I26" s="36">
        <f>SUMIFS(СВЦЭМ!$D$39:$D$782,СВЦЭМ!$A$39:$A$782,$A26,СВЦЭМ!$B$39:$B$782,I$11)+'СЕТ СН'!$F$14+СВЦЭМ!$D$10+'СЕТ СН'!$F$5-'СЕТ СН'!$F$24</f>
        <v>2198.4252297800003</v>
      </c>
      <c r="J26" s="36">
        <f>SUMIFS(СВЦЭМ!$D$39:$D$782,СВЦЭМ!$A$39:$A$782,$A26,СВЦЭМ!$B$39:$B$782,J$11)+'СЕТ СН'!$F$14+СВЦЭМ!$D$10+'СЕТ СН'!$F$5-'СЕТ СН'!$F$24</f>
        <v>2177.4078476100003</v>
      </c>
      <c r="K26" s="36">
        <f>SUMIFS(СВЦЭМ!$D$39:$D$782,СВЦЭМ!$A$39:$A$782,$A26,СВЦЭМ!$B$39:$B$782,K$11)+'СЕТ СН'!$F$14+СВЦЭМ!$D$10+'СЕТ СН'!$F$5-'СЕТ СН'!$F$24</f>
        <v>2157.4657094900003</v>
      </c>
      <c r="L26" s="36">
        <f>SUMIFS(СВЦЭМ!$D$39:$D$782,СВЦЭМ!$A$39:$A$782,$A26,СВЦЭМ!$B$39:$B$782,L$11)+'СЕТ СН'!$F$14+СВЦЭМ!$D$10+'СЕТ СН'!$F$5-'СЕТ СН'!$F$24</f>
        <v>2148.4215057199999</v>
      </c>
      <c r="M26" s="36">
        <f>SUMIFS(СВЦЭМ!$D$39:$D$782,СВЦЭМ!$A$39:$A$782,$A26,СВЦЭМ!$B$39:$B$782,M$11)+'СЕТ СН'!$F$14+СВЦЭМ!$D$10+'СЕТ СН'!$F$5-'СЕТ СН'!$F$24</f>
        <v>2161.0781459700002</v>
      </c>
      <c r="N26" s="36">
        <f>SUMIFS(СВЦЭМ!$D$39:$D$782,СВЦЭМ!$A$39:$A$782,$A26,СВЦЭМ!$B$39:$B$782,N$11)+'СЕТ СН'!$F$14+СВЦЭМ!$D$10+'СЕТ СН'!$F$5-'СЕТ СН'!$F$24</f>
        <v>2194.6811217599998</v>
      </c>
      <c r="O26" s="36">
        <f>SUMIFS(СВЦЭМ!$D$39:$D$782,СВЦЭМ!$A$39:$A$782,$A26,СВЦЭМ!$B$39:$B$782,O$11)+'СЕТ СН'!$F$14+СВЦЭМ!$D$10+'СЕТ СН'!$F$5-'СЕТ СН'!$F$24</f>
        <v>2224.54733661</v>
      </c>
      <c r="P26" s="36">
        <f>SUMIFS(СВЦЭМ!$D$39:$D$782,СВЦЭМ!$A$39:$A$782,$A26,СВЦЭМ!$B$39:$B$782,P$11)+'СЕТ СН'!$F$14+СВЦЭМ!$D$10+'СЕТ СН'!$F$5-'СЕТ СН'!$F$24</f>
        <v>2225.5016898800004</v>
      </c>
      <c r="Q26" s="36">
        <f>SUMIFS(СВЦЭМ!$D$39:$D$782,СВЦЭМ!$A$39:$A$782,$A26,СВЦЭМ!$B$39:$B$782,Q$11)+'СЕТ СН'!$F$14+СВЦЭМ!$D$10+'СЕТ СН'!$F$5-'СЕТ СН'!$F$24</f>
        <v>2225.8679920499999</v>
      </c>
      <c r="R26" s="36">
        <f>SUMIFS(СВЦЭМ!$D$39:$D$782,СВЦЭМ!$A$39:$A$782,$A26,СВЦЭМ!$B$39:$B$782,R$11)+'СЕТ СН'!$F$14+СВЦЭМ!$D$10+'СЕТ СН'!$F$5-'СЕТ СН'!$F$24</f>
        <v>2180.3907869100003</v>
      </c>
      <c r="S26" s="36">
        <f>SUMIFS(СВЦЭМ!$D$39:$D$782,СВЦЭМ!$A$39:$A$782,$A26,СВЦЭМ!$B$39:$B$782,S$11)+'СЕТ СН'!$F$14+СВЦЭМ!$D$10+'СЕТ СН'!$F$5-'СЕТ СН'!$F$24</f>
        <v>2161.7413087499999</v>
      </c>
      <c r="T26" s="36">
        <f>SUMIFS(СВЦЭМ!$D$39:$D$782,СВЦЭМ!$A$39:$A$782,$A26,СВЦЭМ!$B$39:$B$782,T$11)+'СЕТ СН'!$F$14+СВЦЭМ!$D$10+'СЕТ СН'!$F$5-'СЕТ СН'!$F$24</f>
        <v>2162.5426560599999</v>
      </c>
      <c r="U26" s="36">
        <f>SUMIFS(СВЦЭМ!$D$39:$D$782,СВЦЭМ!$A$39:$A$782,$A26,СВЦЭМ!$B$39:$B$782,U$11)+'СЕТ СН'!$F$14+СВЦЭМ!$D$10+'СЕТ СН'!$F$5-'СЕТ СН'!$F$24</f>
        <v>2173.4693989699999</v>
      </c>
      <c r="V26" s="36">
        <f>SUMIFS(СВЦЭМ!$D$39:$D$782,СВЦЭМ!$A$39:$A$782,$A26,СВЦЭМ!$B$39:$B$782,V$11)+'СЕТ СН'!$F$14+СВЦЭМ!$D$10+'СЕТ СН'!$F$5-'СЕТ СН'!$F$24</f>
        <v>2182.9826881999998</v>
      </c>
      <c r="W26" s="36">
        <f>SUMIFS(СВЦЭМ!$D$39:$D$782,СВЦЭМ!$A$39:$A$782,$A26,СВЦЭМ!$B$39:$B$782,W$11)+'СЕТ СН'!$F$14+СВЦЭМ!$D$10+'СЕТ СН'!$F$5-'СЕТ СН'!$F$24</f>
        <v>2194.48303188</v>
      </c>
      <c r="X26" s="36">
        <f>SUMIFS(СВЦЭМ!$D$39:$D$782,СВЦЭМ!$A$39:$A$782,$A26,СВЦЭМ!$B$39:$B$782,X$11)+'СЕТ СН'!$F$14+СВЦЭМ!$D$10+'СЕТ СН'!$F$5-'СЕТ СН'!$F$24</f>
        <v>2202.4933399299998</v>
      </c>
      <c r="Y26" s="36">
        <f>SUMIFS(СВЦЭМ!$D$39:$D$782,СВЦЭМ!$A$39:$A$782,$A26,СВЦЭМ!$B$39:$B$782,Y$11)+'СЕТ СН'!$F$14+СВЦЭМ!$D$10+'СЕТ СН'!$F$5-'СЕТ СН'!$F$24</f>
        <v>2219.9769715100001</v>
      </c>
    </row>
    <row r="27" spans="1:25" ht="15.75" x14ac:dyDescent="0.2">
      <c r="A27" s="35">
        <f t="shared" si="0"/>
        <v>44577</v>
      </c>
      <c r="B27" s="36">
        <f>SUMIFS(СВЦЭМ!$D$39:$D$782,СВЦЭМ!$A$39:$A$782,$A27,СВЦЭМ!$B$39:$B$782,B$11)+'СЕТ СН'!$F$14+СВЦЭМ!$D$10+'СЕТ СН'!$F$5-'СЕТ СН'!$F$24</f>
        <v>2211.33394752</v>
      </c>
      <c r="C27" s="36">
        <f>SUMIFS(СВЦЭМ!$D$39:$D$782,СВЦЭМ!$A$39:$A$782,$A27,СВЦЭМ!$B$39:$B$782,C$11)+'СЕТ СН'!$F$14+СВЦЭМ!$D$10+'СЕТ СН'!$F$5-'СЕТ СН'!$F$24</f>
        <v>2232.0182760300004</v>
      </c>
      <c r="D27" s="36">
        <f>SUMIFS(СВЦЭМ!$D$39:$D$782,СВЦЭМ!$A$39:$A$782,$A27,СВЦЭМ!$B$39:$B$782,D$11)+'СЕТ СН'!$F$14+СВЦЭМ!$D$10+'СЕТ СН'!$F$5-'СЕТ СН'!$F$24</f>
        <v>2251.42261224</v>
      </c>
      <c r="E27" s="36">
        <f>SUMIFS(СВЦЭМ!$D$39:$D$782,СВЦЭМ!$A$39:$A$782,$A27,СВЦЭМ!$B$39:$B$782,E$11)+'СЕТ СН'!$F$14+СВЦЭМ!$D$10+'СЕТ СН'!$F$5-'СЕТ СН'!$F$24</f>
        <v>2247.0500792000003</v>
      </c>
      <c r="F27" s="36">
        <f>SUMIFS(СВЦЭМ!$D$39:$D$782,СВЦЭМ!$A$39:$A$782,$A27,СВЦЭМ!$B$39:$B$782,F$11)+'СЕТ СН'!$F$14+СВЦЭМ!$D$10+'СЕТ СН'!$F$5-'СЕТ СН'!$F$24</f>
        <v>2243.43486949</v>
      </c>
      <c r="G27" s="36">
        <f>SUMIFS(СВЦЭМ!$D$39:$D$782,СВЦЭМ!$A$39:$A$782,$A27,СВЦЭМ!$B$39:$B$782,G$11)+'СЕТ СН'!$F$14+СВЦЭМ!$D$10+'СЕТ СН'!$F$5-'СЕТ СН'!$F$24</f>
        <v>2240.7111523200001</v>
      </c>
      <c r="H27" s="36">
        <f>SUMIFS(СВЦЭМ!$D$39:$D$782,СВЦЭМ!$A$39:$A$782,$A27,СВЦЭМ!$B$39:$B$782,H$11)+'СЕТ СН'!$F$14+СВЦЭМ!$D$10+'СЕТ СН'!$F$5-'СЕТ СН'!$F$24</f>
        <v>2203.91125999</v>
      </c>
      <c r="I27" s="36">
        <f>SUMIFS(СВЦЭМ!$D$39:$D$782,СВЦЭМ!$A$39:$A$782,$A27,СВЦЭМ!$B$39:$B$782,I$11)+'СЕТ СН'!$F$14+СВЦЭМ!$D$10+'СЕТ СН'!$F$5-'СЕТ СН'!$F$24</f>
        <v>2183.18591939</v>
      </c>
      <c r="J27" s="36">
        <f>SUMIFS(СВЦЭМ!$D$39:$D$782,СВЦЭМ!$A$39:$A$782,$A27,СВЦЭМ!$B$39:$B$782,J$11)+'СЕТ СН'!$F$14+СВЦЭМ!$D$10+'СЕТ СН'!$F$5-'СЕТ СН'!$F$24</f>
        <v>2176.9231767400001</v>
      </c>
      <c r="K27" s="36">
        <f>SUMIFS(СВЦЭМ!$D$39:$D$782,СВЦЭМ!$A$39:$A$782,$A27,СВЦЭМ!$B$39:$B$782,K$11)+'СЕТ СН'!$F$14+СВЦЭМ!$D$10+'СЕТ СН'!$F$5-'СЕТ СН'!$F$24</f>
        <v>2162.1414710400004</v>
      </c>
      <c r="L27" s="36">
        <f>SUMIFS(СВЦЭМ!$D$39:$D$782,СВЦЭМ!$A$39:$A$782,$A27,СВЦЭМ!$B$39:$B$782,L$11)+'СЕТ СН'!$F$14+СВЦЭМ!$D$10+'СЕТ СН'!$F$5-'СЕТ СН'!$F$24</f>
        <v>2172.7253297400002</v>
      </c>
      <c r="M27" s="36">
        <f>SUMIFS(СВЦЭМ!$D$39:$D$782,СВЦЭМ!$A$39:$A$782,$A27,СВЦЭМ!$B$39:$B$782,M$11)+'СЕТ СН'!$F$14+СВЦЭМ!$D$10+'СЕТ СН'!$F$5-'СЕТ СН'!$F$24</f>
        <v>2195.0449962399998</v>
      </c>
      <c r="N27" s="36">
        <f>SUMIFS(СВЦЭМ!$D$39:$D$782,СВЦЭМ!$A$39:$A$782,$A27,СВЦЭМ!$B$39:$B$782,N$11)+'СЕТ СН'!$F$14+СВЦЭМ!$D$10+'СЕТ СН'!$F$5-'СЕТ СН'!$F$24</f>
        <v>2224.2894685800002</v>
      </c>
      <c r="O27" s="36">
        <f>SUMIFS(СВЦЭМ!$D$39:$D$782,СВЦЭМ!$A$39:$A$782,$A27,СВЦЭМ!$B$39:$B$782,O$11)+'СЕТ СН'!$F$14+СВЦЭМ!$D$10+'СЕТ СН'!$F$5-'СЕТ СН'!$F$24</f>
        <v>2258.5313354999998</v>
      </c>
      <c r="P27" s="36">
        <f>SUMIFS(СВЦЭМ!$D$39:$D$782,СВЦЭМ!$A$39:$A$782,$A27,СВЦЭМ!$B$39:$B$782,P$11)+'СЕТ СН'!$F$14+СВЦЭМ!$D$10+'СЕТ СН'!$F$5-'СЕТ СН'!$F$24</f>
        <v>2262.1076609500001</v>
      </c>
      <c r="Q27" s="36">
        <f>SUMIFS(СВЦЭМ!$D$39:$D$782,СВЦЭМ!$A$39:$A$782,$A27,СВЦЭМ!$B$39:$B$782,Q$11)+'СЕТ СН'!$F$14+СВЦЭМ!$D$10+'СЕТ СН'!$F$5-'СЕТ СН'!$F$24</f>
        <v>2262.5650514400004</v>
      </c>
      <c r="R27" s="36">
        <f>SUMIFS(СВЦЭМ!$D$39:$D$782,СВЦЭМ!$A$39:$A$782,$A27,СВЦЭМ!$B$39:$B$782,R$11)+'СЕТ СН'!$F$14+СВЦЭМ!$D$10+'СЕТ СН'!$F$5-'СЕТ СН'!$F$24</f>
        <v>2221.4155264700003</v>
      </c>
      <c r="S27" s="36">
        <f>SUMIFS(СВЦЭМ!$D$39:$D$782,СВЦЭМ!$A$39:$A$782,$A27,СВЦЭМ!$B$39:$B$782,S$11)+'СЕТ СН'!$F$14+СВЦЭМ!$D$10+'СЕТ СН'!$F$5-'СЕТ СН'!$F$24</f>
        <v>2178.0278683799997</v>
      </c>
      <c r="T27" s="36">
        <f>SUMIFS(СВЦЭМ!$D$39:$D$782,СВЦЭМ!$A$39:$A$782,$A27,СВЦЭМ!$B$39:$B$782,T$11)+'СЕТ СН'!$F$14+СВЦЭМ!$D$10+'СЕТ СН'!$F$5-'СЕТ СН'!$F$24</f>
        <v>2173.3482510000003</v>
      </c>
      <c r="U27" s="36">
        <f>SUMIFS(СВЦЭМ!$D$39:$D$782,СВЦЭМ!$A$39:$A$782,$A27,СВЦЭМ!$B$39:$B$782,U$11)+'СЕТ СН'!$F$14+СВЦЭМ!$D$10+'СЕТ СН'!$F$5-'СЕТ СН'!$F$24</f>
        <v>2186.2355879400002</v>
      </c>
      <c r="V27" s="36">
        <f>SUMIFS(СВЦЭМ!$D$39:$D$782,СВЦЭМ!$A$39:$A$782,$A27,СВЦЭМ!$B$39:$B$782,V$11)+'СЕТ СН'!$F$14+СВЦЭМ!$D$10+'СЕТ СН'!$F$5-'СЕТ СН'!$F$24</f>
        <v>2197.8725702299998</v>
      </c>
      <c r="W27" s="36">
        <f>SUMIFS(СВЦЭМ!$D$39:$D$782,СВЦЭМ!$A$39:$A$782,$A27,СВЦЭМ!$B$39:$B$782,W$11)+'СЕТ СН'!$F$14+СВЦЭМ!$D$10+'СЕТ СН'!$F$5-'СЕТ СН'!$F$24</f>
        <v>2217.0456720900002</v>
      </c>
      <c r="X27" s="36">
        <f>SUMIFS(СВЦЭМ!$D$39:$D$782,СВЦЭМ!$A$39:$A$782,$A27,СВЦЭМ!$B$39:$B$782,X$11)+'СЕТ СН'!$F$14+СВЦЭМ!$D$10+'СЕТ СН'!$F$5-'СЕТ СН'!$F$24</f>
        <v>2229.6574442299998</v>
      </c>
      <c r="Y27" s="36">
        <f>SUMIFS(СВЦЭМ!$D$39:$D$782,СВЦЭМ!$A$39:$A$782,$A27,СВЦЭМ!$B$39:$B$782,Y$11)+'СЕТ СН'!$F$14+СВЦЭМ!$D$10+'СЕТ СН'!$F$5-'СЕТ СН'!$F$24</f>
        <v>2247.93618517</v>
      </c>
    </row>
    <row r="28" spans="1:25" ht="15.75" x14ac:dyDescent="0.2">
      <c r="A28" s="35">
        <f t="shared" si="0"/>
        <v>44578</v>
      </c>
      <c r="B28" s="36">
        <f>SUMIFS(СВЦЭМ!$D$39:$D$782,СВЦЭМ!$A$39:$A$782,$A28,СВЦЭМ!$B$39:$B$782,B$11)+'СЕТ СН'!$F$14+СВЦЭМ!$D$10+'СЕТ СН'!$F$5-'СЕТ СН'!$F$24</f>
        <v>2275.1417039500002</v>
      </c>
      <c r="C28" s="36">
        <f>SUMIFS(СВЦЭМ!$D$39:$D$782,СВЦЭМ!$A$39:$A$782,$A28,СВЦЭМ!$B$39:$B$782,C$11)+'СЕТ СН'!$F$14+СВЦЭМ!$D$10+'СЕТ СН'!$F$5-'СЕТ СН'!$F$24</f>
        <v>2331.2251255900001</v>
      </c>
      <c r="D28" s="36">
        <f>SUMIFS(СВЦЭМ!$D$39:$D$782,СВЦЭМ!$A$39:$A$782,$A28,СВЦЭМ!$B$39:$B$782,D$11)+'СЕТ СН'!$F$14+СВЦЭМ!$D$10+'СЕТ СН'!$F$5-'СЕТ СН'!$F$24</f>
        <v>2341.7606870300001</v>
      </c>
      <c r="E28" s="36">
        <f>SUMIFS(СВЦЭМ!$D$39:$D$782,СВЦЭМ!$A$39:$A$782,$A28,СВЦЭМ!$B$39:$B$782,E$11)+'СЕТ СН'!$F$14+СВЦЭМ!$D$10+'СЕТ СН'!$F$5-'СЕТ СН'!$F$24</f>
        <v>2293.3417085199999</v>
      </c>
      <c r="F28" s="36">
        <f>SUMIFS(СВЦЭМ!$D$39:$D$782,СВЦЭМ!$A$39:$A$782,$A28,СВЦЭМ!$B$39:$B$782,F$11)+'СЕТ СН'!$F$14+СВЦЭМ!$D$10+'СЕТ СН'!$F$5-'СЕТ СН'!$F$24</f>
        <v>2293.7634599800003</v>
      </c>
      <c r="G28" s="36">
        <f>SUMIFS(СВЦЭМ!$D$39:$D$782,СВЦЭМ!$A$39:$A$782,$A28,СВЦЭМ!$B$39:$B$782,G$11)+'СЕТ СН'!$F$14+СВЦЭМ!$D$10+'СЕТ СН'!$F$5-'СЕТ СН'!$F$24</f>
        <v>2239.2475466699998</v>
      </c>
      <c r="H28" s="36">
        <f>SUMIFS(СВЦЭМ!$D$39:$D$782,СВЦЭМ!$A$39:$A$782,$A28,СВЦЭМ!$B$39:$B$782,H$11)+'СЕТ СН'!$F$14+СВЦЭМ!$D$10+'СЕТ СН'!$F$5-'СЕТ СН'!$F$24</f>
        <v>2219.1755869099998</v>
      </c>
      <c r="I28" s="36">
        <f>SUMIFS(СВЦЭМ!$D$39:$D$782,СВЦЭМ!$A$39:$A$782,$A28,СВЦЭМ!$B$39:$B$782,I$11)+'СЕТ СН'!$F$14+СВЦЭМ!$D$10+'СЕТ СН'!$F$5-'СЕТ СН'!$F$24</f>
        <v>2194.4557090100002</v>
      </c>
      <c r="J28" s="36">
        <f>SUMIFS(СВЦЭМ!$D$39:$D$782,СВЦЭМ!$A$39:$A$782,$A28,СВЦЭМ!$B$39:$B$782,J$11)+'СЕТ СН'!$F$14+СВЦЭМ!$D$10+'СЕТ СН'!$F$5-'СЕТ СН'!$F$24</f>
        <v>2213.4026558400001</v>
      </c>
      <c r="K28" s="36">
        <f>SUMIFS(СВЦЭМ!$D$39:$D$782,СВЦЭМ!$A$39:$A$782,$A28,СВЦЭМ!$B$39:$B$782,K$11)+'СЕТ СН'!$F$14+СВЦЭМ!$D$10+'СЕТ СН'!$F$5-'СЕТ СН'!$F$24</f>
        <v>2227.2688693999999</v>
      </c>
      <c r="L28" s="36">
        <f>SUMIFS(СВЦЭМ!$D$39:$D$782,СВЦЭМ!$A$39:$A$782,$A28,СВЦЭМ!$B$39:$B$782,L$11)+'СЕТ СН'!$F$14+СВЦЭМ!$D$10+'СЕТ СН'!$F$5-'СЕТ СН'!$F$24</f>
        <v>2234.3303031200003</v>
      </c>
      <c r="M28" s="36">
        <f>SUMIFS(СВЦЭМ!$D$39:$D$782,СВЦЭМ!$A$39:$A$782,$A28,СВЦЭМ!$B$39:$B$782,M$11)+'СЕТ СН'!$F$14+СВЦЭМ!$D$10+'СЕТ СН'!$F$5-'СЕТ СН'!$F$24</f>
        <v>2219.8193836400001</v>
      </c>
      <c r="N28" s="36">
        <f>SUMIFS(СВЦЭМ!$D$39:$D$782,СВЦЭМ!$A$39:$A$782,$A28,СВЦЭМ!$B$39:$B$782,N$11)+'СЕТ СН'!$F$14+СВЦЭМ!$D$10+'СЕТ СН'!$F$5-'СЕТ СН'!$F$24</f>
        <v>2218.8238524200001</v>
      </c>
      <c r="O28" s="36">
        <f>SUMIFS(СВЦЭМ!$D$39:$D$782,СВЦЭМ!$A$39:$A$782,$A28,СВЦЭМ!$B$39:$B$782,O$11)+'СЕТ СН'!$F$14+СВЦЭМ!$D$10+'СЕТ СН'!$F$5-'СЕТ СН'!$F$24</f>
        <v>2228.50459925</v>
      </c>
      <c r="P28" s="36">
        <f>SUMIFS(СВЦЭМ!$D$39:$D$782,СВЦЭМ!$A$39:$A$782,$A28,СВЦЭМ!$B$39:$B$782,P$11)+'СЕТ СН'!$F$14+СВЦЭМ!$D$10+'СЕТ СН'!$F$5-'СЕТ СН'!$F$24</f>
        <v>2228.99268175</v>
      </c>
      <c r="Q28" s="36">
        <f>SUMIFS(СВЦЭМ!$D$39:$D$782,СВЦЭМ!$A$39:$A$782,$A28,СВЦЭМ!$B$39:$B$782,Q$11)+'СЕТ СН'!$F$14+СВЦЭМ!$D$10+'СЕТ СН'!$F$5-'СЕТ СН'!$F$24</f>
        <v>2222.6140987600002</v>
      </c>
      <c r="R28" s="36">
        <f>SUMIFS(СВЦЭМ!$D$39:$D$782,СВЦЭМ!$A$39:$A$782,$A28,СВЦЭМ!$B$39:$B$782,R$11)+'СЕТ СН'!$F$14+СВЦЭМ!$D$10+'СЕТ СН'!$F$5-'СЕТ СН'!$F$24</f>
        <v>2212.01023455</v>
      </c>
      <c r="S28" s="36">
        <f>SUMIFS(СВЦЭМ!$D$39:$D$782,СВЦЭМ!$A$39:$A$782,$A28,СВЦЭМ!$B$39:$B$782,S$11)+'СЕТ СН'!$F$14+СВЦЭМ!$D$10+'СЕТ СН'!$F$5-'СЕТ СН'!$F$24</f>
        <v>2181.4968134800001</v>
      </c>
      <c r="T28" s="36">
        <f>SUMIFS(СВЦЭМ!$D$39:$D$782,СВЦЭМ!$A$39:$A$782,$A28,СВЦЭМ!$B$39:$B$782,T$11)+'СЕТ СН'!$F$14+СВЦЭМ!$D$10+'СЕТ СН'!$F$5-'СЕТ СН'!$F$24</f>
        <v>2220.8993701999998</v>
      </c>
      <c r="U28" s="36">
        <f>SUMIFS(СВЦЭМ!$D$39:$D$782,СВЦЭМ!$A$39:$A$782,$A28,СВЦЭМ!$B$39:$B$782,U$11)+'СЕТ СН'!$F$14+СВЦЭМ!$D$10+'СЕТ СН'!$F$5-'СЕТ СН'!$F$24</f>
        <v>2230.5664469800004</v>
      </c>
      <c r="V28" s="36">
        <f>SUMIFS(СВЦЭМ!$D$39:$D$782,СВЦЭМ!$A$39:$A$782,$A28,СВЦЭМ!$B$39:$B$782,V$11)+'СЕТ СН'!$F$14+СВЦЭМ!$D$10+'СЕТ СН'!$F$5-'СЕТ СН'!$F$24</f>
        <v>2229.9341842499998</v>
      </c>
      <c r="W28" s="36">
        <f>SUMIFS(СВЦЭМ!$D$39:$D$782,СВЦЭМ!$A$39:$A$782,$A28,СВЦЭМ!$B$39:$B$782,W$11)+'СЕТ СН'!$F$14+СВЦЭМ!$D$10+'СЕТ СН'!$F$5-'СЕТ СН'!$F$24</f>
        <v>2240.2746347299999</v>
      </c>
      <c r="X28" s="36">
        <f>SUMIFS(СВЦЭМ!$D$39:$D$782,СВЦЭМ!$A$39:$A$782,$A28,СВЦЭМ!$B$39:$B$782,X$11)+'СЕТ СН'!$F$14+СВЦЭМ!$D$10+'СЕТ СН'!$F$5-'СЕТ СН'!$F$24</f>
        <v>2254.9659443700002</v>
      </c>
      <c r="Y28" s="36">
        <f>SUMIFS(СВЦЭМ!$D$39:$D$782,СВЦЭМ!$A$39:$A$782,$A28,СВЦЭМ!$B$39:$B$782,Y$11)+'СЕТ СН'!$F$14+СВЦЭМ!$D$10+'СЕТ СН'!$F$5-'СЕТ СН'!$F$24</f>
        <v>2299.8149691899998</v>
      </c>
    </row>
    <row r="29" spans="1:25" ht="15.75" x14ac:dyDescent="0.2">
      <c r="A29" s="35">
        <f t="shared" si="0"/>
        <v>44579</v>
      </c>
      <c r="B29" s="36">
        <f>SUMIFS(СВЦЭМ!$D$39:$D$782,СВЦЭМ!$A$39:$A$782,$A29,СВЦЭМ!$B$39:$B$782,B$11)+'СЕТ СН'!$F$14+СВЦЭМ!$D$10+'СЕТ СН'!$F$5-'СЕТ СН'!$F$24</f>
        <v>2271.2357803800001</v>
      </c>
      <c r="C29" s="36">
        <f>SUMIFS(СВЦЭМ!$D$39:$D$782,СВЦЭМ!$A$39:$A$782,$A29,СВЦЭМ!$B$39:$B$782,C$11)+'СЕТ СН'!$F$14+СВЦЭМ!$D$10+'СЕТ СН'!$F$5-'СЕТ СН'!$F$24</f>
        <v>2291.2187374599998</v>
      </c>
      <c r="D29" s="36">
        <f>SUMIFS(СВЦЭМ!$D$39:$D$782,СВЦЭМ!$A$39:$A$782,$A29,СВЦЭМ!$B$39:$B$782,D$11)+'СЕТ СН'!$F$14+СВЦЭМ!$D$10+'СЕТ СН'!$F$5-'СЕТ СН'!$F$24</f>
        <v>2327.0358328100001</v>
      </c>
      <c r="E29" s="36">
        <f>SUMIFS(СВЦЭМ!$D$39:$D$782,СВЦЭМ!$A$39:$A$782,$A29,СВЦЭМ!$B$39:$B$782,E$11)+'СЕТ СН'!$F$14+СВЦЭМ!$D$10+'СЕТ СН'!$F$5-'СЕТ СН'!$F$24</f>
        <v>2333.51523124</v>
      </c>
      <c r="F29" s="36">
        <f>SUMIFS(СВЦЭМ!$D$39:$D$782,СВЦЭМ!$A$39:$A$782,$A29,СВЦЭМ!$B$39:$B$782,F$11)+'СЕТ СН'!$F$14+СВЦЭМ!$D$10+'СЕТ СН'!$F$5-'СЕТ СН'!$F$24</f>
        <v>2321.0093991200001</v>
      </c>
      <c r="G29" s="36">
        <f>SUMIFS(СВЦЭМ!$D$39:$D$782,СВЦЭМ!$A$39:$A$782,$A29,СВЦЭМ!$B$39:$B$782,G$11)+'СЕТ СН'!$F$14+СВЦЭМ!$D$10+'СЕТ СН'!$F$5-'СЕТ СН'!$F$24</f>
        <v>2286.37738046</v>
      </c>
      <c r="H29" s="36">
        <f>SUMIFS(СВЦЭМ!$D$39:$D$782,СВЦЭМ!$A$39:$A$782,$A29,СВЦЭМ!$B$39:$B$782,H$11)+'СЕТ СН'!$F$14+СВЦЭМ!$D$10+'СЕТ СН'!$F$5-'СЕТ СН'!$F$24</f>
        <v>2246.7965263400001</v>
      </c>
      <c r="I29" s="36">
        <f>SUMIFS(СВЦЭМ!$D$39:$D$782,СВЦЭМ!$A$39:$A$782,$A29,СВЦЭМ!$B$39:$B$782,I$11)+'СЕТ СН'!$F$14+СВЦЭМ!$D$10+'СЕТ СН'!$F$5-'СЕТ СН'!$F$24</f>
        <v>2219.3987572000001</v>
      </c>
      <c r="J29" s="36">
        <f>SUMIFS(СВЦЭМ!$D$39:$D$782,СВЦЭМ!$A$39:$A$782,$A29,СВЦЭМ!$B$39:$B$782,J$11)+'СЕТ СН'!$F$14+СВЦЭМ!$D$10+'СЕТ СН'!$F$5-'СЕТ СН'!$F$24</f>
        <v>2187.8283770500002</v>
      </c>
      <c r="K29" s="36">
        <f>SUMIFS(СВЦЭМ!$D$39:$D$782,СВЦЭМ!$A$39:$A$782,$A29,СВЦЭМ!$B$39:$B$782,K$11)+'СЕТ СН'!$F$14+СВЦЭМ!$D$10+'СЕТ СН'!$F$5-'СЕТ СН'!$F$24</f>
        <v>2211.2875247100001</v>
      </c>
      <c r="L29" s="36">
        <f>SUMIFS(СВЦЭМ!$D$39:$D$782,СВЦЭМ!$A$39:$A$782,$A29,СВЦЭМ!$B$39:$B$782,L$11)+'СЕТ СН'!$F$14+СВЦЭМ!$D$10+'СЕТ СН'!$F$5-'СЕТ СН'!$F$24</f>
        <v>2219.9278909100003</v>
      </c>
      <c r="M29" s="36">
        <f>SUMIFS(СВЦЭМ!$D$39:$D$782,СВЦЭМ!$A$39:$A$782,$A29,СВЦЭМ!$B$39:$B$782,M$11)+'СЕТ СН'!$F$14+СВЦЭМ!$D$10+'СЕТ СН'!$F$5-'СЕТ СН'!$F$24</f>
        <v>2238.5117611100004</v>
      </c>
      <c r="N29" s="36">
        <f>SUMIFS(СВЦЭМ!$D$39:$D$782,СВЦЭМ!$A$39:$A$782,$A29,СВЦЭМ!$B$39:$B$782,N$11)+'СЕТ СН'!$F$14+СВЦЭМ!$D$10+'СЕТ СН'!$F$5-'СЕТ СН'!$F$24</f>
        <v>2226.7834927200001</v>
      </c>
      <c r="O29" s="36">
        <f>SUMIFS(СВЦЭМ!$D$39:$D$782,СВЦЭМ!$A$39:$A$782,$A29,СВЦЭМ!$B$39:$B$782,O$11)+'СЕТ СН'!$F$14+СВЦЭМ!$D$10+'СЕТ СН'!$F$5-'СЕТ СН'!$F$24</f>
        <v>2242.8450267400003</v>
      </c>
      <c r="P29" s="36">
        <f>SUMIFS(СВЦЭМ!$D$39:$D$782,СВЦЭМ!$A$39:$A$782,$A29,СВЦЭМ!$B$39:$B$782,P$11)+'СЕТ СН'!$F$14+СВЦЭМ!$D$10+'СЕТ СН'!$F$5-'СЕТ СН'!$F$24</f>
        <v>2256.14095413</v>
      </c>
      <c r="Q29" s="36">
        <f>SUMIFS(СВЦЭМ!$D$39:$D$782,СВЦЭМ!$A$39:$A$782,$A29,СВЦЭМ!$B$39:$B$782,Q$11)+'СЕТ СН'!$F$14+СВЦЭМ!$D$10+'СЕТ СН'!$F$5-'СЕТ СН'!$F$24</f>
        <v>2260.0804300500004</v>
      </c>
      <c r="R29" s="36">
        <f>SUMIFS(СВЦЭМ!$D$39:$D$782,СВЦЭМ!$A$39:$A$782,$A29,СВЦЭМ!$B$39:$B$782,R$11)+'СЕТ СН'!$F$14+СВЦЭМ!$D$10+'СЕТ СН'!$F$5-'СЕТ СН'!$F$24</f>
        <v>2223.3347028799999</v>
      </c>
      <c r="S29" s="36">
        <f>SUMIFS(СВЦЭМ!$D$39:$D$782,СВЦЭМ!$A$39:$A$782,$A29,СВЦЭМ!$B$39:$B$782,S$11)+'СЕТ СН'!$F$14+СВЦЭМ!$D$10+'СЕТ СН'!$F$5-'СЕТ СН'!$F$24</f>
        <v>2213.4327129200001</v>
      </c>
      <c r="T29" s="36">
        <f>SUMIFS(СВЦЭМ!$D$39:$D$782,СВЦЭМ!$A$39:$A$782,$A29,СВЦЭМ!$B$39:$B$782,T$11)+'СЕТ СН'!$F$14+СВЦЭМ!$D$10+'СЕТ СН'!$F$5-'СЕТ СН'!$F$24</f>
        <v>2218.6698808800002</v>
      </c>
      <c r="U29" s="36">
        <f>SUMIFS(СВЦЭМ!$D$39:$D$782,СВЦЭМ!$A$39:$A$782,$A29,СВЦЭМ!$B$39:$B$782,U$11)+'СЕТ СН'!$F$14+СВЦЭМ!$D$10+'СЕТ СН'!$F$5-'СЕТ СН'!$F$24</f>
        <v>2204.75802071</v>
      </c>
      <c r="V29" s="36">
        <f>SUMIFS(СВЦЭМ!$D$39:$D$782,СВЦЭМ!$A$39:$A$782,$A29,СВЦЭМ!$B$39:$B$782,V$11)+'СЕТ СН'!$F$14+СВЦЭМ!$D$10+'СЕТ СН'!$F$5-'СЕТ СН'!$F$24</f>
        <v>2199.0221567200001</v>
      </c>
      <c r="W29" s="36">
        <f>SUMIFS(СВЦЭМ!$D$39:$D$782,СВЦЭМ!$A$39:$A$782,$A29,СВЦЭМ!$B$39:$B$782,W$11)+'СЕТ СН'!$F$14+СВЦЭМ!$D$10+'СЕТ СН'!$F$5-'СЕТ СН'!$F$24</f>
        <v>2214.4671821299999</v>
      </c>
      <c r="X29" s="36">
        <f>SUMIFS(СВЦЭМ!$D$39:$D$782,СВЦЭМ!$A$39:$A$782,$A29,СВЦЭМ!$B$39:$B$782,X$11)+'СЕТ СН'!$F$14+СВЦЭМ!$D$10+'СЕТ СН'!$F$5-'СЕТ СН'!$F$24</f>
        <v>2233.6260595000003</v>
      </c>
      <c r="Y29" s="36">
        <f>SUMIFS(СВЦЭМ!$D$39:$D$782,СВЦЭМ!$A$39:$A$782,$A29,СВЦЭМ!$B$39:$B$782,Y$11)+'СЕТ СН'!$F$14+СВЦЭМ!$D$10+'СЕТ СН'!$F$5-'СЕТ СН'!$F$24</f>
        <v>2242.8458839900004</v>
      </c>
    </row>
    <row r="30" spans="1:25" ht="15.75" x14ac:dyDescent="0.2">
      <c r="A30" s="35">
        <f t="shared" si="0"/>
        <v>44580</v>
      </c>
      <c r="B30" s="36">
        <f>SUMIFS(СВЦЭМ!$D$39:$D$782,СВЦЭМ!$A$39:$A$782,$A30,СВЦЭМ!$B$39:$B$782,B$11)+'СЕТ СН'!$F$14+СВЦЭМ!$D$10+'СЕТ СН'!$F$5-'СЕТ СН'!$F$24</f>
        <v>2296.7695370400002</v>
      </c>
      <c r="C30" s="36">
        <f>SUMIFS(СВЦЭМ!$D$39:$D$782,СВЦЭМ!$A$39:$A$782,$A30,СВЦЭМ!$B$39:$B$782,C$11)+'СЕТ СН'!$F$14+СВЦЭМ!$D$10+'СЕТ СН'!$F$5-'СЕТ СН'!$F$24</f>
        <v>2322.8395875699998</v>
      </c>
      <c r="D30" s="36">
        <f>SUMIFS(СВЦЭМ!$D$39:$D$782,СВЦЭМ!$A$39:$A$782,$A30,СВЦЭМ!$B$39:$B$782,D$11)+'СЕТ СН'!$F$14+СВЦЭМ!$D$10+'СЕТ СН'!$F$5-'СЕТ СН'!$F$24</f>
        <v>2344.2017738100003</v>
      </c>
      <c r="E30" s="36">
        <f>SUMIFS(СВЦЭМ!$D$39:$D$782,СВЦЭМ!$A$39:$A$782,$A30,СВЦЭМ!$B$39:$B$782,E$11)+'СЕТ СН'!$F$14+СВЦЭМ!$D$10+'СЕТ СН'!$F$5-'СЕТ СН'!$F$24</f>
        <v>2347.29101124</v>
      </c>
      <c r="F30" s="36">
        <f>SUMIFS(СВЦЭМ!$D$39:$D$782,СВЦЭМ!$A$39:$A$782,$A30,СВЦЭМ!$B$39:$B$782,F$11)+'СЕТ СН'!$F$14+СВЦЭМ!$D$10+'СЕТ СН'!$F$5-'СЕТ СН'!$F$24</f>
        <v>2336.7921190000002</v>
      </c>
      <c r="G30" s="36">
        <f>SUMIFS(СВЦЭМ!$D$39:$D$782,СВЦЭМ!$A$39:$A$782,$A30,СВЦЭМ!$B$39:$B$782,G$11)+'СЕТ СН'!$F$14+СВЦЭМ!$D$10+'СЕТ СН'!$F$5-'СЕТ СН'!$F$24</f>
        <v>2294.3760422200003</v>
      </c>
      <c r="H30" s="36">
        <f>SUMIFS(СВЦЭМ!$D$39:$D$782,СВЦЭМ!$A$39:$A$782,$A30,СВЦЭМ!$B$39:$B$782,H$11)+'СЕТ СН'!$F$14+СВЦЭМ!$D$10+'СЕТ СН'!$F$5-'СЕТ СН'!$F$24</f>
        <v>2258.7924936700001</v>
      </c>
      <c r="I30" s="36">
        <f>SUMIFS(СВЦЭМ!$D$39:$D$782,СВЦЭМ!$A$39:$A$782,$A30,СВЦЭМ!$B$39:$B$782,I$11)+'СЕТ СН'!$F$14+СВЦЭМ!$D$10+'СЕТ СН'!$F$5-'СЕТ СН'!$F$24</f>
        <v>2230.9720176199999</v>
      </c>
      <c r="J30" s="36">
        <f>SUMIFS(СВЦЭМ!$D$39:$D$782,СВЦЭМ!$A$39:$A$782,$A30,СВЦЭМ!$B$39:$B$782,J$11)+'СЕТ СН'!$F$14+СВЦЭМ!$D$10+'СЕТ СН'!$F$5-'СЕТ СН'!$F$24</f>
        <v>2212.7452242600002</v>
      </c>
      <c r="K30" s="36">
        <f>SUMIFS(СВЦЭМ!$D$39:$D$782,СВЦЭМ!$A$39:$A$782,$A30,СВЦЭМ!$B$39:$B$782,K$11)+'СЕТ СН'!$F$14+СВЦЭМ!$D$10+'СЕТ СН'!$F$5-'СЕТ СН'!$F$24</f>
        <v>2212.0926869300001</v>
      </c>
      <c r="L30" s="36">
        <f>SUMIFS(СВЦЭМ!$D$39:$D$782,СВЦЭМ!$A$39:$A$782,$A30,СВЦЭМ!$B$39:$B$782,L$11)+'СЕТ СН'!$F$14+СВЦЭМ!$D$10+'СЕТ СН'!$F$5-'СЕТ СН'!$F$24</f>
        <v>2218.9690369500004</v>
      </c>
      <c r="M30" s="36">
        <f>SUMIFS(СВЦЭМ!$D$39:$D$782,СВЦЭМ!$A$39:$A$782,$A30,СВЦЭМ!$B$39:$B$782,M$11)+'СЕТ СН'!$F$14+СВЦЭМ!$D$10+'СЕТ СН'!$F$5-'СЕТ СН'!$F$24</f>
        <v>2226.1063148499998</v>
      </c>
      <c r="N30" s="36">
        <f>SUMIFS(СВЦЭМ!$D$39:$D$782,СВЦЭМ!$A$39:$A$782,$A30,СВЦЭМ!$B$39:$B$782,N$11)+'СЕТ СН'!$F$14+СВЦЭМ!$D$10+'СЕТ СН'!$F$5-'СЕТ СН'!$F$24</f>
        <v>2229.2454082700001</v>
      </c>
      <c r="O30" s="36">
        <f>SUMIFS(СВЦЭМ!$D$39:$D$782,СВЦЭМ!$A$39:$A$782,$A30,СВЦЭМ!$B$39:$B$782,O$11)+'СЕТ СН'!$F$14+СВЦЭМ!$D$10+'СЕТ СН'!$F$5-'СЕТ СН'!$F$24</f>
        <v>2265.4000684700004</v>
      </c>
      <c r="P30" s="36">
        <f>SUMIFS(СВЦЭМ!$D$39:$D$782,СВЦЭМ!$A$39:$A$782,$A30,СВЦЭМ!$B$39:$B$782,P$11)+'СЕТ СН'!$F$14+СВЦЭМ!$D$10+'СЕТ СН'!$F$5-'СЕТ СН'!$F$24</f>
        <v>2267.8173510900001</v>
      </c>
      <c r="Q30" s="36">
        <f>SUMIFS(СВЦЭМ!$D$39:$D$782,СВЦЭМ!$A$39:$A$782,$A30,СВЦЭМ!$B$39:$B$782,Q$11)+'СЕТ СН'!$F$14+СВЦЭМ!$D$10+'СЕТ СН'!$F$5-'СЕТ СН'!$F$24</f>
        <v>2261.48672958</v>
      </c>
      <c r="R30" s="36">
        <f>SUMIFS(СВЦЭМ!$D$39:$D$782,СВЦЭМ!$A$39:$A$782,$A30,СВЦЭМ!$B$39:$B$782,R$11)+'СЕТ СН'!$F$14+СВЦЭМ!$D$10+'СЕТ СН'!$F$5-'СЕТ СН'!$F$24</f>
        <v>2233.4329720699998</v>
      </c>
      <c r="S30" s="36">
        <f>SUMIFS(СВЦЭМ!$D$39:$D$782,СВЦЭМ!$A$39:$A$782,$A30,СВЦЭМ!$B$39:$B$782,S$11)+'СЕТ СН'!$F$14+СВЦЭМ!$D$10+'СЕТ СН'!$F$5-'СЕТ СН'!$F$24</f>
        <v>2210.9447834100001</v>
      </c>
      <c r="T30" s="36">
        <f>SUMIFS(СВЦЭМ!$D$39:$D$782,СВЦЭМ!$A$39:$A$782,$A30,СВЦЭМ!$B$39:$B$782,T$11)+'СЕТ СН'!$F$14+СВЦЭМ!$D$10+'СЕТ СН'!$F$5-'СЕТ СН'!$F$24</f>
        <v>2202.9443888000001</v>
      </c>
      <c r="U30" s="36">
        <f>SUMIFS(СВЦЭМ!$D$39:$D$782,СВЦЭМ!$A$39:$A$782,$A30,СВЦЭМ!$B$39:$B$782,U$11)+'СЕТ СН'!$F$14+СВЦЭМ!$D$10+'СЕТ СН'!$F$5-'СЕТ СН'!$F$24</f>
        <v>2208.5470161399999</v>
      </c>
      <c r="V30" s="36">
        <f>SUMIFS(СВЦЭМ!$D$39:$D$782,СВЦЭМ!$A$39:$A$782,$A30,СВЦЭМ!$B$39:$B$782,V$11)+'СЕТ СН'!$F$14+СВЦЭМ!$D$10+'СЕТ СН'!$F$5-'СЕТ СН'!$F$24</f>
        <v>2201.3709604599999</v>
      </c>
      <c r="W30" s="36">
        <f>SUMIFS(СВЦЭМ!$D$39:$D$782,СВЦЭМ!$A$39:$A$782,$A30,СВЦЭМ!$B$39:$B$782,W$11)+'СЕТ СН'!$F$14+СВЦЭМ!$D$10+'СЕТ СН'!$F$5-'СЕТ СН'!$F$24</f>
        <v>2213.22062736</v>
      </c>
      <c r="X30" s="36">
        <f>SUMIFS(СВЦЭМ!$D$39:$D$782,СВЦЭМ!$A$39:$A$782,$A30,СВЦЭМ!$B$39:$B$782,X$11)+'СЕТ СН'!$F$14+СВЦЭМ!$D$10+'СЕТ СН'!$F$5-'СЕТ СН'!$F$24</f>
        <v>2230.7088071400003</v>
      </c>
      <c r="Y30" s="36">
        <f>SUMIFS(СВЦЭМ!$D$39:$D$782,СВЦЭМ!$A$39:$A$782,$A30,СВЦЭМ!$B$39:$B$782,Y$11)+'СЕТ СН'!$F$14+СВЦЭМ!$D$10+'СЕТ СН'!$F$5-'СЕТ СН'!$F$24</f>
        <v>2240.17072568</v>
      </c>
    </row>
    <row r="31" spans="1:25" ht="15.75" x14ac:dyDescent="0.2">
      <c r="A31" s="35">
        <f t="shared" si="0"/>
        <v>44581</v>
      </c>
      <c r="B31" s="36">
        <f>SUMIFS(СВЦЭМ!$D$39:$D$782,СВЦЭМ!$A$39:$A$782,$A31,СВЦЭМ!$B$39:$B$782,B$11)+'СЕТ СН'!$F$14+СВЦЭМ!$D$10+'СЕТ СН'!$F$5-'СЕТ СН'!$F$24</f>
        <v>2270.60232597</v>
      </c>
      <c r="C31" s="36">
        <f>SUMIFS(СВЦЭМ!$D$39:$D$782,СВЦЭМ!$A$39:$A$782,$A31,СВЦЭМ!$B$39:$B$782,C$11)+'СЕТ СН'!$F$14+СВЦЭМ!$D$10+'СЕТ СН'!$F$5-'СЕТ СН'!$F$24</f>
        <v>2276.1650958600003</v>
      </c>
      <c r="D31" s="36">
        <f>SUMIFS(СВЦЭМ!$D$39:$D$782,СВЦЭМ!$A$39:$A$782,$A31,СВЦЭМ!$B$39:$B$782,D$11)+'СЕТ СН'!$F$14+СВЦЭМ!$D$10+'СЕТ СН'!$F$5-'СЕТ СН'!$F$24</f>
        <v>2321.57723958</v>
      </c>
      <c r="E31" s="36">
        <f>SUMIFS(СВЦЭМ!$D$39:$D$782,СВЦЭМ!$A$39:$A$782,$A31,СВЦЭМ!$B$39:$B$782,E$11)+'СЕТ СН'!$F$14+СВЦЭМ!$D$10+'СЕТ СН'!$F$5-'СЕТ СН'!$F$24</f>
        <v>2336.86777858</v>
      </c>
      <c r="F31" s="36">
        <f>SUMIFS(СВЦЭМ!$D$39:$D$782,СВЦЭМ!$A$39:$A$782,$A31,СВЦЭМ!$B$39:$B$782,F$11)+'СЕТ СН'!$F$14+СВЦЭМ!$D$10+'СЕТ СН'!$F$5-'СЕТ СН'!$F$24</f>
        <v>2328.3997433300001</v>
      </c>
      <c r="G31" s="36">
        <f>SUMIFS(СВЦЭМ!$D$39:$D$782,СВЦЭМ!$A$39:$A$782,$A31,СВЦЭМ!$B$39:$B$782,G$11)+'СЕТ СН'!$F$14+СВЦЭМ!$D$10+'СЕТ СН'!$F$5-'СЕТ СН'!$F$24</f>
        <v>2306.7349264100003</v>
      </c>
      <c r="H31" s="36">
        <f>SUMIFS(СВЦЭМ!$D$39:$D$782,СВЦЭМ!$A$39:$A$782,$A31,СВЦЭМ!$B$39:$B$782,H$11)+'СЕТ СН'!$F$14+СВЦЭМ!$D$10+'СЕТ СН'!$F$5-'СЕТ СН'!$F$24</f>
        <v>2253.26168693</v>
      </c>
      <c r="I31" s="36">
        <f>SUMIFS(СВЦЭМ!$D$39:$D$782,СВЦЭМ!$A$39:$A$782,$A31,СВЦЭМ!$B$39:$B$782,I$11)+'СЕТ СН'!$F$14+СВЦЭМ!$D$10+'СЕТ СН'!$F$5-'СЕТ СН'!$F$24</f>
        <v>2227.014987</v>
      </c>
      <c r="J31" s="36">
        <f>SUMIFS(СВЦЭМ!$D$39:$D$782,СВЦЭМ!$A$39:$A$782,$A31,СВЦЭМ!$B$39:$B$782,J$11)+'СЕТ СН'!$F$14+СВЦЭМ!$D$10+'СЕТ СН'!$F$5-'СЕТ СН'!$F$24</f>
        <v>2213.9486886300001</v>
      </c>
      <c r="K31" s="36">
        <f>SUMIFS(СВЦЭМ!$D$39:$D$782,СВЦЭМ!$A$39:$A$782,$A31,СВЦЭМ!$B$39:$B$782,K$11)+'СЕТ СН'!$F$14+СВЦЭМ!$D$10+'СЕТ СН'!$F$5-'СЕТ СН'!$F$24</f>
        <v>2210.1158463199999</v>
      </c>
      <c r="L31" s="36">
        <f>SUMIFS(СВЦЭМ!$D$39:$D$782,СВЦЭМ!$A$39:$A$782,$A31,СВЦЭМ!$B$39:$B$782,L$11)+'СЕТ СН'!$F$14+СВЦЭМ!$D$10+'СЕТ СН'!$F$5-'СЕТ СН'!$F$24</f>
        <v>2211.0733235100001</v>
      </c>
      <c r="M31" s="36">
        <f>SUMIFS(СВЦЭМ!$D$39:$D$782,СВЦЭМ!$A$39:$A$782,$A31,СВЦЭМ!$B$39:$B$782,M$11)+'СЕТ СН'!$F$14+СВЦЭМ!$D$10+'СЕТ СН'!$F$5-'СЕТ СН'!$F$24</f>
        <v>2216.1257101800002</v>
      </c>
      <c r="N31" s="36">
        <f>SUMIFS(СВЦЭМ!$D$39:$D$782,СВЦЭМ!$A$39:$A$782,$A31,СВЦЭМ!$B$39:$B$782,N$11)+'СЕТ СН'!$F$14+СВЦЭМ!$D$10+'СЕТ СН'!$F$5-'СЕТ СН'!$F$24</f>
        <v>2242.8811550300002</v>
      </c>
      <c r="O31" s="36">
        <f>SUMIFS(СВЦЭМ!$D$39:$D$782,СВЦЭМ!$A$39:$A$782,$A31,СВЦЭМ!$B$39:$B$782,O$11)+'СЕТ СН'!$F$14+СВЦЭМ!$D$10+'СЕТ СН'!$F$5-'СЕТ СН'!$F$24</f>
        <v>2263.4952616099999</v>
      </c>
      <c r="P31" s="36">
        <f>SUMIFS(СВЦЭМ!$D$39:$D$782,СВЦЭМ!$A$39:$A$782,$A31,СВЦЭМ!$B$39:$B$782,P$11)+'СЕТ СН'!$F$14+СВЦЭМ!$D$10+'СЕТ СН'!$F$5-'СЕТ СН'!$F$24</f>
        <v>2261.41430175</v>
      </c>
      <c r="Q31" s="36">
        <f>SUMIFS(СВЦЭМ!$D$39:$D$782,СВЦЭМ!$A$39:$A$782,$A31,СВЦЭМ!$B$39:$B$782,Q$11)+'СЕТ СН'!$F$14+СВЦЭМ!$D$10+'СЕТ СН'!$F$5-'СЕТ СН'!$F$24</f>
        <v>2249.94111763</v>
      </c>
      <c r="R31" s="36">
        <f>SUMIFS(СВЦЭМ!$D$39:$D$782,СВЦЭМ!$A$39:$A$782,$A31,СВЦЭМ!$B$39:$B$782,R$11)+'СЕТ СН'!$F$14+СВЦЭМ!$D$10+'СЕТ СН'!$F$5-'СЕТ СН'!$F$24</f>
        <v>2223.6890402600002</v>
      </c>
      <c r="S31" s="36">
        <f>SUMIFS(СВЦЭМ!$D$39:$D$782,СВЦЭМ!$A$39:$A$782,$A31,СВЦЭМ!$B$39:$B$782,S$11)+'СЕТ СН'!$F$14+СВЦЭМ!$D$10+'СЕТ СН'!$F$5-'СЕТ СН'!$F$24</f>
        <v>2200.3447295599999</v>
      </c>
      <c r="T31" s="36">
        <f>SUMIFS(СВЦЭМ!$D$39:$D$782,СВЦЭМ!$A$39:$A$782,$A31,СВЦЭМ!$B$39:$B$782,T$11)+'СЕТ СН'!$F$14+СВЦЭМ!$D$10+'СЕТ СН'!$F$5-'СЕТ СН'!$F$24</f>
        <v>2193.71319124</v>
      </c>
      <c r="U31" s="36">
        <f>SUMIFS(СВЦЭМ!$D$39:$D$782,СВЦЭМ!$A$39:$A$782,$A31,СВЦЭМ!$B$39:$B$782,U$11)+'СЕТ СН'!$F$14+СВЦЭМ!$D$10+'СЕТ СН'!$F$5-'СЕТ СН'!$F$24</f>
        <v>2209.1638403799998</v>
      </c>
      <c r="V31" s="36">
        <f>SUMIFS(СВЦЭМ!$D$39:$D$782,СВЦЭМ!$A$39:$A$782,$A31,СВЦЭМ!$B$39:$B$782,V$11)+'СЕТ СН'!$F$14+СВЦЭМ!$D$10+'СЕТ СН'!$F$5-'СЕТ СН'!$F$24</f>
        <v>2218.0255628499999</v>
      </c>
      <c r="W31" s="36">
        <f>SUMIFS(СВЦЭМ!$D$39:$D$782,СВЦЭМ!$A$39:$A$782,$A31,СВЦЭМ!$B$39:$B$782,W$11)+'СЕТ СН'!$F$14+СВЦЭМ!$D$10+'СЕТ СН'!$F$5-'СЕТ СН'!$F$24</f>
        <v>2234.0935902400001</v>
      </c>
      <c r="X31" s="36">
        <f>SUMIFS(СВЦЭМ!$D$39:$D$782,СВЦЭМ!$A$39:$A$782,$A31,СВЦЭМ!$B$39:$B$782,X$11)+'СЕТ СН'!$F$14+СВЦЭМ!$D$10+'СЕТ СН'!$F$5-'СЕТ СН'!$F$24</f>
        <v>2259.1791715600002</v>
      </c>
      <c r="Y31" s="36">
        <f>SUMIFS(СВЦЭМ!$D$39:$D$782,СВЦЭМ!$A$39:$A$782,$A31,СВЦЭМ!$B$39:$B$782,Y$11)+'СЕТ СН'!$F$14+СВЦЭМ!$D$10+'СЕТ СН'!$F$5-'СЕТ СН'!$F$24</f>
        <v>2291.3206367100001</v>
      </c>
    </row>
    <row r="32" spans="1:25" ht="15.75" x14ac:dyDescent="0.2">
      <c r="A32" s="35">
        <f t="shared" si="0"/>
        <v>44582</v>
      </c>
      <c r="B32" s="36">
        <f>SUMIFS(СВЦЭМ!$D$39:$D$782,СВЦЭМ!$A$39:$A$782,$A32,СВЦЭМ!$B$39:$B$782,B$11)+'СЕТ СН'!$F$14+СВЦЭМ!$D$10+'СЕТ СН'!$F$5-'СЕТ СН'!$F$24</f>
        <v>2270.3269081899998</v>
      </c>
      <c r="C32" s="36">
        <f>SUMIFS(СВЦЭМ!$D$39:$D$782,СВЦЭМ!$A$39:$A$782,$A32,СВЦЭМ!$B$39:$B$782,C$11)+'СЕТ СН'!$F$14+СВЦЭМ!$D$10+'СЕТ СН'!$F$5-'СЕТ СН'!$F$24</f>
        <v>2267.6023254400002</v>
      </c>
      <c r="D32" s="36">
        <f>SUMIFS(СВЦЭМ!$D$39:$D$782,СВЦЭМ!$A$39:$A$782,$A32,СВЦЭМ!$B$39:$B$782,D$11)+'СЕТ СН'!$F$14+СВЦЭМ!$D$10+'СЕТ СН'!$F$5-'СЕТ СН'!$F$24</f>
        <v>2291.4420412999998</v>
      </c>
      <c r="E32" s="36">
        <f>SUMIFS(СВЦЭМ!$D$39:$D$782,СВЦЭМ!$A$39:$A$782,$A32,СВЦЭМ!$B$39:$B$782,E$11)+'СЕТ СН'!$F$14+СВЦЭМ!$D$10+'СЕТ СН'!$F$5-'СЕТ СН'!$F$24</f>
        <v>2288.7803717200004</v>
      </c>
      <c r="F32" s="36">
        <f>SUMIFS(СВЦЭМ!$D$39:$D$782,СВЦЭМ!$A$39:$A$782,$A32,СВЦЭМ!$B$39:$B$782,F$11)+'СЕТ СН'!$F$14+СВЦЭМ!$D$10+'СЕТ СН'!$F$5-'СЕТ СН'!$F$24</f>
        <v>2280.2072152600003</v>
      </c>
      <c r="G32" s="36">
        <f>SUMIFS(СВЦЭМ!$D$39:$D$782,СВЦЭМ!$A$39:$A$782,$A32,СВЦЭМ!$B$39:$B$782,G$11)+'СЕТ СН'!$F$14+СВЦЭМ!$D$10+'СЕТ СН'!$F$5-'СЕТ СН'!$F$24</f>
        <v>2270.9657673000002</v>
      </c>
      <c r="H32" s="36">
        <f>SUMIFS(СВЦЭМ!$D$39:$D$782,СВЦЭМ!$A$39:$A$782,$A32,СВЦЭМ!$B$39:$B$782,H$11)+'СЕТ СН'!$F$14+СВЦЭМ!$D$10+'СЕТ СН'!$F$5-'СЕТ СН'!$F$24</f>
        <v>2229.0559624300004</v>
      </c>
      <c r="I32" s="36">
        <f>SUMIFS(СВЦЭМ!$D$39:$D$782,СВЦЭМ!$A$39:$A$782,$A32,СВЦЭМ!$B$39:$B$782,I$11)+'СЕТ СН'!$F$14+СВЦЭМ!$D$10+'СЕТ СН'!$F$5-'СЕТ СН'!$F$24</f>
        <v>2236.5578698200002</v>
      </c>
      <c r="J32" s="36">
        <f>SUMIFS(СВЦЭМ!$D$39:$D$782,СВЦЭМ!$A$39:$A$782,$A32,СВЦЭМ!$B$39:$B$782,J$11)+'СЕТ СН'!$F$14+СВЦЭМ!$D$10+'СЕТ СН'!$F$5-'СЕТ СН'!$F$24</f>
        <v>2233.6766734399998</v>
      </c>
      <c r="K32" s="36">
        <f>SUMIFS(СВЦЭМ!$D$39:$D$782,СВЦЭМ!$A$39:$A$782,$A32,СВЦЭМ!$B$39:$B$782,K$11)+'СЕТ СН'!$F$14+СВЦЭМ!$D$10+'СЕТ СН'!$F$5-'СЕТ СН'!$F$24</f>
        <v>2202.7307936900002</v>
      </c>
      <c r="L32" s="36">
        <f>SUMIFS(СВЦЭМ!$D$39:$D$782,СВЦЭМ!$A$39:$A$782,$A32,СВЦЭМ!$B$39:$B$782,L$11)+'СЕТ СН'!$F$14+СВЦЭМ!$D$10+'СЕТ СН'!$F$5-'СЕТ СН'!$F$24</f>
        <v>2202.9791618899999</v>
      </c>
      <c r="M32" s="36">
        <f>SUMIFS(СВЦЭМ!$D$39:$D$782,СВЦЭМ!$A$39:$A$782,$A32,СВЦЭМ!$B$39:$B$782,M$11)+'СЕТ СН'!$F$14+СВЦЭМ!$D$10+'СЕТ СН'!$F$5-'СЕТ СН'!$F$24</f>
        <v>2227.63292791</v>
      </c>
      <c r="N32" s="36">
        <f>SUMIFS(СВЦЭМ!$D$39:$D$782,СВЦЭМ!$A$39:$A$782,$A32,СВЦЭМ!$B$39:$B$782,N$11)+'СЕТ СН'!$F$14+СВЦЭМ!$D$10+'СЕТ СН'!$F$5-'СЕТ СН'!$F$24</f>
        <v>2250.1493838699998</v>
      </c>
      <c r="O32" s="36">
        <f>SUMIFS(СВЦЭМ!$D$39:$D$782,СВЦЭМ!$A$39:$A$782,$A32,СВЦЭМ!$B$39:$B$782,O$11)+'СЕТ СН'!$F$14+СВЦЭМ!$D$10+'СЕТ СН'!$F$5-'СЕТ СН'!$F$24</f>
        <v>2286.2773764399999</v>
      </c>
      <c r="P32" s="36">
        <f>SUMIFS(СВЦЭМ!$D$39:$D$782,СВЦЭМ!$A$39:$A$782,$A32,СВЦЭМ!$B$39:$B$782,P$11)+'СЕТ СН'!$F$14+СВЦЭМ!$D$10+'СЕТ СН'!$F$5-'СЕТ СН'!$F$24</f>
        <v>2282.9130799599998</v>
      </c>
      <c r="Q32" s="36">
        <f>SUMIFS(СВЦЭМ!$D$39:$D$782,СВЦЭМ!$A$39:$A$782,$A32,СВЦЭМ!$B$39:$B$782,Q$11)+'СЕТ СН'!$F$14+СВЦЭМ!$D$10+'СЕТ СН'!$F$5-'СЕТ СН'!$F$24</f>
        <v>2276.83266714</v>
      </c>
      <c r="R32" s="36">
        <f>SUMIFS(СВЦЭМ!$D$39:$D$782,СВЦЭМ!$A$39:$A$782,$A32,СВЦЭМ!$B$39:$B$782,R$11)+'СЕТ СН'!$F$14+СВЦЭМ!$D$10+'СЕТ СН'!$F$5-'СЕТ СН'!$F$24</f>
        <v>2249.8491616000001</v>
      </c>
      <c r="S32" s="36">
        <f>SUMIFS(СВЦЭМ!$D$39:$D$782,СВЦЭМ!$A$39:$A$782,$A32,СВЦЭМ!$B$39:$B$782,S$11)+'СЕТ СН'!$F$14+СВЦЭМ!$D$10+'СЕТ СН'!$F$5-'СЕТ СН'!$F$24</f>
        <v>2212.0459316300003</v>
      </c>
      <c r="T32" s="36">
        <f>SUMIFS(СВЦЭМ!$D$39:$D$782,СВЦЭМ!$A$39:$A$782,$A32,СВЦЭМ!$B$39:$B$782,T$11)+'СЕТ СН'!$F$14+СВЦЭМ!$D$10+'СЕТ СН'!$F$5-'СЕТ СН'!$F$24</f>
        <v>2198.8826211200003</v>
      </c>
      <c r="U32" s="36">
        <f>SUMIFS(СВЦЭМ!$D$39:$D$782,СВЦЭМ!$A$39:$A$782,$A32,СВЦЭМ!$B$39:$B$782,U$11)+'СЕТ СН'!$F$14+СВЦЭМ!$D$10+'СЕТ СН'!$F$5-'СЕТ СН'!$F$24</f>
        <v>2209.6520825300004</v>
      </c>
      <c r="V32" s="36">
        <f>SUMIFS(СВЦЭМ!$D$39:$D$782,СВЦЭМ!$A$39:$A$782,$A32,СВЦЭМ!$B$39:$B$782,V$11)+'СЕТ СН'!$F$14+СВЦЭМ!$D$10+'СЕТ СН'!$F$5-'СЕТ СН'!$F$24</f>
        <v>2217.1059527100001</v>
      </c>
      <c r="W32" s="36">
        <f>SUMIFS(СВЦЭМ!$D$39:$D$782,СВЦЭМ!$A$39:$A$782,$A32,СВЦЭМ!$B$39:$B$782,W$11)+'СЕТ СН'!$F$14+СВЦЭМ!$D$10+'СЕТ СН'!$F$5-'СЕТ СН'!$F$24</f>
        <v>2236.7980478099998</v>
      </c>
      <c r="X32" s="36">
        <f>SUMIFS(СВЦЭМ!$D$39:$D$782,СВЦЭМ!$A$39:$A$782,$A32,СВЦЭМ!$B$39:$B$782,X$11)+'СЕТ СН'!$F$14+СВЦЭМ!$D$10+'СЕТ СН'!$F$5-'СЕТ СН'!$F$24</f>
        <v>2260.5523369700004</v>
      </c>
      <c r="Y32" s="36">
        <f>SUMIFS(СВЦЭМ!$D$39:$D$782,СВЦЭМ!$A$39:$A$782,$A32,СВЦЭМ!$B$39:$B$782,Y$11)+'СЕТ СН'!$F$14+СВЦЭМ!$D$10+'СЕТ СН'!$F$5-'СЕТ СН'!$F$24</f>
        <v>2297.99158085</v>
      </c>
    </row>
    <row r="33" spans="1:27" ht="15.75" x14ac:dyDescent="0.2">
      <c r="A33" s="35">
        <f t="shared" si="0"/>
        <v>44583</v>
      </c>
      <c r="B33" s="36">
        <f>SUMIFS(СВЦЭМ!$D$39:$D$782,СВЦЭМ!$A$39:$A$782,$A33,СВЦЭМ!$B$39:$B$782,B$11)+'СЕТ СН'!$F$14+СВЦЭМ!$D$10+'СЕТ СН'!$F$5-'СЕТ СН'!$F$24</f>
        <v>2320.34765711</v>
      </c>
      <c r="C33" s="36">
        <f>SUMIFS(СВЦЭМ!$D$39:$D$782,СВЦЭМ!$A$39:$A$782,$A33,СВЦЭМ!$B$39:$B$782,C$11)+'СЕТ СН'!$F$14+СВЦЭМ!$D$10+'СЕТ СН'!$F$5-'СЕТ СН'!$F$24</f>
        <v>2326.8681911800004</v>
      </c>
      <c r="D33" s="36">
        <f>SUMIFS(СВЦЭМ!$D$39:$D$782,СВЦЭМ!$A$39:$A$782,$A33,СВЦЭМ!$B$39:$B$782,D$11)+'СЕТ СН'!$F$14+СВЦЭМ!$D$10+'СЕТ СН'!$F$5-'СЕТ СН'!$F$24</f>
        <v>2354.83577479</v>
      </c>
      <c r="E33" s="36">
        <f>SUMIFS(СВЦЭМ!$D$39:$D$782,СВЦЭМ!$A$39:$A$782,$A33,СВЦЭМ!$B$39:$B$782,E$11)+'СЕТ СН'!$F$14+СВЦЭМ!$D$10+'СЕТ СН'!$F$5-'СЕТ СН'!$F$24</f>
        <v>2359.9148105900003</v>
      </c>
      <c r="F33" s="36">
        <f>SUMIFS(СВЦЭМ!$D$39:$D$782,СВЦЭМ!$A$39:$A$782,$A33,СВЦЭМ!$B$39:$B$782,F$11)+'СЕТ СН'!$F$14+СВЦЭМ!$D$10+'СЕТ СН'!$F$5-'СЕТ СН'!$F$24</f>
        <v>2354.60451448</v>
      </c>
      <c r="G33" s="36">
        <f>SUMIFS(СВЦЭМ!$D$39:$D$782,СВЦЭМ!$A$39:$A$782,$A33,СВЦЭМ!$B$39:$B$782,G$11)+'СЕТ СН'!$F$14+СВЦЭМ!$D$10+'СЕТ СН'!$F$5-'СЕТ СН'!$F$24</f>
        <v>2342.6110784299999</v>
      </c>
      <c r="H33" s="36">
        <f>SUMIFS(СВЦЭМ!$D$39:$D$782,СВЦЭМ!$A$39:$A$782,$A33,СВЦЭМ!$B$39:$B$782,H$11)+'СЕТ СН'!$F$14+СВЦЭМ!$D$10+'СЕТ СН'!$F$5-'СЕТ СН'!$F$24</f>
        <v>2282.2902662200004</v>
      </c>
      <c r="I33" s="36">
        <f>SUMIFS(СВЦЭМ!$D$39:$D$782,СВЦЭМ!$A$39:$A$782,$A33,СВЦЭМ!$B$39:$B$782,I$11)+'СЕТ СН'!$F$14+СВЦЭМ!$D$10+'СЕТ СН'!$F$5-'СЕТ СН'!$F$24</f>
        <v>2259.7446318900002</v>
      </c>
      <c r="J33" s="36">
        <f>SUMIFS(СВЦЭМ!$D$39:$D$782,СВЦЭМ!$A$39:$A$782,$A33,СВЦЭМ!$B$39:$B$782,J$11)+'СЕТ СН'!$F$14+СВЦЭМ!$D$10+'СЕТ СН'!$F$5-'СЕТ СН'!$F$24</f>
        <v>2217.5662076200001</v>
      </c>
      <c r="K33" s="36">
        <f>SUMIFS(СВЦЭМ!$D$39:$D$782,СВЦЭМ!$A$39:$A$782,$A33,СВЦЭМ!$B$39:$B$782,K$11)+'СЕТ СН'!$F$14+СВЦЭМ!$D$10+'СЕТ СН'!$F$5-'СЕТ СН'!$F$24</f>
        <v>2201.3768912</v>
      </c>
      <c r="L33" s="36">
        <f>SUMIFS(СВЦЭМ!$D$39:$D$782,СВЦЭМ!$A$39:$A$782,$A33,СВЦЭМ!$B$39:$B$782,L$11)+'СЕТ СН'!$F$14+СВЦЭМ!$D$10+'СЕТ СН'!$F$5-'СЕТ СН'!$F$24</f>
        <v>2206.3006884500001</v>
      </c>
      <c r="M33" s="36">
        <f>SUMIFS(СВЦЭМ!$D$39:$D$782,СВЦЭМ!$A$39:$A$782,$A33,СВЦЭМ!$B$39:$B$782,M$11)+'СЕТ СН'!$F$14+СВЦЭМ!$D$10+'СЕТ СН'!$F$5-'СЕТ СН'!$F$24</f>
        <v>2209.9860941699999</v>
      </c>
      <c r="N33" s="36">
        <f>SUMIFS(СВЦЭМ!$D$39:$D$782,СВЦЭМ!$A$39:$A$782,$A33,СВЦЭМ!$B$39:$B$782,N$11)+'СЕТ СН'!$F$14+СВЦЭМ!$D$10+'СЕТ СН'!$F$5-'СЕТ СН'!$F$24</f>
        <v>2227.6020048400001</v>
      </c>
      <c r="O33" s="36">
        <f>SUMIFS(СВЦЭМ!$D$39:$D$782,СВЦЭМ!$A$39:$A$782,$A33,СВЦЭМ!$B$39:$B$782,O$11)+'СЕТ СН'!$F$14+СВЦЭМ!$D$10+'СЕТ СН'!$F$5-'СЕТ СН'!$F$24</f>
        <v>2274.54030448</v>
      </c>
      <c r="P33" s="36">
        <f>SUMIFS(СВЦЭМ!$D$39:$D$782,СВЦЭМ!$A$39:$A$782,$A33,СВЦЭМ!$B$39:$B$782,P$11)+'СЕТ СН'!$F$14+СВЦЭМ!$D$10+'СЕТ СН'!$F$5-'СЕТ СН'!$F$24</f>
        <v>2282.7589697100002</v>
      </c>
      <c r="Q33" s="36">
        <f>SUMIFS(СВЦЭМ!$D$39:$D$782,СВЦЭМ!$A$39:$A$782,$A33,СВЦЭМ!$B$39:$B$782,Q$11)+'СЕТ СН'!$F$14+СВЦЭМ!$D$10+'СЕТ СН'!$F$5-'СЕТ СН'!$F$24</f>
        <v>2278.2729575399999</v>
      </c>
      <c r="R33" s="36">
        <f>SUMIFS(СВЦЭМ!$D$39:$D$782,СВЦЭМ!$A$39:$A$782,$A33,СВЦЭМ!$B$39:$B$782,R$11)+'СЕТ СН'!$F$14+СВЦЭМ!$D$10+'СЕТ СН'!$F$5-'СЕТ СН'!$F$24</f>
        <v>2249.6842132900001</v>
      </c>
      <c r="S33" s="36">
        <f>SUMIFS(СВЦЭМ!$D$39:$D$782,СВЦЭМ!$A$39:$A$782,$A33,СВЦЭМ!$B$39:$B$782,S$11)+'СЕТ СН'!$F$14+СВЦЭМ!$D$10+'СЕТ СН'!$F$5-'СЕТ СН'!$F$24</f>
        <v>2203.9150111700001</v>
      </c>
      <c r="T33" s="36">
        <f>SUMIFS(СВЦЭМ!$D$39:$D$782,СВЦЭМ!$A$39:$A$782,$A33,СВЦЭМ!$B$39:$B$782,T$11)+'СЕТ СН'!$F$14+СВЦЭМ!$D$10+'СЕТ СН'!$F$5-'СЕТ СН'!$F$24</f>
        <v>2199.8349114000002</v>
      </c>
      <c r="U33" s="36">
        <f>SUMIFS(СВЦЭМ!$D$39:$D$782,СВЦЭМ!$A$39:$A$782,$A33,СВЦЭМ!$B$39:$B$782,U$11)+'СЕТ СН'!$F$14+СВЦЭМ!$D$10+'СЕТ СН'!$F$5-'СЕТ СН'!$F$24</f>
        <v>2213.37040398</v>
      </c>
      <c r="V33" s="36">
        <f>SUMIFS(СВЦЭМ!$D$39:$D$782,СВЦЭМ!$A$39:$A$782,$A33,СВЦЭМ!$B$39:$B$782,V$11)+'СЕТ СН'!$F$14+СВЦЭМ!$D$10+'СЕТ СН'!$F$5-'СЕТ СН'!$F$24</f>
        <v>2221.00554728</v>
      </c>
      <c r="W33" s="36">
        <f>SUMIFS(СВЦЭМ!$D$39:$D$782,СВЦЭМ!$A$39:$A$782,$A33,СВЦЭМ!$B$39:$B$782,W$11)+'СЕТ СН'!$F$14+СВЦЭМ!$D$10+'СЕТ СН'!$F$5-'СЕТ СН'!$F$24</f>
        <v>2231.5346903600002</v>
      </c>
      <c r="X33" s="36">
        <f>SUMIFS(СВЦЭМ!$D$39:$D$782,СВЦЭМ!$A$39:$A$782,$A33,СВЦЭМ!$B$39:$B$782,X$11)+'СЕТ СН'!$F$14+СВЦЭМ!$D$10+'СЕТ СН'!$F$5-'СЕТ СН'!$F$24</f>
        <v>2264.7844444100001</v>
      </c>
      <c r="Y33" s="36">
        <f>SUMIFS(СВЦЭМ!$D$39:$D$782,СВЦЭМ!$A$39:$A$782,$A33,СВЦЭМ!$B$39:$B$782,Y$11)+'СЕТ СН'!$F$14+СВЦЭМ!$D$10+'СЕТ СН'!$F$5-'СЕТ СН'!$F$24</f>
        <v>2295.2909115700004</v>
      </c>
    </row>
    <row r="34" spans="1:27" ht="15.75" x14ac:dyDescent="0.2">
      <c r="A34" s="35">
        <f t="shared" si="0"/>
        <v>44584</v>
      </c>
      <c r="B34" s="36">
        <f>SUMIFS(СВЦЭМ!$D$39:$D$782,СВЦЭМ!$A$39:$A$782,$A34,СВЦЭМ!$B$39:$B$782,B$11)+'СЕТ СН'!$F$14+СВЦЭМ!$D$10+'СЕТ СН'!$F$5-'СЕТ СН'!$F$24</f>
        <v>2332.65552355</v>
      </c>
      <c r="C34" s="36">
        <f>SUMIFS(СВЦЭМ!$D$39:$D$782,СВЦЭМ!$A$39:$A$782,$A34,СВЦЭМ!$B$39:$B$782,C$11)+'СЕТ СН'!$F$14+СВЦЭМ!$D$10+'СЕТ СН'!$F$5-'СЕТ СН'!$F$24</f>
        <v>2352.1676984300002</v>
      </c>
      <c r="D34" s="36">
        <f>SUMIFS(СВЦЭМ!$D$39:$D$782,СВЦЭМ!$A$39:$A$782,$A34,СВЦЭМ!$B$39:$B$782,D$11)+'СЕТ СН'!$F$14+СВЦЭМ!$D$10+'СЕТ СН'!$F$5-'СЕТ СН'!$F$24</f>
        <v>2362.6655349399998</v>
      </c>
      <c r="E34" s="36">
        <f>SUMIFS(СВЦЭМ!$D$39:$D$782,СВЦЭМ!$A$39:$A$782,$A34,СВЦЭМ!$B$39:$B$782,E$11)+'СЕТ СН'!$F$14+СВЦЭМ!$D$10+'СЕТ СН'!$F$5-'СЕТ СН'!$F$24</f>
        <v>2361.5628404099998</v>
      </c>
      <c r="F34" s="36">
        <f>SUMIFS(СВЦЭМ!$D$39:$D$782,СВЦЭМ!$A$39:$A$782,$A34,СВЦЭМ!$B$39:$B$782,F$11)+'СЕТ СН'!$F$14+СВЦЭМ!$D$10+'СЕТ СН'!$F$5-'СЕТ СН'!$F$24</f>
        <v>2373.6179632900003</v>
      </c>
      <c r="G34" s="36">
        <f>SUMIFS(СВЦЭМ!$D$39:$D$782,СВЦЭМ!$A$39:$A$782,$A34,СВЦЭМ!$B$39:$B$782,G$11)+'СЕТ СН'!$F$14+СВЦЭМ!$D$10+'СЕТ СН'!$F$5-'СЕТ СН'!$F$24</f>
        <v>2360.8174362899999</v>
      </c>
      <c r="H34" s="36">
        <f>SUMIFS(СВЦЭМ!$D$39:$D$782,СВЦЭМ!$A$39:$A$782,$A34,СВЦЭМ!$B$39:$B$782,H$11)+'СЕТ СН'!$F$14+СВЦЭМ!$D$10+'СЕТ СН'!$F$5-'СЕТ СН'!$F$24</f>
        <v>2322.6818174800001</v>
      </c>
      <c r="I34" s="36">
        <f>SUMIFS(СВЦЭМ!$D$39:$D$782,СВЦЭМ!$A$39:$A$782,$A34,СВЦЭМ!$B$39:$B$782,I$11)+'СЕТ СН'!$F$14+СВЦЭМ!$D$10+'СЕТ СН'!$F$5-'СЕТ СН'!$F$24</f>
        <v>2310.1940825299998</v>
      </c>
      <c r="J34" s="36">
        <f>SUMIFS(СВЦЭМ!$D$39:$D$782,СВЦЭМ!$A$39:$A$782,$A34,СВЦЭМ!$B$39:$B$782,J$11)+'СЕТ СН'!$F$14+СВЦЭМ!$D$10+'СЕТ СН'!$F$5-'СЕТ СН'!$F$24</f>
        <v>2249.83775818</v>
      </c>
      <c r="K34" s="36">
        <f>SUMIFS(СВЦЭМ!$D$39:$D$782,СВЦЭМ!$A$39:$A$782,$A34,СВЦЭМ!$B$39:$B$782,K$11)+'СЕТ СН'!$F$14+СВЦЭМ!$D$10+'СЕТ СН'!$F$5-'СЕТ СН'!$F$24</f>
        <v>2233.6136182400001</v>
      </c>
      <c r="L34" s="36">
        <f>SUMIFS(СВЦЭМ!$D$39:$D$782,СВЦЭМ!$A$39:$A$782,$A34,СВЦЭМ!$B$39:$B$782,L$11)+'СЕТ СН'!$F$14+СВЦЭМ!$D$10+'СЕТ СН'!$F$5-'СЕТ СН'!$F$24</f>
        <v>2246.0860993800002</v>
      </c>
      <c r="M34" s="36">
        <f>SUMIFS(СВЦЭМ!$D$39:$D$782,СВЦЭМ!$A$39:$A$782,$A34,СВЦЭМ!$B$39:$B$782,M$11)+'СЕТ СН'!$F$14+СВЦЭМ!$D$10+'СЕТ СН'!$F$5-'СЕТ СН'!$F$24</f>
        <v>2240.40413893</v>
      </c>
      <c r="N34" s="36">
        <f>SUMIFS(СВЦЭМ!$D$39:$D$782,СВЦЭМ!$A$39:$A$782,$A34,СВЦЭМ!$B$39:$B$782,N$11)+'СЕТ СН'!$F$14+СВЦЭМ!$D$10+'СЕТ СН'!$F$5-'СЕТ СН'!$F$24</f>
        <v>2279.2464104600003</v>
      </c>
      <c r="O34" s="36">
        <f>SUMIFS(СВЦЭМ!$D$39:$D$782,СВЦЭМ!$A$39:$A$782,$A34,СВЦЭМ!$B$39:$B$782,O$11)+'СЕТ СН'!$F$14+СВЦЭМ!$D$10+'СЕТ СН'!$F$5-'СЕТ СН'!$F$24</f>
        <v>2318.3192620099999</v>
      </c>
      <c r="P34" s="36">
        <f>SUMIFS(СВЦЭМ!$D$39:$D$782,СВЦЭМ!$A$39:$A$782,$A34,СВЦЭМ!$B$39:$B$782,P$11)+'СЕТ СН'!$F$14+СВЦЭМ!$D$10+'СЕТ СН'!$F$5-'СЕТ СН'!$F$24</f>
        <v>2315.2851787700001</v>
      </c>
      <c r="Q34" s="36">
        <f>SUMIFS(СВЦЭМ!$D$39:$D$782,СВЦЭМ!$A$39:$A$782,$A34,СВЦЭМ!$B$39:$B$782,Q$11)+'СЕТ СН'!$F$14+СВЦЭМ!$D$10+'СЕТ СН'!$F$5-'СЕТ СН'!$F$24</f>
        <v>2321.3542777800003</v>
      </c>
      <c r="R34" s="36">
        <f>SUMIFS(СВЦЭМ!$D$39:$D$782,СВЦЭМ!$A$39:$A$782,$A34,СВЦЭМ!$B$39:$B$782,R$11)+'СЕТ СН'!$F$14+СВЦЭМ!$D$10+'СЕТ СН'!$F$5-'СЕТ СН'!$F$24</f>
        <v>2304.33238334</v>
      </c>
      <c r="S34" s="36">
        <f>SUMIFS(СВЦЭМ!$D$39:$D$782,СВЦЭМ!$A$39:$A$782,$A34,СВЦЭМ!$B$39:$B$782,S$11)+'СЕТ СН'!$F$14+СВЦЭМ!$D$10+'СЕТ СН'!$F$5-'СЕТ СН'!$F$24</f>
        <v>2243.3156926299998</v>
      </c>
      <c r="T34" s="36">
        <f>SUMIFS(СВЦЭМ!$D$39:$D$782,СВЦЭМ!$A$39:$A$782,$A34,СВЦЭМ!$B$39:$B$782,T$11)+'СЕТ СН'!$F$14+СВЦЭМ!$D$10+'СЕТ СН'!$F$5-'СЕТ СН'!$F$24</f>
        <v>2226.5993135099998</v>
      </c>
      <c r="U34" s="36">
        <f>SUMIFS(СВЦЭМ!$D$39:$D$782,СВЦЭМ!$A$39:$A$782,$A34,СВЦЭМ!$B$39:$B$782,U$11)+'СЕТ СН'!$F$14+СВЦЭМ!$D$10+'СЕТ СН'!$F$5-'СЕТ СН'!$F$24</f>
        <v>2247.0444809700002</v>
      </c>
      <c r="V34" s="36">
        <f>SUMIFS(СВЦЭМ!$D$39:$D$782,СВЦЭМ!$A$39:$A$782,$A34,СВЦЭМ!$B$39:$B$782,V$11)+'СЕТ СН'!$F$14+СВЦЭМ!$D$10+'СЕТ СН'!$F$5-'СЕТ СН'!$F$24</f>
        <v>2272.1303967900003</v>
      </c>
      <c r="W34" s="36">
        <f>SUMIFS(СВЦЭМ!$D$39:$D$782,СВЦЭМ!$A$39:$A$782,$A34,СВЦЭМ!$B$39:$B$782,W$11)+'СЕТ СН'!$F$14+СВЦЭМ!$D$10+'СЕТ СН'!$F$5-'СЕТ СН'!$F$24</f>
        <v>2278.4914133800003</v>
      </c>
      <c r="X34" s="36">
        <f>SUMIFS(СВЦЭМ!$D$39:$D$782,СВЦЭМ!$A$39:$A$782,$A34,СВЦЭМ!$B$39:$B$782,X$11)+'СЕТ СН'!$F$14+СВЦЭМ!$D$10+'СЕТ СН'!$F$5-'СЕТ СН'!$F$24</f>
        <v>2313.6562103599999</v>
      </c>
      <c r="Y34" s="36">
        <f>SUMIFS(СВЦЭМ!$D$39:$D$782,СВЦЭМ!$A$39:$A$782,$A34,СВЦЭМ!$B$39:$B$782,Y$11)+'СЕТ СН'!$F$14+СВЦЭМ!$D$10+'СЕТ СН'!$F$5-'СЕТ СН'!$F$24</f>
        <v>2339.0983737300003</v>
      </c>
    </row>
    <row r="35" spans="1:27" ht="15.75" x14ac:dyDescent="0.2">
      <c r="A35" s="35">
        <f t="shared" si="0"/>
        <v>44585</v>
      </c>
      <c r="B35" s="36">
        <f>SUMIFS(СВЦЭМ!$D$39:$D$782,СВЦЭМ!$A$39:$A$782,$A35,СВЦЭМ!$B$39:$B$782,B$11)+'СЕТ СН'!$F$14+СВЦЭМ!$D$10+'СЕТ СН'!$F$5-'СЕТ СН'!$F$24</f>
        <v>2373.71316037</v>
      </c>
      <c r="C35" s="36">
        <f>SUMIFS(СВЦЭМ!$D$39:$D$782,СВЦЭМ!$A$39:$A$782,$A35,СВЦЭМ!$B$39:$B$782,C$11)+'СЕТ СН'!$F$14+СВЦЭМ!$D$10+'СЕТ СН'!$F$5-'СЕТ СН'!$F$24</f>
        <v>2359.81150647</v>
      </c>
      <c r="D35" s="36">
        <f>SUMIFS(СВЦЭМ!$D$39:$D$782,СВЦЭМ!$A$39:$A$782,$A35,СВЦЭМ!$B$39:$B$782,D$11)+'СЕТ СН'!$F$14+СВЦЭМ!$D$10+'СЕТ СН'!$F$5-'СЕТ СН'!$F$24</f>
        <v>2357.2784202500002</v>
      </c>
      <c r="E35" s="36">
        <f>SUMIFS(СВЦЭМ!$D$39:$D$782,СВЦЭМ!$A$39:$A$782,$A35,СВЦЭМ!$B$39:$B$782,E$11)+'СЕТ СН'!$F$14+СВЦЭМ!$D$10+'СЕТ СН'!$F$5-'СЕТ СН'!$F$24</f>
        <v>2356.9420981800004</v>
      </c>
      <c r="F35" s="36">
        <f>SUMIFS(СВЦЭМ!$D$39:$D$782,СВЦЭМ!$A$39:$A$782,$A35,СВЦЭМ!$B$39:$B$782,F$11)+'СЕТ СН'!$F$14+СВЦЭМ!$D$10+'СЕТ СН'!$F$5-'СЕТ СН'!$F$24</f>
        <v>2350.1328863099998</v>
      </c>
      <c r="G35" s="36">
        <f>SUMIFS(СВЦЭМ!$D$39:$D$782,СВЦЭМ!$A$39:$A$782,$A35,СВЦЭМ!$B$39:$B$782,G$11)+'СЕТ СН'!$F$14+СВЦЭМ!$D$10+'СЕТ СН'!$F$5-'СЕТ СН'!$F$24</f>
        <v>2314.80499379</v>
      </c>
      <c r="H35" s="36">
        <f>SUMIFS(СВЦЭМ!$D$39:$D$782,СВЦЭМ!$A$39:$A$782,$A35,СВЦЭМ!$B$39:$B$782,H$11)+'СЕТ СН'!$F$14+СВЦЭМ!$D$10+'СЕТ СН'!$F$5-'СЕТ СН'!$F$24</f>
        <v>2254.0707129000002</v>
      </c>
      <c r="I35" s="36">
        <f>SUMIFS(СВЦЭМ!$D$39:$D$782,СВЦЭМ!$A$39:$A$782,$A35,СВЦЭМ!$B$39:$B$782,I$11)+'СЕТ СН'!$F$14+СВЦЭМ!$D$10+'СЕТ СН'!$F$5-'СЕТ СН'!$F$24</f>
        <v>2250.9208887</v>
      </c>
      <c r="J35" s="36">
        <f>SUMIFS(СВЦЭМ!$D$39:$D$782,СВЦЭМ!$A$39:$A$782,$A35,СВЦЭМ!$B$39:$B$782,J$11)+'СЕТ СН'!$F$14+СВЦЭМ!$D$10+'СЕТ СН'!$F$5-'СЕТ СН'!$F$24</f>
        <v>2241.4578091000003</v>
      </c>
      <c r="K35" s="36">
        <f>SUMIFS(СВЦЭМ!$D$39:$D$782,СВЦЭМ!$A$39:$A$782,$A35,СВЦЭМ!$B$39:$B$782,K$11)+'СЕТ СН'!$F$14+СВЦЭМ!$D$10+'СЕТ СН'!$F$5-'СЕТ СН'!$F$24</f>
        <v>2248.8543034900003</v>
      </c>
      <c r="L35" s="36">
        <f>SUMIFS(СВЦЭМ!$D$39:$D$782,СВЦЭМ!$A$39:$A$782,$A35,СВЦЭМ!$B$39:$B$782,L$11)+'СЕТ СН'!$F$14+СВЦЭМ!$D$10+'СЕТ СН'!$F$5-'СЕТ СН'!$F$24</f>
        <v>2261.51649851</v>
      </c>
      <c r="M35" s="36">
        <f>SUMIFS(СВЦЭМ!$D$39:$D$782,СВЦЭМ!$A$39:$A$782,$A35,СВЦЭМ!$B$39:$B$782,M$11)+'СЕТ СН'!$F$14+СВЦЭМ!$D$10+'СЕТ СН'!$F$5-'СЕТ СН'!$F$24</f>
        <v>2271.8787263700001</v>
      </c>
      <c r="N35" s="36">
        <f>SUMIFS(СВЦЭМ!$D$39:$D$782,СВЦЭМ!$A$39:$A$782,$A35,СВЦЭМ!$B$39:$B$782,N$11)+'СЕТ СН'!$F$14+СВЦЭМ!$D$10+'СЕТ СН'!$F$5-'СЕТ СН'!$F$24</f>
        <v>2287.3455634000002</v>
      </c>
      <c r="O35" s="36">
        <f>SUMIFS(СВЦЭМ!$D$39:$D$782,СВЦЭМ!$A$39:$A$782,$A35,СВЦЭМ!$B$39:$B$782,O$11)+'СЕТ СН'!$F$14+СВЦЭМ!$D$10+'СЕТ СН'!$F$5-'СЕТ СН'!$F$24</f>
        <v>2326.19704619</v>
      </c>
      <c r="P35" s="36">
        <f>SUMIFS(СВЦЭМ!$D$39:$D$782,СВЦЭМ!$A$39:$A$782,$A35,СВЦЭМ!$B$39:$B$782,P$11)+'СЕТ СН'!$F$14+СВЦЭМ!$D$10+'СЕТ СН'!$F$5-'СЕТ СН'!$F$24</f>
        <v>2329.5578044700001</v>
      </c>
      <c r="Q35" s="36">
        <f>SUMIFS(СВЦЭМ!$D$39:$D$782,СВЦЭМ!$A$39:$A$782,$A35,СВЦЭМ!$B$39:$B$782,Q$11)+'СЕТ СН'!$F$14+СВЦЭМ!$D$10+'СЕТ СН'!$F$5-'СЕТ СН'!$F$24</f>
        <v>2335.5864169699998</v>
      </c>
      <c r="R35" s="36">
        <f>SUMIFS(СВЦЭМ!$D$39:$D$782,СВЦЭМ!$A$39:$A$782,$A35,СВЦЭМ!$B$39:$B$782,R$11)+'СЕТ СН'!$F$14+СВЦЭМ!$D$10+'СЕТ СН'!$F$5-'СЕТ СН'!$F$24</f>
        <v>2295.91687869</v>
      </c>
      <c r="S35" s="36">
        <f>SUMIFS(СВЦЭМ!$D$39:$D$782,СВЦЭМ!$A$39:$A$782,$A35,СВЦЭМ!$B$39:$B$782,S$11)+'СЕТ СН'!$F$14+СВЦЭМ!$D$10+'СЕТ СН'!$F$5-'СЕТ СН'!$F$24</f>
        <v>2249.6978092099998</v>
      </c>
      <c r="T35" s="36">
        <f>SUMIFS(СВЦЭМ!$D$39:$D$782,СВЦЭМ!$A$39:$A$782,$A35,СВЦЭМ!$B$39:$B$782,T$11)+'СЕТ СН'!$F$14+СВЦЭМ!$D$10+'СЕТ СН'!$F$5-'СЕТ СН'!$F$24</f>
        <v>2245.5550422900001</v>
      </c>
      <c r="U35" s="36">
        <f>SUMIFS(СВЦЭМ!$D$39:$D$782,СВЦЭМ!$A$39:$A$782,$A35,СВЦЭМ!$B$39:$B$782,U$11)+'СЕТ СН'!$F$14+СВЦЭМ!$D$10+'СЕТ СН'!$F$5-'СЕТ СН'!$F$24</f>
        <v>2254.1190906700003</v>
      </c>
      <c r="V35" s="36">
        <f>SUMIFS(СВЦЭМ!$D$39:$D$782,СВЦЭМ!$A$39:$A$782,$A35,СВЦЭМ!$B$39:$B$782,V$11)+'СЕТ СН'!$F$14+СВЦЭМ!$D$10+'СЕТ СН'!$F$5-'СЕТ СН'!$F$24</f>
        <v>2270.7966059400001</v>
      </c>
      <c r="W35" s="36">
        <f>SUMIFS(СВЦЭМ!$D$39:$D$782,СВЦЭМ!$A$39:$A$782,$A35,СВЦЭМ!$B$39:$B$782,W$11)+'СЕТ СН'!$F$14+СВЦЭМ!$D$10+'СЕТ СН'!$F$5-'СЕТ СН'!$F$24</f>
        <v>2280.9989170600002</v>
      </c>
      <c r="X35" s="36">
        <f>SUMIFS(СВЦЭМ!$D$39:$D$782,СВЦЭМ!$A$39:$A$782,$A35,СВЦЭМ!$B$39:$B$782,X$11)+'СЕТ СН'!$F$14+СВЦЭМ!$D$10+'СЕТ СН'!$F$5-'СЕТ СН'!$F$24</f>
        <v>2305.02555063</v>
      </c>
      <c r="Y35" s="36">
        <f>SUMIFS(СВЦЭМ!$D$39:$D$782,СВЦЭМ!$A$39:$A$782,$A35,СВЦЭМ!$B$39:$B$782,Y$11)+'СЕТ СН'!$F$14+СВЦЭМ!$D$10+'СЕТ СН'!$F$5-'СЕТ СН'!$F$24</f>
        <v>2328.01642739</v>
      </c>
    </row>
    <row r="36" spans="1:27" ht="15.75" x14ac:dyDescent="0.2">
      <c r="A36" s="35">
        <f t="shared" si="0"/>
        <v>44586</v>
      </c>
      <c r="B36" s="36">
        <f>SUMIFS(СВЦЭМ!$D$39:$D$782,СВЦЭМ!$A$39:$A$782,$A36,СВЦЭМ!$B$39:$B$782,B$11)+'СЕТ СН'!$F$14+СВЦЭМ!$D$10+'СЕТ СН'!$F$5-'СЕТ СН'!$F$24</f>
        <v>2317.4979457300001</v>
      </c>
      <c r="C36" s="36">
        <f>SUMIFS(СВЦЭМ!$D$39:$D$782,СВЦЭМ!$A$39:$A$782,$A36,СВЦЭМ!$B$39:$B$782,C$11)+'СЕТ СН'!$F$14+СВЦЭМ!$D$10+'СЕТ СН'!$F$5-'СЕТ СН'!$F$24</f>
        <v>2348.8610254599998</v>
      </c>
      <c r="D36" s="36">
        <f>SUMIFS(СВЦЭМ!$D$39:$D$782,СВЦЭМ!$A$39:$A$782,$A36,СВЦЭМ!$B$39:$B$782,D$11)+'СЕТ СН'!$F$14+СВЦЭМ!$D$10+'СЕТ СН'!$F$5-'СЕТ СН'!$F$24</f>
        <v>2374.9602122300003</v>
      </c>
      <c r="E36" s="36">
        <f>SUMIFS(СВЦЭМ!$D$39:$D$782,СВЦЭМ!$A$39:$A$782,$A36,СВЦЭМ!$B$39:$B$782,E$11)+'СЕТ СН'!$F$14+СВЦЭМ!$D$10+'СЕТ СН'!$F$5-'СЕТ СН'!$F$24</f>
        <v>2373.69840544</v>
      </c>
      <c r="F36" s="36">
        <f>SUMIFS(СВЦЭМ!$D$39:$D$782,СВЦЭМ!$A$39:$A$782,$A36,СВЦЭМ!$B$39:$B$782,F$11)+'СЕТ СН'!$F$14+СВЦЭМ!$D$10+'СЕТ СН'!$F$5-'СЕТ СН'!$F$24</f>
        <v>2365.2605369900002</v>
      </c>
      <c r="G36" s="36">
        <f>SUMIFS(СВЦЭМ!$D$39:$D$782,СВЦЭМ!$A$39:$A$782,$A36,СВЦЭМ!$B$39:$B$782,G$11)+'СЕТ СН'!$F$14+СВЦЭМ!$D$10+'СЕТ СН'!$F$5-'СЕТ СН'!$F$24</f>
        <v>2324.6720673300001</v>
      </c>
      <c r="H36" s="36">
        <f>SUMIFS(СВЦЭМ!$D$39:$D$782,СВЦЭМ!$A$39:$A$782,$A36,СВЦЭМ!$B$39:$B$782,H$11)+'СЕТ СН'!$F$14+СВЦЭМ!$D$10+'СЕТ СН'!$F$5-'СЕТ СН'!$F$24</f>
        <v>2249.18151932</v>
      </c>
      <c r="I36" s="36">
        <f>SUMIFS(СВЦЭМ!$D$39:$D$782,СВЦЭМ!$A$39:$A$782,$A36,СВЦЭМ!$B$39:$B$782,I$11)+'СЕТ СН'!$F$14+СВЦЭМ!$D$10+'СЕТ СН'!$F$5-'СЕТ СН'!$F$24</f>
        <v>2231.8923546599999</v>
      </c>
      <c r="J36" s="36">
        <f>SUMIFS(СВЦЭМ!$D$39:$D$782,СВЦЭМ!$A$39:$A$782,$A36,СВЦЭМ!$B$39:$B$782,J$11)+'СЕТ СН'!$F$14+СВЦЭМ!$D$10+'СЕТ СН'!$F$5-'СЕТ СН'!$F$24</f>
        <v>2213.8208112000002</v>
      </c>
      <c r="K36" s="36">
        <f>SUMIFS(СВЦЭМ!$D$39:$D$782,СВЦЭМ!$A$39:$A$782,$A36,СВЦЭМ!$B$39:$B$782,K$11)+'СЕТ СН'!$F$14+СВЦЭМ!$D$10+'СЕТ СН'!$F$5-'СЕТ СН'!$F$24</f>
        <v>2212.9417328500003</v>
      </c>
      <c r="L36" s="36">
        <f>SUMIFS(СВЦЭМ!$D$39:$D$782,СВЦЭМ!$A$39:$A$782,$A36,СВЦЭМ!$B$39:$B$782,L$11)+'СЕТ СН'!$F$14+СВЦЭМ!$D$10+'СЕТ СН'!$F$5-'СЕТ СН'!$F$24</f>
        <v>2218.1949711699999</v>
      </c>
      <c r="M36" s="36">
        <f>SUMIFS(СВЦЭМ!$D$39:$D$782,СВЦЭМ!$A$39:$A$782,$A36,СВЦЭМ!$B$39:$B$782,M$11)+'СЕТ СН'!$F$14+СВЦЭМ!$D$10+'СЕТ СН'!$F$5-'СЕТ СН'!$F$24</f>
        <v>2234.9240919700001</v>
      </c>
      <c r="N36" s="36">
        <f>SUMIFS(СВЦЭМ!$D$39:$D$782,СВЦЭМ!$A$39:$A$782,$A36,СВЦЭМ!$B$39:$B$782,N$11)+'СЕТ СН'!$F$14+СВЦЭМ!$D$10+'СЕТ СН'!$F$5-'СЕТ СН'!$F$24</f>
        <v>2256.3737690600001</v>
      </c>
      <c r="O36" s="36">
        <f>SUMIFS(СВЦЭМ!$D$39:$D$782,СВЦЭМ!$A$39:$A$782,$A36,СВЦЭМ!$B$39:$B$782,O$11)+'СЕТ СН'!$F$14+СВЦЭМ!$D$10+'СЕТ СН'!$F$5-'СЕТ СН'!$F$24</f>
        <v>2296.2943709600004</v>
      </c>
      <c r="P36" s="36">
        <f>SUMIFS(СВЦЭМ!$D$39:$D$782,СВЦЭМ!$A$39:$A$782,$A36,СВЦЭМ!$B$39:$B$782,P$11)+'СЕТ СН'!$F$14+СВЦЭМ!$D$10+'СЕТ СН'!$F$5-'СЕТ СН'!$F$24</f>
        <v>2300.0039207899999</v>
      </c>
      <c r="Q36" s="36">
        <f>SUMIFS(СВЦЭМ!$D$39:$D$782,СВЦЭМ!$A$39:$A$782,$A36,СВЦЭМ!$B$39:$B$782,Q$11)+'СЕТ СН'!$F$14+СВЦЭМ!$D$10+'СЕТ СН'!$F$5-'СЕТ СН'!$F$24</f>
        <v>2294.94319034</v>
      </c>
      <c r="R36" s="36">
        <f>SUMIFS(СВЦЭМ!$D$39:$D$782,СВЦЭМ!$A$39:$A$782,$A36,СВЦЭМ!$B$39:$B$782,R$11)+'СЕТ СН'!$F$14+СВЦЭМ!$D$10+'СЕТ СН'!$F$5-'СЕТ СН'!$F$24</f>
        <v>2257.86309437</v>
      </c>
      <c r="S36" s="36">
        <f>SUMIFS(СВЦЭМ!$D$39:$D$782,СВЦЭМ!$A$39:$A$782,$A36,СВЦЭМ!$B$39:$B$782,S$11)+'СЕТ СН'!$F$14+СВЦЭМ!$D$10+'СЕТ СН'!$F$5-'СЕТ СН'!$F$24</f>
        <v>2213.88389297</v>
      </c>
      <c r="T36" s="36">
        <f>SUMIFS(СВЦЭМ!$D$39:$D$782,СВЦЭМ!$A$39:$A$782,$A36,СВЦЭМ!$B$39:$B$782,T$11)+'СЕТ СН'!$F$14+СВЦЭМ!$D$10+'СЕТ СН'!$F$5-'СЕТ СН'!$F$24</f>
        <v>2211.85784255</v>
      </c>
      <c r="U36" s="36">
        <f>SUMIFS(СВЦЭМ!$D$39:$D$782,СВЦЭМ!$A$39:$A$782,$A36,СВЦЭМ!$B$39:$B$782,U$11)+'СЕТ СН'!$F$14+СВЦЭМ!$D$10+'СЕТ СН'!$F$5-'СЕТ СН'!$F$24</f>
        <v>2227.0877348700001</v>
      </c>
      <c r="V36" s="36">
        <f>SUMIFS(СВЦЭМ!$D$39:$D$782,СВЦЭМ!$A$39:$A$782,$A36,СВЦЭМ!$B$39:$B$782,V$11)+'СЕТ СН'!$F$14+СВЦЭМ!$D$10+'СЕТ СН'!$F$5-'СЕТ СН'!$F$24</f>
        <v>2243.88265194</v>
      </c>
      <c r="W36" s="36">
        <f>SUMIFS(СВЦЭМ!$D$39:$D$782,СВЦЭМ!$A$39:$A$782,$A36,СВЦЭМ!$B$39:$B$782,W$11)+'СЕТ СН'!$F$14+СВЦЭМ!$D$10+'СЕТ СН'!$F$5-'СЕТ СН'!$F$24</f>
        <v>2258.5320001099999</v>
      </c>
      <c r="X36" s="36">
        <f>SUMIFS(СВЦЭМ!$D$39:$D$782,СВЦЭМ!$A$39:$A$782,$A36,СВЦЭМ!$B$39:$B$782,X$11)+'СЕТ СН'!$F$14+СВЦЭМ!$D$10+'СЕТ СН'!$F$5-'СЕТ СН'!$F$24</f>
        <v>2279.3366376700001</v>
      </c>
      <c r="Y36" s="36">
        <f>SUMIFS(СВЦЭМ!$D$39:$D$782,СВЦЭМ!$A$39:$A$782,$A36,СВЦЭМ!$B$39:$B$782,Y$11)+'СЕТ СН'!$F$14+СВЦЭМ!$D$10+'СЕТ СН'!$F$5-'СЕТ СН'!$F$24</f>
        <v>2316.01940835</v>
      </c>
    </row>
    <row r="37" spans="1:27" ht="15.75" x14ac:dyDescent="0.2">
      <c r="A37" s="35">
        <f t="shared" si="0"/>
        <v>44587</v>
      </c>
      <c r="B37" s="36">
        <f>SUMIFS(СВЦЭМ!$D$39:$D$782,СВЦЭМ!$A$39:$A$782,$A37,СВЦЭМ!$B$39:$B$782,B$11)+'СЕТ СН'!$F$14+СВЦЭМ!$D$10+'СЕТ СН'!$F$5-'СЕТ СН'!$F$24</f>
        <v>2269.2752053599997</v>
      </c>
      <c r="C37" s="36">
        <f>SUMIFS(СВЦЭМ!$D$39:$D$782,СВЦЭМ!$A$39:$A$782,$A37,СВЦЭМ!$B$39:$B$782,C$11)+'СЕТ СН'!$F$14+СВЦЭМ!$D$10+'СЕТ СН'!$F$5-'СЕТ СН'!$F$24</f>
        <v>2322.6896043400002</v>
      </c>
      <c r="D37" s="36">
        <f>SUMIFS(СВЦЭМ!$D$39:$D$782,СВЦЭМ!$A$39:$A$782,$A37,СВЦЭМ!$B$39:$B$782,D$11)+'СЕТ СН'!$F$14+СВЦЭМ!$D$10+'СЕТ СН'!$F$5-'СЕТ СН'!$F$24</f>
        <v>2351.6746675200002</v>
      </c>
      <c r="E37" s="36">
        <f>SUMIFS(СВЦЭМ!$D$39:$D$782,СВЦЭМ!$A$39:$A$782,$A37,СВЦЭМ!$B$39:$B$782,E$11)+'СЕТ СН'!$F$14+СВЦЭМ!$D$10+'СЕТ СН'!$F$5-'СЕТ СН'!$F$24</f>
        <v>2355.8673936100004</v>
      </c>
      <c r="F37" s="36">
        <f>SUMIFS(СВЦЭМ!$D$39:$D$782,СВЦЭМ!$A$39:$A$782,$A37,СВЦЭМ!$B$39:$B$782,F$11)+'СЕТ СН'!$F$14+СВЦЭМ!$D$10+'СЕТ СН'!$F$5-'СЕТ СН'!$F$24</f>
        <v>2344.3008274600002</v>
      </c>
      <c r="G37" s="36">
        <f>SUMIFS(СВЦЭМ!$D$39:$D$782,СВЦЭМ!$A$39:$A$782,$A37,СВЦЭМ!$B$39:$B$782,G$11)+'СЕТ СН'!$F$14+СВЦЭМ!$D$10+'СЕТ СН'!$F$5-'СЕТ СН'!$F$24</f>
        <v>2307.6336128000003</v>
      </c>
      <c r="H37" s="36">
        <f>SUMIFS(СВЦЭМ!$D$39:$D$782,СВЦЭМ!$A$39:$A$782,$A37,СВЦЭМ!$B$39:$B$782,H$11)+'СЕТ СН'!$F$14+СВЦЭМ!$D$10+'СЕТ СН'!$F$5-'СЕТ СН'!$F$24</f>
        <v>2257.15677362</v>
      </c>
      <c r="I37" s="36">
        <f>SUMIFS(СВЦЭМ!$D$39:$D$782,СВЦЭМ!$A$39:$A$782,$A37,СВЦЭМ!$B$39:$B$782,I$11)+'СЕТ СН'!$F$14+СВЦЭМ!$D$10+'СЕТ СН'!$F$5-'СЕТ СН'!$F$24</f>
        <v>2251.5973443000003</v>
      </c>
      <c r="J37" s="36">
        <f>SUMIFS(СВЦЭМ!$D$39:$D$782,СВЦЭМ!$A$39:$A$782,$A37,СВЦЭМ!$B$39:$B$782,J$11)+'СЕТ СН'!$F$14+СВЦЭМ!$D$10+'СЕТ СН'!$F$5-'СЕТ СН'!$F$24</f>
        <v>2245.2231127900004</v>
      </c>
      <c r="K37" s="36">
        <f>SUMIFS(СВЦЭМ!$D$39:$D$782,СВЦЭМ!$A$39:$A$782,$A37,СВЦЭМ!$B$39:$B$782,K$11)+'СЕТ СН'!$F$14+СВЦЭМ!$D$10+'СЕТ СН'!$F$5-'СЕТ СН'!$F$24</f>
        <v>2233.4489660899999</v>
      </c>
      <c r="L37" s="36">
        <f>SUMIFS(СВЦЭМ!$D$39:$D$782,СВЦЭМ!$A$39:$A$782,$A37,СВЦЭМ!$B$39:$B$782,L$11)+'СЕТ СН'!$F$14+СВЦЭМ!$D$10+'СЕТ СН'!$F$5-'СЕТ СН'!$F$24</f>
        <v>2238.4622839399999</v>
      </c>
      <c r="M37" s="36">
        <f>SUMIFS(СВЦЭМ!$D$39:$D$782,СВЦЭМ!$A$39:$A$782,$A37,СВЦЭМ!$B$39:$B$782,M$11)+'СЕТ СН'!$F$14+СВЦЭМ!$D$10+'СЕТ СН'!$F$5-'СЕТ СН'!$F$24</f>
        <v>2244.26038995</v>
      </c>
      <c r="N37" s="36">
        <f>SUMIFS(СВЦЭМ!$D$39:$D$782,СВЦЭМ!$A$39:$A$782,$A37,СВЦЭМ!$B$39:$B$782,N$11)+'СЕТ СН'!$F$14+СВЦЭМ!$D$10+'СЕТ СН'!$F$5-'СЕТ СН'!$F$24</f>
        <v>2265.6187582399998</v>
      </c>
      <c r="O37" s="36">
        <f>SUMIFS(СВЦЭМ!$D$39:$D$782,СВЦЭМ!$A$39:$A$782,$A37,СВЦЭМ!$B$39:$B$782,O$11)+'СЕТ СН'!$F$14+СВЦЭМ!$D$10+'СЕТ СН'!$F$5-'СЕТ СН'!$F$24</f>
        <v>2298.18311081</v>
      </c>
      <c r="P37" s="36">
        <f>SUMIFS(СВЦЭМ!$D$39:$D$782,СВЦЭМ!$A$39:$A$782,$A37,СВЦЭМ!$B$39:$B$782,P$11)+'СЕТ СН'!$F$14+СВЦЭМ!$D$10+'СЕТ СН'!$F$5-'СЕТ СН'!$F$24</f>
        <v>2301.3553080700003</v>
      </c>
      <c r="Q37" s="36">
        <f>SUMIFS(СВЦЭМ!$D$39:$D$782,СВЦЭМ!$A$39:$A$782,$A37,СВЦЭМ!$B$39:$B$782,Q$11)+'СЕТ СН'!$F$14+СВЦЭМ!$D$10+'СЕТ СН'!$F$5-'СЕТ СН'!$F$24</f>
        <v>2307.1598357000003</v>
      </c>
      <c r="R37" s="36">
        <f>SUMIFS(СВЦЭМ!$D$39:$D$782,СВЦЭМ!$A$39:$A$782,$A37,СВЦЭМ!$B$39:$B$782,R$11)+'СЕТ СН'!$F$14+СВЦЭМ!$D$10+'СЕТ СН'!$F$5-'СЕТ СН'!$F$24</f>
        <v>2270.27140951</v>
      </c>
      <c r="S37" s="36">
        <f>SUMIFS(СВЦЭМ!$D$39:$D$782,СВЦЭМ!$A$39:$A$782,$A37,СВЦЭМ!$B$39:$B$782,S$11)+'СЕТ СН'!$F$14+СВЦЭМ!$D$10+'СЕТ СН'!$F$5-'СЕТ СН'!$F$24</f>
        <v>2244.6644272200001</v>
      </c>
      <c r="T37" s="36">
        <f>SUMIFS(СВЦЭМ!$D$39:$D$782,СВЦЭМ!$A$39:$A$782,$A37,СВЦЭМ!$B$39:$B$782,T$11)+'СЕТ СН'!$F$14+СВЦЭМ!$D$10+'СЕТ СН'!$F$5-'СЕТ СН'!$F$24</f>
        <v>2248.9092065499999</v>
      </c>
      <c r="U37" s="36">
        <f>SUMIFS(СВЦЭМ!$D$39:$D$782,СВЦЭМ!$A$39:$A$782,$A37,СВЦЭМ!$B$39:$B$782,U$11)+'СЕТ СН'!$F$14+СВЦЭМ!$D$10+'СЕТ СН'!$F$5-'СЕТ СН'!$F$24</f>
        <v>2244.8863851900001</v>
      </c>
      <c r="V37" s="36">
        <f>SUMIFS(СВЦЭМ!$D$39:$D$782,СВЦЭМ!$A$39:$A$782,$A37,СВЦЭМ!$B$39:$B$782,V$11)+'СЕТ СН'!$F$14+СВЦЭМ!$D$10+'СЕТ СН'!$F$5-'СЕТ СН'!$F$24</f>
        <v>2260.23045981</v>
      </c>
      <c r="W37" s="36">
        <f>SUMIFS(СВЦЭМ!$D$39:$D$782,СВЦЭМ!$A$39:$A$782,$A37,СВЦЭМ!$B$39:$B$782,W$11)+'СЕТ СН'!$F$14+СВЦЭМ!$D$10+'СЕТ СН'!$F$5-'СЕТ СН'!$F$24</f>
        <v>2290.3654318999997</v>
      </c>
      <c r="X37" s="36">
        <f>SUMIFS(СВЦЭМ!$D$39:$D$782,СВЦЭМ!$A$39:$A$782,$A37,СВЦЭМ!$B$39:$B$782,X$11)+'СЕТ СН'!$F$14+СВЦЭМ!$D$10+'СЕТ СН'!$F$5-'СЕТ СН'!$F$24</f>
        <v>2312.5176104800003</v>
      </c>
      <c r="Y37" s="36">
        <f>SUMIFS(СВЦЭМ!$D$39:$D$782,СВЦЭМ!$A$39:$A$782,$A37,СВЦЭМ!$B$39:$B$782,Y$11)+'СЕТ СН'!$F$14+СВЦЭМ!$D$10+'СЕТ СН'!$F$5-'СЕТ СН'!$F$24</f>
        <v>2320.0000877399998</v>
      </c>
    </row>
    <row r="38" spans="1:27" ht="15.75" x14ac:dyDescent="0.2">
      <c r="A38" s="35">
        <f t="shared" si="0"/>
        <v>44588</v>
      </c>
      <c r="B38" s="36">
        <f>SUMIFS(СВЦЭМ!$D$39:$D$782,СВЦЭМ!$A$39:$A$782,$A38,СВЦЭМ!$B$39:$B$782,B$11)+'СЕТ СН'!$F$14+СВЦЭМ!$D$10+'СЕТ СН'!$F$5-'СЕТ СН'!$F$24</f>
        <v>2340.0165866100001</v>
      </c>
      <c r="C38" s="36">
        <f>SUMIFS(СВЦЭМ!$D$39:$D$782,СВЦЭМ!$A$39:$A$782,$A38,СВЦЭМ!$B$39:$B$782,C$11)+'СЕТ СН'!$F$14+СВЦЭМ!$D$10+'СЕТ СН'!$F$5-'СЕТ СН'!$F$24</f>
        <v>2361.3671722899999</v>
      </c>
      <c r="D38" s="36">
        <f>SUMIFS(СВЦЭМ!$D$39:$D$782,СВЦЭМ!$A$39:$A$782,$A38,СВЦЭМ!$B$39:$B$782,D$11)+'СЕТ СН'!$F$14+СВЦЭМ!$D$10+'СЕТ СН'!$F$5-'СЕТ СН'!$F$24</f>
        <v>2375.8815055100004</v>
      </c>
      <c r="E38" s="36">
        <f>SUMIFS(СВЦЭМ!$D$39:$D$782,СВЦЭМ!$A$39:$A$782,$A38,СВЦЭМ!$B$39:$B$782,E$11)+'СЕТ СН'!$F$14+СВЦЭМ!$D$10+'СЕТ СН'!$F$5-'СЕТ СН'!$F$24</f>
        <v>2379.9375139399999</v>
      </c>
      <c r="F38" s="36">
        <f>SUMIFS(СВЦЭМ!$D$39:$D$782,СВЦЭМ!$A$39:$A$782,$A38,СВЦЭМ!$B$39:$B$782,F$11)+'СЕТ СН'!$F$14+СВЦЭМ!$D$10+'СЕТ СН'!$F$5-'СЕТ СН'!$F$24</f>
        <v>2363.1279724000001</v>
      </c>
      <c r="G38" s="36">
        <f>SUMIFS(СВЦЭМ!$D$39:$D$782,СВЦЭМ!$A$39:$A$782,$A38,СВЦЭМ!$B$39:$B$782,G$11)+'СЕТ СН'!$F$14+СВЦЭМ!$D$10+'СЕТ СН'!$F$5-'СЕТ СН'!$F$24</f>
        <v>2329.2187135499998</v>
      </c>
      <c r="H38" s="36">
        <f>SUMIFS(СВЦЭМ!$D$39:$D$782,СВЦЭМ!$A$39:$A$782,$A38,СВЦЭМ!$B$39:$B$782,H$11)+'СЕТ СН'!$F$14+СВЦЭМ!$D$10+'СЕТ СН'!$F$5-'СЕТ СН'!$F$24</f>
        <v>2270.5468151200002</v>
      </c>
      <c r="I38" s="36">
        <f>SUMIFS(СВЦЭМ!$D$39:$D$782,СВЦЭМ!$A$39:$A$782,$A38,СВЦЭМ!$B$39:$B$782,I$11)+'СЕТ СН'!$F$14+СВЦЭМ!$D$10+'СЕТ СН'!$F$5-'СЕТ СН'!$F$24</f>
        <v>2249.0429935000002</v>
      </c>
      <c r="J38" s="36">
        <f>SUMIFS(СВЦЭМ!$D$39:$D$782,СВЦЭМ!$A$39:$A$782,$A38,СВЦЭМ!$B$39:$B$782,J$11)+'СЕТ СН'!$F$14+СВЦЭМ!$D$10+'СЕТ СН'!$F$5-'СЕТ СН'!$F$24</f>
        <v>2235.4763967500003</v>
      </c>
      <c r="K38" s="36">
        <f>SUMIFS(СВЦЭМ!$D$39:$D$782,СВЦЭМ!$A$39:$A$782,$A38,СВЦЭМ!$B$39:$B$782,K$11)+'СЕТ СН'!$F$14+СВЦЭМ!$D$10+'СЕТ СН'!$F$5-'СЕТ СН'!$F$24</f>
        <v>2241.5375775100001</v>
      </c>
      <c r="L38" s="36">
        <f>SUMIFS(СВЦЭМ!$D$39:$D$782,СВЦЭМ!$A$39:$A$782,$A38,СВЦЭМ!$B$39:$B$782,L$11)+'СЕТ СН'!$F$14+СВЦЭМ!$D$10+'СЕТ СН'!$F$5-'СЕТ СН'!$F$24</f>
        <v>2266.5301187599998</v>
      </c>
      <c r="M38" s="36">
        <f>SUMIFS(СВЦЭМ!$D$39:$D$782,СВЦЭМ!$A$39:$A$782,$A38,СВЦЭМ!$B$39:$B$782,M$11)+'СЕТ СН'!$F$14+СВЦЭМ!$D$10+'СЕТ СН'!$F$5-'СЕТ СН'!$F$24</f>
        <v>2274.2044047500003</v>
      </c>
      <c r="N38" s="36">
        <f>SUMIFS(СВЦЭМ!$D$39:$D$782,СВЦЭМ!$A$39:$A$782,$A38,СВЦЭМ!$B$39:$B$782,N$11)+'СЕТ СН'!$F$14+СВЦЭМ!$D$10+'СЕТ СН'!$F$5-'СЕТ СН'!$F$24</f>
        <v>2288.5210949800003</v>
      </c>
      <c r="O38" s="36">
        <f>SUMIFS(СВЦЭМ!$D$39:$D$782,СВЦЭМ!$A$39:$A$782,$A38,СВЦЭМ!$B$39:$B$782,O$11)+'СЕТ СН'!$F$14+СВЦЭМ!$D$10+'СЕТ СН'!$F$5-'СЕТ СН'!$F$24</f>
        <v>2340.7531098899999</v>
      </c>
      <c r="P38" s="36">
        <f>SUMIFS(СВЦЭМ!$D$39:$D$782,СВЦЭМ!$A$39:$A$782,$A38,СВЦЭМ!$B$39:$B$782,P$11)+'СЕТ СН'!$F$14+СВЦЭМ!$D$10+'СЕТ СН'!$F$5-'СЕТ СН'!$F$24</f>
        <v>2350.3290909400002</v>
      </c>
      <c r="Q38" s="36">
        <f>SUMIFS(СВЦЭМ!$D$39:$D$782,СВЦЭМ!$A$39:$A$782,$A38,СВЦЭМ!$B$39:$B$782,Q$11)+'СЕТ СН'!$F$14+СВЦЭМ!$D$10+'СЕТ СН'!$F$5-'СЕТ СН'!$F$24</f>
        <v>2357.4232202100002</v>
      </c>
      <c r="R38" s="36">
        <f>SUMIFS(СВЦЭМ!$D$39:$D$782,СВЦЭМ!$A$39:$A$782,$A38,СВЦЭМ!$B$39:$B$782,R$11)+'СЕТ СН'!$F$14+СВЦЭМ!$D$10+'СЕТ СН'!$F$5-'СЕТ СН'!$F$24</f>
        <v>2332.9147306700002</v>
      </c>
      <c r="S38" s="36">
        <f>SUMIFS(СВЦЭМ!$D$39:$D$782,СВЦЭМ!$A$39:$A$782,$A38,СВЦЭМ!$B$39:$B$782,S$11)+'СЕТ СН'!$F$14+СВЦЭМ!$D$10+'СЕТ СН'!$F$5-'СЕТ СН'!$F$24</f>
        <v>2295.8578916200004</v>
      </c>
      <c r="T38" s="36">
        <f>SUMIFS(СВЦЭМ!$D$39:$D$782,СВЦЭМ!$A$39:$A$782,$A38,СВЦЭМ!$B$39:$B$782,T$11)+'СЕТ СН'!$F$14+СВЦЭМ!$D$10+'СЕТ СН'!$F$5-'СЕТ СН'!$F$24</f>
        <v>2268.67116493</v>
      </c>
      <c r="U38" s="36">
        <f>SUMIFS(СВЦЭМ!$D$39:$D$782,СВЦЭМ!$A$39:$A$782,$A38,СВЦЭМ!$B$39:$B$782,U$11)+'СЕТ СН'!$F$14+СВЦЭМ!$D$10+'СЕТ СН'!$F$5-'СЕТ СН'!$F$24</f>
        <v>2269.4746281600001</v>
      </c>
      <c r="V38" s="36">
        <f>SUMIFS(СВЦЭМ!$D$39:$D$782,СВЦЭМ!$A$39:$A$782,$A38,СВЦЭМ!$B$39:$B$782,V$11)+'СЕТ СН'!$F$14+СВЦЭМ!$D$10+'СЕТ СН'!$F$5-'СЕТ СН'!$F$24</f>
        <v>2261.7895041500001</v>
      </c>
      <c r="W38" s="36">
        <f>SUMIFS(СВЦЭМ!$D$39:$D$782,СВЦЭМ!$A$39:$A$782,$A38,СВЦЭМ!$B$39:$B$782,W$11)+'СЕТ СН'!$F$14+СВЦЭМ!$D$10+'СЕТ СН'!$F$5-'СЕТ СН'!$F$24</f>
        <v>2268.4924356199999</v>
      </c>
      <c r="X38" s="36">
        <f>SUMIFS(СВЦЭМ!$D$39:$D$782,СВЦЭМ!$A$39:$A$782,$A38,СВЦЭМ!$B$39:$B$782,X$11)+'СЕТ СН'!$F$14+СВЦЭМ!$D$10+'СЕТ СН'!$F$5-'СЕТ СН'!$F$24</f>
        <v>2293.6088212200002</v>
      </c>
      <c r="Y38" s="36">
        <f>SUMIFS(СВЦЭМ!$D$39:$D$782,СВЦЭМ!$A$39:$A$782,$A38,СВЦЭМ!$B$39:$B$782,Y$11)+'СЕТ СН'!$F$14+СВЦЭМ!$D$10+'СЕТ СН'!$F$5-'СЕТ СН'!$F$24</f>
        <v>2323.3775622900002</v>
      </c>
    </row>
    <row r="39" spans="1:27" ht="15.75" x14ac:dyDescent="0.2">
      <c r="A39" s="35">
        <f t="shared" si="0"/>
        <v>44589</v>
      </c>
      <c r="B39" s="36">
        <f>SUMIFS(СВЦЭМ!$D$39:$D$782,СВЦЭМ!$A$39:$A$782,$A39,СВЦЭМ!$B$39:$B$782,B$11)+'СЕТ СН'!$F$14+СВЦЭМ!$D$10+'СЕТ СН'!$F$5-'СЕТ СН'!$F$24</f>
        <v>2331.9437612500001</v>
      </c>
      <c r="C39" s="36">
        <f>SUMIFS(СВЦЭМ!$D$39:$D$782,СВЦЭМ!$A$39:$A$782,$A39,СВЦЭМ!$B$39:$B$782,C$11)+'СЕТ СН'!$F$14+СВЦЭМ!$D$10+'СЕТ СН'!$F$5-'СЕТ СН'!$F$24</f>
        <v>2353.6079926100001</v>
      </c>
      <c r="D39" s="36">
        <f>SUMIFS(СВЦЭМ!$D$39:$D$782,СВЦЭМ!$A$39:$A$782,$A39,СВЦЭМ!$B$39:$B$782,D$11)+'СЕТ СН'!$F$14+СВЦЭМ!$D$10+'СЕТ СН'!$F$5-'СЕТ СН'!$F$24</f>
        <v>2383.5907926300001</v>
      </c>
      <c r="E39" s="36">
        <f>SUMIFS(СВЦЭМ!$D$39:$D$782,СВЦЭМ!$A$39:$A$782,$A39,СВЦЭМ!$B$39:$B$782,E$11)+'СЕТ СН'!$F$14+СВЦЭМ!$D$10+'СЕТ СН'!$F$5-'СЕТ СН'!$F$24</f>
        <v>2378.8509036699998</v>
      </c>
      <c r="F39" s="36">
        <f>SUMIFS(СВЦЭМ!$D$39:$D$782,СВЦЭМ!$A$39:$A$782,$A39,СВЦЭМ!$B$39:$B$782,F$11)+'СЕТ СН'!$F$14+СВЦЭМ!$D$10+'СЕТ СН'!$F$5-'СЕТ СН'!$F$24</f>
        <v>2352.1736202800003</v>
      </c>
      <c r="G39" s="36">
        <f>SUMIFS(СВЦЭМ!$D$39:$D$782,СВЦЭМ!$A$39:$A$782,$A39,СВЦЭМ!$B$39:$B$782,G$11)+'СЕТ СН'!$F$14+СВЦЭМ!$D$10+'СЕТ СН'!$F$5-'СЕТ СН'!$F$24</f>
        <v>2327.6060989900002</v>
      </c>
      <c r="H39" s="36">
        <f>SUMIFS(СВЦЭМ!$D$39:$D$782,СВЦЭМ!$A$39:$A$782,$A39,СВЦЭМ!$B$39:$B$782,H$11)+'СЕТ СН'!$F$14+СВЦЭМ!$D$10+'СЕТ СН'!$F$5-'СЕТ СН'!$F$24</f>
        <v>2283.17511324</v>
      </c>
      <c r="I39" s="36">
        <f>SUMIFS(СВЦЭМ!$D$39:$D$782,СВЦЭМ!$A$39:$A$782,$A39,СВЦЭМ!$B$39:$B$782,I$11)+'СЕТ СН'!$F$14+СВЦЭМ!$D$10+'СЕТ СН'!$F$5-'СЕТ СН'!$F$24</f>
        <v>2254.69080454</v>
      </c>
      <c r="J39" s="36">
        <f>SUMIFS(СВЦЭМ!$D$39:$D$782,СВЦЭМ!$A$39:$A$782,$A39,СВЦЭМ!$B$39:$B$782,J$11)+'СЕТ СН'!$F$14+СВЦЭМ!$D$10+'СЕТ СН'!$F$5-'СЕТ СН'!$F$24</f>
        <v>2250.5183580399998</v>
      </c>
      <c r="K39" s="36">
        <f>SUMIFS(СВЦЭМ!$D$39:$D$782,СВЦЭМ!$A$39:$A$782,$A39,СВЦЭМ!$B$39:$B$782,K$11)+'СЕТ СН'!$F$14+СВЦЭМ!$D$10+'СЕТ СН'!$F$5-'СЕТ СН'!$F$24</f>
        <v>2209.1444791700001</v>
      </c>
      <c r="L39" s="36">
        <f>SUMIFS(СВЦЭМ!$D$39:$D$782,СВЦЭМ!$A$39:$A$782,$A39,СВЦЭМ!$B$39:$B$782,L$11)+'СЕТ СН'!$F$14+СВЦЭМ!$D$10+'СЕТ СН'!$F$5-'СЕТ СН'!$F$24</f>
        <v>2219.8314963500002</v>
      </c>
      <c r="M39" s="36">
        <f>SUMIFS(СВЦЭМ!$D$39:$D$782,СВЦЭМ!$A$39:$A$782,$A39,СВЦЭМ!$B$39:$B$782,M$11)+'СЕТ СН'!$F$14+СВЦЭМ!$D$10+'СЕТ СН'!$F$5-'СЕТ СН'!$F$24</f>
        <v>2230.8043749600001</v>
      </c>
      <c r="N39" s="36">
        <f>SUMIFS(СВЦЭМ!$D$39:$D$782,СВЦЭМ!$A$39:$A$782,$A39,СВЦЭМ!$B$39:$B$782,N$11)+'СЕТ СН'!$F$14+СВЦЭМ!$D$10+'СЕТ СН'!$F$5-'СЕТ СН'!$F$24</f>
        <v>2260.5049141700001</v>
      </c>
      <c r="O39" s="36">
        <f>SUMIFS(СВЦЭМ!$D$39:$D$782,СВЦЭМ!$A$39:$A$782,$A39,СВЦЭМ!$B$39:$B$782,O$11)+'СЕТ СН'!$F$14+СВЦЭМ!$D$10+'СЕТ СН'!$F$5-'СЕТ СН'!$F$24</f>
        <v>2298.2712016300002</v>
      </c>
      <c r="P39" s="36">
        <f>SUMIFS(СВЦЭМ!$D$39:$D$782,СВЦЭМ!$A$39:$A$782,$A39,СВЦЭМ!$B$39:$B$782,P$11)+'СЕТ СН'!$F$14+СВЦЭМ!$D$10+'СЕТ СН'!$F$5-'СЕТ СН'!$F$24</f>
        <v>2313.3141100299999</v>
      </c>
      <c r="Q39" s="36">
        <f>SUMIFS(СВЦЭМ!$D$39:$D$782,СВЦЭМ!$A$39:$A$782,$A39,СВЦЭМ!$B$39:$B$782,Q$11)+'СЕТ СН'!$F$14+СВЦЭМ!$D$10+'СЕТ СН'!$F$5-'СЕТ СН'!$F$24</f>
        <v>2321.35946027</v>
      </c>
      <c r="R39" s="36">
        <f>SUMIFS(СВЦЭМ!$D$39:$D$782,СВЦЭМ!$A$39:$A$782,$A39,СВЦЭМ!$B$39:$B$782,R$11)+'СЕТ СН'!$F$14+СВЦЭМ!$D$10+'СЕТ СН'!$F$5-'СЕТ СН'!$F$24</f>
        <v>2291.1202091700002</v>
      </c>
      <c r="S39" s="36">
        <f>SUMIFS(СВЦЭМ!$D$39:$D$782,СВЦЭМ!$A$39:$A$782,$A39,СВЦЭМ!$B$39:$B$782,S$11)+'СЕТ СН'!$F$14+СВЦЭМ!$D$10+'СЕТ СН'!$F$5-'СЕТ СН'!$F$24</f>
        <v>2266.6492933099998</v>
      </c>
      <c r="T39" s="36">
        <f>SUMIFS(СВЦЭМ!$D$39:$D$782,СВЦЭМ!$A$39:$A$782,$A39,СВЦЭМ!$B$39:$B$782,T$11)+'СЕТ СН'!$F$14+СВЦЭМ!$D$10+'СЕТ СН'!$F$5-'СЕТ СН'!$F$24</f>
        <v>2265.14329739</v>
      </c>
      <c r="U39" s="36">
        <f>SUMIFS(СВЦЭМ!$D$39:$D$782,СВЦЭМ!$A$39:$A$782,$A39,СВЦЭМ!$B$39:$B$782,U$11)+'СЕТ СН'!$F$14+СВЦЭМ!$D$10+'СЕТ СН'!$F$5-'СЕТ СН'!$F$24</f>
        <v>2274.3725835100004</v>
      </c>
      <c r="V39" s="36">
        <f>SUMIFS(СВЦЭМ!$D$39:$D$782,СВЦЭМ!$A$39:$A$782,$A39,СВЦЭМ!$B$39:$B$782,V$11)+'СЕТ СН'!$F$14+СВЦЭМ!$D$10+'СЕТ СН'!$F$5-'СЕТ СН'!$F$24</f>
        <v>2256.4490710199998</v>
      </c>
      <c r="W39" s="36">
        <f>SUMIFS(СВЦЭМ!$D$39:$D$782,СВЦЭМ!$A$39:$A$782,$A39,СВЦЭМ!$B$39:$B$782,W$11)+'СЕТ СН'!$F$14+СВЦЭМ!$D$10+'СЕТ СН'!$F$5-'СЕТ СН'!$F$24</f>
        <v>2292.6703943000002</v>
      </c>
      <c r="X39" s="36">
        <f>SUMIFS(СВЦЭМ!$D$39:$D$782,СВЦЭМ!$A$39:$A$782,$A39,СВЦЭМ!$B$39:$B$782,X$11)+'СЕТ СН'!$F$14+СВЦЭМ!$D$10+'СЕТ СН'!$F$5-'СЕТ СН'!$F$24</f>
        <v>2287.58839076</v>
      </c>
      <c r="Y39" s="36">
        <f>SUMIFS(СВЦЭМ!$D$39:$D$782,СВЦЭМ!$A$39:$A$782,$A39,СВЦЭМ!$B$39:$B$782,Y$11)+'СЕТ СН'!$F$14+СВЦЭМ!$D$10+'СЕТ СН'!$F$5-'СЕТ СН'!$F$24</f>
        <v>2313.7731580999998</v>
      </c>
    </row>
    <row r="40" spans="1:27" ht="15.75" x14ac:dyDescent="0.2">
      <c r="A40" s="35">
        <f t="shared" si="0"/>
        <v>44590</v>
      </c>
      <c r="B40" s="36">
        <f>SUMIFS(СВЦЭМ!$D$39:$D$782,СВЦЭМ!$A$39:$A$782,$A40,СВЦЭМ!$B$39:$B$782,B$11)+'СЕТ СН'!$F$14+СВЦЭМ!$D$10+'СЕТ СН'!$F$5-'СЕТ СН'!$F$24</f>
        <v>2333.31255151</v>
      </c>
      <c r="C40" s="36">
        <f>SUMIFS(СВЦЭМ!$D$39:$D$782,СВЦЭМ!$A$39:$A$782,$A40,СВЦЭМ!$B$39:$B$782,C$11)+'СЕТ СН'!$F$14+СВЦЭМ!$D$10+'СЕТ СН'!$F$5-'СЕТ СН'!$F$24</f>
        <v>2295.38513384</v>
      </c>
      <c r="D40" s="36">
        <f>SUMIFS(СВЦЭМ!$D$39:$D$782,СВЦЭМ!$A$39:$A$782,$A40,СВЦЭМ!$B$39:$B$782,D$11)+'СЕТ СН'!$F$14+СВЦЭМ!$D$10+'СЕТ СН'!$F$5-'СЕТ СН'!$F$24</f>
        <v>2329.1943421300002</v>
      </c>
      <c r="E40" s="36">
        <f>SUMIFS(СВЦЭМ!$D$39:$D$782,СВЦЭМ!$A$39:$A$782,$A40,СВЦЭМ!$B$39:$B$782,E$11)+'СЕТ СН'!$F$14+СВЦЭМ!$D$10+'СЕТ СН'!$F$5-'СЕТ СН'!$F$24</f>
        <v>2334.7252276300001</v>
      </c>
      <c r="F40" s="36">
        <f>SUMIFS(СВЦЭМ!$D$39:$D$782,СВЦЭМ!$A$39:$A$782,$A40,СВЦЭМ!$B$39:$B$782,F$11)+'СЕТ СН'!$F$14+СВЦЭМ!$D$10+'СЕТ СН'!$F$5-'СЕТ СН'!$F$24</f>
        <v>2320.45249496</v>
      </c>
      <c r="G40" s="36">
        <f>SUMIFS(СВЦЭМ!$D$39:$D$782,СВЦЭМ!$A$39:$A$782,$A40,СВЦЭМ!$B$39:$B$782,G$11)+'СЕТ СН'!$F$14+СВЦЭМ!$D$10+'СЕТ СН'!$F$5-'СЕТ СН'!$F$24</f>
        <v>2302.4150903500004</v>
      </c>
      <c r="H40" s="36">
        <f>SUMIFS(СВЦЭМ!$D$39:$D$782,СВЦЭМ!$A$39:$A$782,$A40,СВЦЭМ!$B$39:$B$782,H$11)+'СЕТ СН'!$F$14+СВЦЭМ!$D$10+'СЕТ СН'!$F$5-'СЕТ СН'!$F$24</f>
        <v>2256.0175813300002</v>
      </c>
      <c r="I40" s="36">
        <f>SUMIFS(СВЦЭМ!$D$39:$D$782,СВЦЭМ!$A$39:$A$782,$A40,СВЦЭМ!$B$39:$B$782,I$11)+'СЕТ СН'!$F$14+СВЦЭМ!$D$10+'СЕТ СН'!$F$5-'СЕТ СН'!$F$24</f>
        <v>2224.6383713800001</v>
      </c>
      <c r="J40" s="36">
        <f>SUMIFS(СВЦЭМ!$D$39:$D$782,СВЦЭМ!$A$39:$A$782,$A40,СВЦЭМ!$B$39:$B$782,J$11)+'СЕТ СН'!$F$14+СВЦЭМ!$D$10+'СЕТ СН'!$F$5-'СЕТ СН'!$F$24</f>
        <v>2198.0005887100001</v>
      </c>
      <c r="K40" s="36">
        <f>SUMIFS(СВЦЭМ!$D$39:$D$782,СВЦЭМ!$A$39:$A$782,$A40,СВЦЭМ!$B$39:$B$782,K$11)+'СЕТ СН'!$F$14+СВЦЭМ!$D$10+'СЕТ СН'!$F$5-'СЕТ СН'!$F$24</f>
        <v>2200.0270669700003</v>
      </c>
      <c r="L40" s="36">
        <f>SUMIFS(СВЦЭМ!$D$39:$D$782,СВЦЭМ!$A$39:$A$782,$A40,СВЦЭМ!$B$39:$B$782,L$11)+'СЕТ СН'!$F$14+СВЦЭМ!$D$10+'СЕТ СН'!$F$5-'СЕТ СН'!$F$24</f>
        <v>2192.0160574299998</v>
      </c>
      <c r="M40" s="36">
        <f>SUMIFS(СВЦЭМ!$D$39:$D$782,СВЦЭМ!$A$39:$A$782,$A40,СВЦЭМ!$B$39:$B$782,M$11)+'СЕТ СН'!$F$14+СВЦЭМ!$D$10+'СЕТ СН'!$F$5-'СЕТ СН'!$F$24</f>
        <v>2176.6327022300002</v>
      </c>
      <c r="N40" s="36">
        <f>SUMIFS(СВЦЭМ!$D$39:$D$782,СВЦЭМ!$A$39:$A$782,$A40,СВЦЭМ!$B$39:$B$782,N$11)+'СЕТ СН'!$F$14+СВЦЭМ!$D$10+'СЕТ СН'!$F$5-'СЕТ СН'!$F$24</f>
        <v>2202.1809730800001</v>
      </c>
      <c r="O40" s="36">
        <f>SUMIFS(СВЦЭМ!$D$39:$D$782,СВЦЭМ!$A$39:$A$782,$A40,СВЦЭМ!$B$39:$B$782,O$11)+'СЕТ СН'!$F$14+СВЦЭМ!$D$10+'СЕТ СН'!$F$5-'СЕТ СН'!$F$24</f>
        <v>2239.7573272600002</v>
      </c>
      <c r="P40" s="36">
        <f>SUMIFS(СВЦЭМ!$D$39:$D$782,СВЦЭМ!$A$39:$A$782,$A40,СВЦЭМ!$B$39:$B$782,P$11)+'СЕТ СН'!$F$14+СВЦЭМ!$D$10+'СЕТ СН'!$F$5-'СЕТ СН'!$F$24</f>
        <v>2254.8164210200002</v>
      </c>
      <c r="Q40" s="36">
        <f>SUMIFS(СВЦЭМ!$D$39:$D$782,СВЦЭМ!$A$39:$A$782,$A40,СВЦЭМ!$B$39:$B$782,Q$11)+'СЕТ СН'!$F$14+СВЦЭМ!$D$10+'СЕТ СН'!$F$5-'СЕТ СН'!$F$24</f>
        <v>2257.8224190000001</v>
      </c>
      <c r="R40" s="36">
        <f>SUMIFS(СВЦЭМ!$D$39:$D$782,СВЦЭМ!$A$39:$A$782,$A40,СВЦЭМ!$B$39:$B$782,R$11)+'СЕТ СН'!$F$14+СВЦЭМ!$D$10+'СЕТ СН'!$F$5-'СЕТ СН'!$F$24</f>
        <v>2234.6979972400004</v>
      </c>
      <c r="S40" s="36">
        <f>SUMIFS(СВЦЭМ!$D$39:$D$782,СВЦЭМ!$A$39:$A$782,$A40,СВЦЭМ!$B$39:$B$782,S$11)+'СЕТ СН'!$F$14+СВЦЭМ!$D$10+'СЕТ СН'!$F$5-'СЕТ СН'!$F$24</f>
        <v>2213.9242162300002</v>
      </c>
      <c r="T40" s="36">
        <f>SUMIFS(СВЦЭМ!$D$39:$D$782,СВЦЭМ!$A$39:$A$782,$A40,СВЦЭМ!$B$39:$B$782,T$11)+'СЕТ СН'!$F$14+СВЦЭМ!$D$10+'СЕТ СН'!$F$5-'СЕТ СН'!$F$24</f>
        <v>2201.3151707000002</v>
      </c>
      <c r="U40" s="36">
        <f>SUMIFS(СВЦЭМ!$D$39:$D$782,СВЦЭМ!$A$39:$A$782,$A40,СВЦЭМ!$B$39:$B$782,U$11)+'СЕТ СН'!$F$14+СВЦЭМ!$D$10+'СЕТ СН'!$F$5-'СЕТ СН'!$F$24</f>
        <v>2190.5931950200002</v>
      </c>
      <c r="V40" s="36">
        <f>SUMIFS(СВЦЭМ!$D$39:$D$782,СВЦЭМ!$A$39:$A$782,$A40,СВЦЭМ!$B$39:$B$782,V$11)+'СЕТ СН'!$F$14+СВЦЭМ!$D$10+'СЕТ СН'!$F$5-'СЕТ СН'!$F$24</f>
        <v>2197.8423955100002</v>
      </c>
      <c r="W40" s="36">
        <f>SUMIFS(СВЦЭМ!$D$39:$D$782,СВЦЭМ!$A$39:$A$782,$A40,СВЦЭМ!$B$39:$B$782,W$11)+'СЕТ СН'!$F$14+СВЦЭМ!$D$10+'СЕТ СН'!$F$5-'СЕТ СН'!$F$24</f>
        <v>2209.9767420799999</v>
      </c>
      <c r="X40" s="36">
        <f>SUMIFS(СВЦЭМ!$D$39:$D$782,СВЦЭМ!$A$39:$A$782,$A40,СВЦЭМ!$B$39:$B$782,X$11)+'СЕТ СН'!$F$14+СВЦЭМ!$D$10+'СЕТ СН'!$F$5-'СЕТ СН'!$F$24</f>
        <v>2206.2559313299998</v>
      </c>
      <c r="Y40" s="36">
        <f>SUMIFS(СВЦЭМ!$D$39:$D$782,СВЦЭМ!$A$39:$A$782,$A40,СВЦЭМ!$B$39:$B$782,Y$11)+'СЕТ СН'!$F$14+СВЦЭМ!$D$10+'СЕТ СН'!$F$5-'СЕТ СН'!$F$24</f>
        <v>2245.9381997199998</v>
      </c>
    </row>
    <row r="41" spans="1:27" ht="15.75" x14ac:dyDescent="0.2">
      <c r="A41" s="35">
        <f t="shared" si="0"/>
        <v>44591</v>
      </c>
      <c r="B41" s="36">
        <f>SUMIFS(СВЦЭМ!$D$39:$D$782,СВЦЭМ!$A$39:$A$782,$A41,СВЦЭМ!$B$39:$B$782,B$11)+'СЕТ СН'!$F$14+СВЦЭМ!$D$10+'СЕТ СН'!$F$5-'СЕТ СН'!$F$24</f>
        <v>2291.1945607500002</v>
      </c>
      <c r="C41" s="36">
        <f>SUMIFS(СВЦЭМ!$D$39:$D$782,СВЦЭМ!$A$39:$A$782,$A41,СВЦЭМ!$B$39:$B$782,C$11)+'СЕТ СН'!$F$14+СВЦЭМ!$D$10+'СЕТ СН'!$F$5-'СЕТ СН'!$F$24</f>
        <v>2303.0693773000003</v>
      </c>
      <c r="D41" s="36">
        <f>SUMIFS(СВЦЭМ!$D$39:$D$782,СВЦЭМ!$A$39:$A$782,$A41,СВЦЭМ!$B$39:$B$782,D$11)+'СЕТ СН'!$F$14+СВЦЭМ!$D$10+'СЕТ СН'!$F$5-'СЕТ СН'!$F$24</f>
        <v>2325.0849092600001</v>
      </c>
      <c r="E41" s="36">
        <f>SUMIFS(СВЦЭМ!$D$39:$D$782,СВЦЭМ!$A$39:$A$782,$A41,СВЦЭМ!$B$39:$B$782,E$11)+'СЕТ СН'!$F$14+СВЦЭМ!$D$10+'СЕТ СН'!$F$5-'СЕТ СН'!$F$24</f>
        <v>2326.1290444000001</v>
      </c>
      <c r="F41" s="36">
        <f>SUMIFS(СВЦЭМ!$D$39:$D$782,СВЦЭМ!$A$39:$A$782,$A41,СВЦЭМ!$B$39:$B$782,F$11)+'СЕТ СН'!$F$14+СВЦЭМ!$D$10+'СЕТ СН'!$F$5-'СЕТ СН'!$F$24</f>
        <v>2322.5025123200003</v>
      </c>
      <c r="G41" s="36">
        <f>SUMIFS(СВЦЭМ!$D$39:$D$782,СВЦЭМ!$A$39:$A$782,$A41,СВЦЭМ!$B$39:$B$782,G$11)+'СЕТ СН'!$F$14+СВЦЭМ!$D$10+'СЕТ СН'!$F$5-'СЕТ СН'!$F$24</f>
        <v>2281.3277624000002</v>
      </c>
      <c r="H41" s="36">
        <f>SUMIFS(СВЦЭМ!$D$39:$D$782,СВЦЭМ!$A$39:$A$782,$A41,СВЦЭМ!$B$39:$B$782,H$11)+'СЕТ СН'!$F$14+СВЦЭМ!$D$10+'СЕТ СН'!$F$5-'СЕТ СН'!$F$24</f>
        <v>2278.8242009200003</v>
      </c>
      <c r="I41" s="36">
        <f>SUMIFS(СВЦЭМ!$D$39:$D$782,СВЦЭМ!$A$39:$A$782,$A41,СВЦЭМ!$B$39:$B$782,I$11)+'СЕТ СН'!$F$14+СВЦЭМ!$D$10+'СЕТ СН'!$F$5-'СЕТ СН'!$F$24</f>
        <v>2237.92107373</v>
      </c>
      <c r="J41" s="36">
        <f>SUMIFS(СВЦЭМ!$D$39:$D$782,СВЦЭМ!$A$39:$A$782,$A41,СВЦЭМ!$B$39:$B$782,J$11)+'СЕТ СН'!$F$14+СВЦЭМ!$D$10+'СЕТ СН'!$F$5-'СЕТ СН'!$F$24</f>
        <v>2209.7721021799998</v>
      </c>
      <c r="K41" s="36">
        <f>SUMIFS(СВЦЭМ!$D$39:$D$782,СВЦЭМ!$A$39:$A$782,$A41,СВЦЭМ!$B$39:$B$782,K$11)+'СЕТ СН'!$F$14+СВЦЭМ!$D$10+'СЕТ СН'!$F$5-'СЕТ СН'!$F$24</f>
        <v>2210.1049669600002</v>
      </c>
      <c r="L41" s="36">
        <f>SUMIFS(СВЦЭМ!$D$39:$D$782,СВЦЭМ!$A$39:$A$782,$A41,СВЦЭМ!$B$39:$B$782,L$11)+'СЕТ СН'!$F$14+СВЦЭМ!$D$10+'СЕТ СН'!$F$5-'СЕТ СН'!$F$24</f>
        <v>2207.67211765</v>
      </c>
      <c r="M41" s="36">
        <f>SUMIFS(СВЦЭМ!$D$39:$D$782,СВЦЭМ!$A$39:$A$782,$A41,СВЦЭМ!$B$39:$B$782,M$11)+'СЕТ СН'!$F$14+СВЦЭМ!$D$10+'СЕТ СН'!$F$5-'СЕТ СН'!$F$24</f>
        <v>2198.8655712999998</v>
      </c>
      <c r="N41" s="36">
        <f>SUMIFS(СВЦЭМ!$D$39:$D$782,СВЦЭМ!$A$39:$A$782,$A41,СВЦЭМ!$B$39:$B$782,N$11)+'СЕТ СН'!$F$14+СВЦЭМ!$D$10+'СЕТ СН'!$F$5-'СЕТ СН'!$F$24</f>
        <v>2216.9834652300001</v>
      </c>
      <c r="O41" s="36">
        <f>SUMIFS(СВЦЭМ!$D$39:$D$782,СВЦЭМ!$A$39:$A$782,$A41,СВЦЭМ!$B$39:$B$782,O$11)+'СЕТ СН'!$F$14+СВЦЭМ!$D$10+'СЕТ СН'!$F$5-'СЕТ СН'!$F$24</f>
        <v>2252.5721518999999</v>
      </c>
      <c r="P41" s="36">
        <f>SUMIFS(СВЦЭМ!$D$39:$D$782,СВЦЭМ!$A$39:$A$782,$A41,СВЦЭМ!$B$39:$B$782,P$11)+'СЕТ СН'!$F$14+СВЦЭМ!$D$10+'СЕТ СН'!$F$5-'СЕТ СН'!$F$24</f>
        <v>2264.7737253800001</v>
      </c>
      <c r="Q41" s="36">
        <f>SUMIFS(СВЦЭМ!$D$39:$D$782,СВЦЭМ!$A$39:$A$782,$A41,СВЦЭМ!$B$39:$B$782,Q$11)+'СЕТ СН'!$F$14+СВЦЭМ!$D$10+'СЕТ СН'!$F$5-'СЕТ СН'!$F$24</f>
        <v>2258.8128398099998</v>
      </c>
      <c r="R41" s="36">
        <f>SUMIFS(СВЦЭМ!$D$39:$D$782,СВЦЭМ!$A$39:$A$782,$A41,СВЦЭМ!$B$39:$B$782,R$11)+'СЕТ СН'!$F$14+СВЦЭМ!$D$10+'СЕТ СН'!$F$5-'СЕТ СН'!$F$24</f>
        <v>2222.9401383599998</v>
      </c>
      <c r="S41" s="36">
        <f>SUMIFS(СВЦЭМ!$D$39:$D$782,СВЦЭМ!$A$39:$A$782,$A41,СВЦЭМ!$B$39:$B$782,S$11)+'СЕТ СН'!$F$14+СВЦЭМ!$D$10+'СЕТ СН'!$F$5-'СЕТ СН'!$F$24</f>
        <v>2191.8338975699999</v>
      </c>
      <c r="T41" s="36">
        <f>SUMIFS(СВЦЭМ!$D$39:$D$782,СВЦЭМ!$A$39:$A$782,$A41,СВЦЭМ!$B$39:$B$782,T$11)+'СЕТ СН'!$F$14+СВЦЭМ!$D$10+'СЕТ СН'!$F$5-'СЕТ СН'!$F$24</f>
        <v>2168.0321202700002</v>
      </c>
      <c r="U41" s="36">
        <f>SUMIFS(СВЦЭМ!$D$39:$D$782,СВЦЭМ!$A$39:$A$782,$A41,СВЦЭМ!$B$39:$B$782,U$11)+'СЕТ СН'!$F$14+СВЦЭМ!$D$10+'СЕТ СН'!$F$5-'СЕТ СН'!$F$24</f>
        <v>2222.6344949499999</v>
      </c>
      <c r="V41" s="36">
        <f>SUMIFS(СВЦЭМ!$D$39:$D$782,СВЦЭМ!$A$39:$A$782,$A41,СВЦЭМ!$B$39:$B$782,V$11)+'СЕТ СН'!$F$14+СВЦЭМ!$D$10+'СЕТ СН'!$F$5-'СЕТ СН'!$F$24</f>
        <v>2237.5098641599998</v>
      </c>
      <c r="W41" s="36">
        <f>SUMIFS(СВЦЭМ!$D$39:$D$782,СВЦЭМ!$A$39:$A$782,$A41,СВЦЭМ!$B$39:$B$782,W$11)+'СЕТ СН'!$F$14+СВЦЭМ!$D$10+'СЕТ СН'!$F$5-'СЕТ СН'!$F$24</f>
        <v>2255.7457301200002</v>
      </c>
      <c r="X41" s="36">
        <f>SUMIFS(СВЦЭМ!$D$39:$D$782,СВЦЭМ!$A$39:$A$782,$A41,СВЦЭМ!$B$39:$B$782,X$11)+'СЕТ СН'!$F$14+СВЦЭМ!$D$10+'СЕТ СН'!$F$5-'СЕТ СН'!$F$24</f>
        <v>2247.8703869299998</v>
      </c>
      <c r="Y41" s="36">
        <f>SUMIFS(СВЦЭМ!$D$39:$D$782,СВЦЭМ!$A$39:$A$782,$A41,СВЦЭМ!$B$39:$B$782,Y$11)+'СЕТ СН'!$F$14+СВЦЭМ!$D$10+'СЕТ СН'!$F$5-'СЕТ СН'!$F$24</f>
        <v>2294.8068725100002</v>
      </c>
    </row>
    <row r="42" spans="1:27" ht="15.75" x14ac:dyDescent="0.2">
      <c r="A42" s="35">
        <f t="shared" si="0"/>
        <v>44592</v>
      </c>
      <c r="B42" s="36">
        <f>SUMIFS(СВЦЭМ!$D$39:$D$782,СВЦЭМ!$A$39:$A$782,$A42,СВЦЭМ!$B$39:$B$782,B$11)+'СЕТ СН'!$F$14+СВЦЭМ!$D$10+'СЕТ СН'!$F$5-'СЕТ СН'!$F$24</f>
        <v>2279.4164922999998</v>
      </c>
      <c r="C42" s="36">
        <f>SUMIFS(СВЦЭМ!$D$39:$D$782,СВЦЭМ!$A$39:$A$782,$A42,СВЦЭМ!$B$39:$B$782,C$11)+'СЕТ СН'!$F$14+СВЦЭМ!$D$10+'СЕТ СН'!$F$5-'СЕТ СН'!$F$24</f>
        <v>2300.5066590300003</v>
      </c>
      <c r="D42" s="36">
        <f>SUMIFS(СВЦЭМ!$D$39:$D$782,СВЦЭМ!$A$39:$A$782,$A42,СВЦЭМ!$B$39:$B$782,D$11)+'СЕТ СН'!$F$14+СВЦЭМ!$D$10+'СЕТ СН'!$F$5-'СЕТ СН'!$F$24</f>
        <v>2324.1084523700001</v>
      </c>
      <c r="E42" s="36">
        <f>SUMIFS(СВЦЭМ!$D$39:$D$782,СВЦЭМ!$A$39:$A$782,$A42,СВЦЭМ!$B$39:$B$782,E$11)+'СЕТ СН'!$F$14+СВЦЭМ!$D$10+'СЕТ СН'!$F$5-'СЕТ СН'!$F$24</f>
        <v>2324.86646655</v>
      </c>
      <c r="F42" s="36">
        <f>SUMIFS(СВЦЭМ!$D$39:$D$782,СВЦЭМ!$A$39:$A$782,$A42,СВЦЭМ!$B$39:$B$782,F$11)+'СЕТ СН'!$F$14+СВЦЭМ!$D$10+'СЕТ СН'!$F$5-'СЕТ СН'!$F$24</f>
        <v>2303.1567473900004</v>
      </c>
      <c r="G42" s="36">
        <f>SUMIFS(СВЦЭМ!$D$39:$D$782,СВЦЭМ!$A$39:$A$782,$A42,СВЦЭМ!$B$39:$B$782,G$11)+'СЕТ СН'!$F$14+СВЦЭМ!$D$10+'СЕТ СН'!$F$5-'СЕТ СН'!$F$24</f>
        <v>2274.1471024000002</v>
      </c>
      <c r="H42" s="36">
        <f>SUMIFS(СВЦЭМ!$D$39:$D$782,СВЦЭМ!$A$39:$A$782,$A42,СВЦЭМ!$B$39:$B$782,H$11)+'СЕТ СН'!$F$14+СВЦЭМ!$D$10+'СЕТ СН'!$F$5-'СЕТ СН'!$F$24</f>
        <v>2258.1934288700004</v>
      </c>
      <c r="I42" s="36">
        <f>SUMIFS(СВЦЭМ!$D$39:$D$782,СВЦЭМ!$A$39:$A$782,$A42,СВЦЭМ!$B$39:$B$782,I$11)+'СЕТ СН'!$F$14+СВЦЭМ!$D$10+'СЕТ СН'!$F$5-'СЕТ СН'!$F$24</f>
        <v>2217.0065164899997</v>
      </c>
      <c r="J42" s="36">
        <f>SUMIFS(СВЦЭМ!$D$39:$D$782,СВЦЭМ!$A$39:$A$782,$A42,СВЦЭМ!$B$39:$B$782,J$11)+'СЕТ СН'!$F$14+СВЦЭМ!$D$10+'СЕТ СН'!$F$5-'СЕТ СН'!$F$24</f>
        <v>2218.3307365400001</v>
      </c>
      <c r="K42" s="36">
        <f>SUMIFS(СВЦЭМ!$D$39:$D$782,СВЦЭМ!$A$39:$A$782,$A42,СВЦЭМ!$B$39:$B$782,K$11)+'СЕТ СН'!$F$14+СВЦЭМ!$D$10+'СЕТ СН'!$F$5-'СЕТ СН'!$F$24</f>
        <v>2230.0577518600003</v>
      </c>
      <c r="L42" s="36">
        <f>SUMIFS(СВЦЭМ!$D$39:$D$782,СВЦЭМ!$A$39:$A$782,$A42,СВЦЭМ!$B$39:$B$782,L$11)+'СЕТ СН'!$F$14+СВЦЭМ!$D$10+'СЕТ СН'!$F$5-'СЕТ СН'!$F$24</f>
        <v>2229.77479799</v>
      </c>
      <c r="M42" s="36">
        <f>SUMIFS(СВЦЭМ!$D$39:$D$782,СВЦЭМ!$A$39:$A$782,$A42,СВЦЭМ!$B$39:$B$782,M$11)+'СЕТ СН'!$F$14+СВЦЭМ!$D$10+'СЕТ СН'!$F$5-'СЕТ СН'!$F$24</f>
        <v>2215.0072781099998</v>
      </c>
      <c r="N42" s="36">
        <f>SUMIFS(СВЦЭМ!$D$39:$D$782,СВЦЭМ!$A$39:$A$782,$A42,СВЦЭМ!$B$39:$B$782,N$11)+'СЕТ СН'!$F$14+СВЦЭМ!$D$10+'СЕТ СН'!$F$5-'СЕТ СН'!$F$24</f>
        <v>2236.2147654099999</v>
      </c>
      <c r="O42" s="36">
        <f>SUMIFS(СВЦЭМ!$D$39:$D$782,СВЦЭМ!$A$39:$A$782,$A42,СВЦЭМ!$B$39:$B$782,O$11)+'СЕТ СН'!$F$14+СВЦЭМ!$D$10+'СЕТ СН'!$F$5-'СЕТ СН'!$F$24</f>
        <v>2282.9566785000002</v>
      </c>
      <c r="P42" s="36">
        <f>SUMIFS(СВЦЭМ!$D$39:$D$782,СВЦЭМ!$A$39:$A$782,$A42,СВЦЭМ!$B$39:$B$782,P$11)+'СЕТ СН'!$F$14+СВЦЭМ!$D$10+'СЕТ СН'!$F$5-'СЕТ СН'!$F$24</f>
        <v>2286.2294327300001</v>
      </c>
      <c r="Q42" s="36">
        <f>SUMIFS(СВЦЭМ!$D$39:$D$782,СВЦЭМ!$A$39:$A$782,$A42,СВЦЭМ!$B$39:$B$782,Q$11)+'СЕТ СН'!$F$14+СВЦЭМ!$D$10+'СЕТ СН'!$F$5-'СЕТ СН'!$F$24</f>
        <v>2275.5300291000003</v>
      </c>
      <c r="R42" s="36">
        <f>SUMIFS(СВЦЭМ!$D$39:$D$782,СВЦЭМ!$A$39:$A$782,$A42,СВЦЭМ!$B$39:$B$782,R$11)+'СЕТ СН'!$F$14+СВЦЭМ!$D$10+'СЕТ СН'!$F$5-'СЕТ СН'!$F$24</f>
        <v>2259.0847084100001</v>
      </c>
      <c r="S42" s="36">
        <f>SUMIFS(СВЦЭМ!$D$39:$D$782,СВЦЭМ!$A$39:$A$782,$A42,СВЦЭМ!$B$39:$B$782,S$11)+'СЕТ СН'!$F$14+СВЦЭМ!$D$10+'СЕТ СН'!$F$5-'СЕТ СН'!$F$24</f>
        <v>2230.3230063299998</v>
      </c>
      <c r="T42" s="36">
        <f>SUMIFS(СВЦЭМ!$D$39:$D$782,СВЦЭМ!$A$39:$A$782,$A42,СВЦЭМ!$B$39:$B$782,T$11)+'СЕТ СН'!$F$14+СВЦЭМ!$D$10+'СЕТ СН'!$F$5-'СЕТ СН'!$F$24</f>
        <v>2221.2313621900003</v>
      </c>
      <c r="U42" s="36">
        <f>SUMIFS(СВЦЭМ!$D$39:$D$782,СВЦЭМ!$A$39:$A$782,$A42,СВЦЭМ!$B$39:$B$782,U$11)+'СЕТ СН'!$F$14+СВЦЭМ!$D$10+'СЕТ СН'!$F$5-'СЕТ СН'!$F$24</f>
        <v>2219.13109373</v>
      </c>
      <c r="V42" s="36">
        <f>SUMIFS(СВЦЭМ!$D$39:$D$782,СВЦЭМ!$A$39:$A$782,$A42,СВЦЭМ!$B$39:$B$782,V$11)+'СЕТ СН'!$F$14+СВЦЭМ!$D$10+'СЕТ СН'!$F$5-'СЕТ СН'!$F$24</f>
        <v>2238.6404720300002</v>
      </c>
      <c r="W42" s="36">
        <f>SUMIFS(СВЦЭМ!$D$39:$D$782,СВЦЭМ!$A$39:$A$782,$A42,СВЦЭМ!$B$39:$B$782,W$11)+'СЕТ СН'!$F$14+СВЦЭМ!$D$10+'СЕТ СН'!$F$5-'СЕТ СН'!$F$24</f>
        <v>2242.9837934799998</v>
      </c>
      <c r="X42" s="36">
        <f>SUMIFS(СВЦЭМ!$D$39:$D$782,СВЦЭМ!$A$39:$A$782,$A42,СВЦЭМ!$B$39:$B$782,X$11)+'СЕТ СН'!$F$14+СВЦЭМ!$D$10+'СЕТ СН'!$F$5-'СЕТ СН'!$F$24</f>
        <v>2252.0697952199998</v>
      </c>
      <c r="Y42" s="36">
        <f>SUMIFS(СВЦЭМ!$D$39:$D$782,СВЦЭМ!$A$39:$A$782,$A42,СВЦЭМ!$B$39:$B$782,Y$11)+'СЕТ СН'!$F$14+СВЦЭМ!$D$10+'СЕТ СН'!$F$5-'СЕТ СН'!$F$24</f>
        <v>2306.1008295299998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01.01.2022</v>
      </c>
      <c r="B48" s="36">
        <f>SUMIFS(СВЦЭМ!$D$39:$D$782,СВЦЭМ!$A$39:$A$782,$A48,СВЦЭМ!$B$39:$B$782,B$47)+'СЕТ СН'!$G$14+СВЦЭМ!$D$10+'СЕТ СН'!$G$5-'СЕТ СН'!$G$24</f>
        <v>2995.8891174400001</v>
      </c>
      <c r="C48" s="36">
        <f>SUMIFS(СВЦЭМ!$D$39:$D$782,СВЦЭМ!$A$39:$A$782,$A48,СВЦЭМ!$B$39:$B$782,C$47)+'СЕТ СН'!$G$14+СВЦЭМ!$D$10+'СЕТ СН'!$G$5-'СЕТ СН'!$G$24</f>
        <v>3003.5103679000003</v>
      </c>
      <c r="D48" s="36">
        <f>SUMIFS(СВЦЭМ!$D$39:$D$782,СВЦЭМ!$A$39:$A$782,$A48,СВЦЭМ!$B$39:$B$782,D$47)+'СЕТ СН'!$G$14+СВЦЭМ!$D$10+'СЕТ СН'!$G$5-'СЕТ СН'!$G$24</f>
        <v>3024.05072767</v>
      </c>
      <c r="E48" s="36">
        <f>SUMIFS(СВЦЭМ!$D$39:$D$782,СВЦЭМ!$A$39:$A$782,$A48,СВЦЭМ!$B$39:$B$782,E$47)+'СЕТ СН'!$G$14+СВЦЭМ!$D$10+'СЕТ СН'!$G$5-'СЕТ СН'!$G$24</f>
        <v>3028.84095996</v>
      </c>
      <c r="F48" s="36">
        <f>SUMIFS(СВЦЭМ!$D$39:$D$782,СВЦЭМ!$A$39:$A$782,$A48,СВЦЭМ!$B$39:$B$782,F$47)+'СЕТ СН'!$G$14+СВЦЭМ!$D$10+'СЕТ СН'!$G$5-'СЕТ СН'!$G$24</f>
        <v>3038.4133157000001</v>
      </c>
      <c r="G48" s="36">
        <f>SUMIFS(СВЦЭМ!$D$39:$D$782,СВЦЭМ!$A$39:$A$782,$A48,СВЦЭМ!$B$39:$B$782,G$47)+'СЕТ СН'!$G$14+СВЦЭМ!$D$10+'СЕТ СН'!$G$5-'СЕТ СН'!$G$24</f>
        <v>3037.45900996</v>
      </c>
      <c r="H48" s="36">
        <f>SUMIFS(СВЦЭМ!$D$39:$D$782,СВЦЭМ!$A$39:$A$782,$A48,СВЦЭМ!$B$39:$B$782,H$47)+'СЕТ СН'!$G$14+СВЦЭМ!$D$10+'СЕТ СН'!$G$5-'СЕТ СН'!$G$24</f>
        <v>3010.8405641300001</v>
      </c>
      <c r="I48" s="36">
        <f>SUMIFS(СВЦЭМ!$D$39:$D$782,СВЦЭМ!$A$39:$A$782,$A48,СВЦЭМ!$B$39:$B$782,I$47)+'СЕТ СН'!$G$14+СВЦЭМ!$D$10+'СЕТ СН'!$G$5-'СЕТ СН'!$G$24</f>
        <v>3022.7596402200002</v>
      </c>
      <c r="J48" s="36">
        <f>SUMIFS(СВЦЭМ!$D$39:$D$782,СВЦЭМ!$A$39:$A$782,$A48,СВЦЭМ!$B$39:$B$782,J$47)+'СЕТ СН'!$G$14+СВЦЭМ!$D$10+'СЕТ СН'!$G$5-'СЕТ СН'!$G$24</f>
        <v>3015.9411024000001</v>
      </c>
      <c r="K48" s="36">
        <f>SUMIFS(СВЦЭМ!$D$39:$D$782,СВЦЭМ!$A$39:$A$782,$A48,СВЦЭМ!$B$39:$B$782,K$47)+'СЕТ СН'!$G$14+СВЦЭМ!$D$10+'СЕТ СН'!$G$5-'СЕТ СН'!$G$24</f>
        <v>2985.4589676100004</v>
      </c>
      <c r="L48" s="36">
        <f>SUMIFS(СВЦЭМ!$D$39:$D$782,СВЦЭМ!$A$39:$A$782,$A48,СВЦЭМ!$B$39:$B$782,L$47)+'СЕТ СН'!$G$14+СВЦЭМ!$D$10+'СЕТ СН'!$G$5-'СЕТ СН'!$G$24</f>
        <v>2970.8479338400002</v>
      </c>
      <c r="M48" s="36">
        <f>SUMIFS(СВЦЭМ!$D$39:$D$782,СВЦЭМ!$A$39:$A$782,$A48,СВЦЭМ!$B$39:$B$782,M$47)+'СЕТ СН'!$G$14+СВЦЭМ!$D$10+'СЕТ СН'!$G$5-'СЕТ СН'!$G$24</f>
        <v>2936.6527880000003</v>
      </c>
      <c r="N48" s="36">
        <f>SUMIFS(СВЦЭМ!$D$39:$D$782,СВЦЭМ!$A$39:$A$782,$A48,СВЦЭМ!$B$39:$B$782,N$47)+'СЕТ СН'!$G$14+СВЦЭМ!$D$10+'СЕТ СН'!$G$5-'СЕТ СН'!$G$24</f>
        <v>2937.4664210299998</v>
      </c>
      <c r="O48" s="36">
        <f>SUMIFS(СВЦЭМ!$D$39:$D$782,СВЦЭМ!$A$39:$A$782,$A48,СВЦЭМ!$B$39:$B$782,O$47)+'СЕТ СН'!$G$14+СВЦЭМ!$D$10+'СЕТ СН'!$G$5-'СЕТ СН'!$G$24</f>
        <v>2969.1766748700002</v>
      </c>
      <c r="P48" s="36">
        <f>SUMIFS(СВЦЭМ!$D$39:$D$782,СВЦЭМ!$A$39:$A$782,$A48,СВЦЭМ!$B$39:$B$782,P$47)+'СЕТ СН'!$G$14+СВЦЭМ!$D$10+'СЕТ СН'!$G$5-'СЕТ СН'!$G$24</f>
        <v>2989.9039970499998</v>
      </c>
      <c r="Q48" s="36">
        <f>SUMIFS(СВЦЭМ!$D$39:$D$782,СВЦЭМ!$A$39:$A$782,$A48,СВЦЭМ!$B$39:$B$782,Q$47)+'СЕТ СН'!$G$14+СВЦЭМ!$D$10+'СЕТ СН'!$G$5-'СЕТ СН'!$G$24</f>
        <v>2991.5848952400002</v>
      </c>
      <c r="R48" s="36">
        <f>SUMIFS(СВЦЭМ!$D$39:$D$782,СВЦЭМ!$A$39:$A$782,$A48,СВЦЭМ!$B$39:$B$782,R$47)+'СЕТ СН'!$G$14+СВЦЭМ!$D$10+'СЕТ СН'!$G$5-'СЕТ СН'!$G$24</f>
        <v>2942.3051416500002</v>
      </c>
      <c r="S48" s="36">
        <f>SUMIFS(СВЦЭМ!$D$39:$D$782,СВЦЭМ!$A$39:$A$782,$A48,СВЦЭМ!$B$39:$B$782,S$47)+'СЕТ СН'!$G$14+СВЦЭМ!$D$10+'СЕТ СН'!$G$5-'СЕТ СН'!$G$24</f>
        <v>2924.7978611899998</v>
      </c>
      <c r="T48" s="36">
        <f>SUMIFS(СВЦЭМ!$D$39:$D$782,СВЦЭМ!$A$39:$A$782,$A48,СВЦЭМ!$B$39:$B$782,T$47)+'СЕТ СН'!$G$14+СВЦЭМ!$D$10+'СЕТ СН'!$G$5-'СЕТ СН'!$G$24</f>
        <v>2927.0126280200002</v>
      </c>
      <c r="U48" s="36">
        <f>SUMIFS(СВЦЭМ!$D$39:$D$782,СВЦЭМ!$A$39:$A$782,$A48,СВЦЭМ!$B$39:$B$782,U$47)+'СЕТ СН'!$G$14+СВЦЭМ!$D$10+'СЕТ СН'!$G$5-'СЕТ СН'!$G$24</f>
        <v>2920.4541718400001</v>
      </c>
      <c r="V48" s="36">
        <f>SUMIFS(СВЦЭМ!$D$39:$D$782,СВЦЭМ!$A$39:$A$782,$A48,СВЦЭМ!$B$39:$B$782,V$47)+'СЕТ СН'!$G$14+СВЦЭМ!$D$10+'СЕТ СН'!$G$5-'СЕТ СН'!$G$24</f>
        <v>2926.5703654099998</v>
      </c>
      <c r="W48" s="36">
        <f>SUMIFS(СВЦЭМ!$D$39:$D$782,СВЦЭМ!$A$39:$A$782,$A48,СВЦЭМ!$B$39:$B$782,W$47)+'СЕТ СН'!$G$14+СВЦЭМ!$D$10+'СЕТ СН'!$G$5-'СЕТ СН'!$G$24</f>
        <v>2953.1281930599998</v>
      </c>
      <c r="X48" s="36">
        <f>SUMIFS(СВЦЭМ!$D$39:$D$782,СВЦЭМ!$A$39:$A$782,$A48,СВЦЭМ!$B$39:$B$782,X$47)+'СЕТ СН'!$G$14+СВЦЭМ!$D$10+'СЕТ СН'!$G$5-'СЕТ СН'!$G$24</f>
        <v>2965.1118622900003</v>
      </c>
      <c r="Y48" s="36">
        <f>SUMIFS(СВЦЭМ!$D$39:$D$782,СВЦЭМ!$A$39:$A$782,$A48,СВЦЭМ!$B$39:$B$782,Y$47)+'СЕТ СН'!$G$14+СВЦЭМ!$D$10+'СЕТ СН'!$G$5-'СЕТ СН'!$G$24</f>
        <v>2981.6033228900001</v>
      </c>
      <c r="AA48" s="45"/>
    </row>
    <row r="49" spans="1:25" ht="15.75" x14ac:dyDescent="0.2">
      <c r="A49" s="35">
        <f>A48+1</f>
        <v>44563</v>
      </c>
      <c r="B49" s="36">
        <f>SUMIFS(СВЦЭМ!$D$39:$D$782,СВЦЭМ!$A$39:$A$782,$A49,СВЦЭМ!$B$39:$B$782,B$47)+'СЕТ СН'!$G$14+СВЦЭМ!$D$10+'СЕТ СН'!$G$5-'СЕТ СН'!$G$24</f>
        <v>2965.4593190100004</v>
      </c>
      <c r="C49" s="36">
        <f>SUMIFS(СВЦЭМ!$D$39:$D$782,СВЦЭМ!$A$39:$A$782,$A49,СВЦЭМ!$B$39:$B$782,C$47)+'СЕТ СН'!$G$14+СВЦЭМ!$D$10+'СЕТ СН'!$G$5-'СЕТ СН'!$G$24</f>
        <v>2962.14074622</v>
      </c>
      <c r="D49" s="36">
        <f>SUMIFS(СВЦЭМ!$D$39:$D$782,СВЦЭМ!$A$39:$A$782,$A49,СВЦЭМ!$B$39:$B$782,D$47)+'СЕТ СН'!$G$14+СВЦЭМ!$D$10+'СЕТ СН'!$G$5-'СЕТ СН'!$G$24</f>
        <v>2994.7137266500004</v>
      </c>
      <c r="E49" s="36">
        <f>SUMIFS(СВЦЭМ!$D$39:$D$782,СВЦЭМ!$A$39:$A$782,$A49,СВЦЭМ!$B$39:$B$782,E$47)+'СЕТ СН'!$G$14+СВЦЭМ!$D$10+'СЕТ СН'!$G$5-'СЕТ СН'!$G$24</f>
        <v>2999.2384717200002</v>
      </c>
      <c r="F49" s="36">
        <f>SUMIFS(СВЦЭМ!$D$39:$D$782,СВЦЭМ!$A$39:$A$782,$A49,СВЦЭМ!$B$39:$B$782,F$47)+'СЕТ СН'!$G$14+СВЦЭМ!$D$10+'СЕТ СН'!$G$5-'СЕТ СН'!$G$24</f>
        <v>2992.03720337</v>
      </c>
      <c r="G49" s="36">
        <f>SUMIFS(СВЦЭМ!$D$39:$D$782,СВЦЭМ!$A$39:$A$782,$A49,СВЦЭМ!$B$39:$B$782,G$47)+'СЕТ СН'!$G$14+СВЦЭМ!$D$10+'СЕТ СН'!$G$5-'СЕТ СН'!$G$24</f>
        <v>2989.5383389600001</v>
      </c>
      <c r="H49" s="36">
        <f>SUMIFS(СВЦЭМ!$D$39:$D$782,СВЦЭМ!$A$39:$A$782,$A49,СВЦЭМ!$B$39:$B$782,H$47)+'СЕТ СН'!$G$14+СВЦЭМ!$D$10+'СЕТ СН'!$G$5-'СЕТ СН'!$G$24</f>
        <v>2972.8167550200001</v>
      </c>
      <c r="I49" s="36">
        <f>SUMIFS(СВЦЭМ!$D$39:$D$782,СВЦЭМ!$A$39:$A$782,$A49,СВЦЭМ!$B$39:$B$782,I$47)+'СЕТ СН'!$G$14+СВЦЭМ!$D$10+'СЕТ СН'!$G$5-'СЕТ СН'!$G$24</f>
        <v>2997.5452044499998</v>
      </c>
      <c r="J49" s="36">
        <f>SUMIFS(СВЦЭМ!$D$39:$D$782,СВЦЭМ!$A$39:$A$782,$A49,СВЦЭМ!$B$39:$B$782,J$47)+'СЕТ СН'!$G$14+СВЦЭМ!$D$10+'СЕТ СН'!$G$5-'СЕТ СН'!$G$24</f>
        <v>2981.6270347300001</v>
      </c>
      <c r="K49" s="36">
        <f>SUMIFS(СВЦЭМ!$D$39:$D$782,СВЦЭМ!$A$39:$A$782,$A49,СВЦЭМ!$B$39:$B$782,K$47)+'СЕТ СН'!$G$14+СВЦЭМ!$D$10+'СЕТ СН'!$G$5-'СЕТ СН'!$G$24</f>
        <v>2958.7280773299999</v>
      </c>
      <c r="L49" s="36">
        <f>SUMIFS(СВЦЭМ!$D$39:$D$782,СВЦЭМ!$A$39:$A$782,$A49,СВЦЭМ!$B$39:$B$782,L$47)+'СЕТ СН'!$G$14+СВЦЭМ!$D$10+'СЕТ СН'!$G$5-'СЕТ СН'!$G$24</f>
        <v>2945.3005517500001</v>
      </c>
      <c r="M49" s="36">
        <f>SUMIFS(СВЦЭМ!$D$39:$D$782,СВЦЭМ!$A$39:$A$782,$A49,СВЦЭМ!$B$39:$B$782,M$47)+'СЕТ СН'!$G$14+СВЦЭМ!$D$10+'СЕТ СН'!$G$5-'СЕТ СН'!$G$24</f>
        <v>2959.4995858900002</v>
      </c>
      <c r="N49" s="36">
        <f>SUMIFS(СВЦЭМ!$D$39:$D$782,СВЦЭМ!$A$39:$A$782,$A49,СВЦЭМ!$B$39:$B$782,N$47)+'СЕТ СН'!$G$14+СВЦЭМ!$D$10+'СЕТ СН'!$G$5-'СЕТ СН'!$G$24</f>
        <v>2974.4423286700003</v>
      </c>
      <c r="O49" s="36">
        <f>SUMIFS(СВЦЭМ!$D$39:$D$782,СВЦЭМ!$A$39:$A$782,$A49,СВЦЭМ!$B$39:$B$782,O$47)+'СЕТ СН'!$G$14+СВЦЭМ!$D$10+'СЕТ СН'!$G$5-'СЕТ СН'!$G$24</f>
        <v>2974.0523998400004</v>
      </c>
      <c r="P49" s="36">
        <f>SUMIFS(СВЦЭМ!$D$39:$D$782,СВЦЭМ!$A$39:$A$782,$A49,СВЦЭМ!$B$39:$B$782,P$47)+'СЕТ СН'!$G$14+СВЦЭМ!$D$10+'СЕТ СН'!$G$5-'СЕТ СН'!$G$24</f>
        <v>2975.4041321599998</v>
      </c>
      <c r="Q49" s="36">
        <f>SUMIFS(СВЦЭМ!$D$39:$D$782,СВЦЭМ!$A$39:$A$782,$A49,СВЦЭМ!$B$39:$B$782,Q$47)+'СЕТ СН'!$G$14+СВЦЭМ!$D$10+'СЕТ СН'!$G$5-'СЕТ СН'!$G$24</f>
        <v>2965.99874387</v>
      </c>
      <c r="R49" s="36">
        <f>SUMIFS(СВЦЭМ!$D$39:$D$782,СВЦЭМ!$A$39:$A$782,$A49,СВЦЭМ!$B$39:$B$782,R$47)+'СЕТ СН'!$G$14+СВЦЭМ!$D$10+'СЕТ СН'!$G$5-'СЕТ СН'!$G$24</f>
        <v>2950.0705487</v>
      </c>
      <c r="S49" s="36">
        <f>SUMIFS(СВЦЭМ!$D$39:$D$782,СВЦЭМ!$A$39:$A$782,$A49,СВЦЭМ!$B$39:$B$782,S$47)+'СЕТ СН'!$G$14+СВЦЭМ!$D$10+'СЕТ СН'!$G$5-'СЕТ СН'!$G$24</f>
        <v>2936.27001599</v>
      </c>
      <c r="T49" s="36">
        <f>SUMIFS(СВЦЭМ!$D$39:$D$782,СВЦЭМ!$A$39:$A$782,$A49,СВЦЭМ!$B$39:$B$782,T$47)+'СЕТ СН'!$G$14+СВЦЭМ!$D$10+'СЕТ СН'!$G$5-'СЕТ СН'!$G$24</f>
        <v>2936.1747087000003</v>
      </c>
      <c r="U49" s="36">
        <f>SUMIFS(СВЦЭМ!$D$39:$D$782,СВЦЭМ!$A$39:$A$782,$A49,СВЦЭМ!$B$39:$B$782,U$47)+'СЕТ СН'!$G$14+СВЦЭМ!$D$10+'СЕТ СН'!$G$5-'СЕТ СН'!$G$24</f>
        <v>2936.1696943799998</v>
      </c>
      <c r="V49" s="36">
        <f>SUMIFS(СВЦЭМ!$D$39:$D$782,СВЦЭМ!$A$39:$A$782,$A49,СВЦЭМ!$B$39:$B$782,V$47)+'СЕТ СН'!$G$14+СВЦЭМ!$D$10+'СЕТ СН'!$G$5-'СЕТ СН'!$G$24</f>
        <v>2946.5313063000003</v>
      </c>
      <c r="W49" s="36">
        <f>SUMIFS(СВЦЭМ!$D$39:$D$782,СВЦЭМ!$A$39:$A$782,$A49,СВЦЭМ!$B$39:$B$782,W$47)+'СЕТ СН'!$G$14+СВЦЭМ!$D$10+'СЕТ СН'!$G$5-'СЕТ СН'!$G$24</f>
        <v>2956.3109763100001</v>
      </c>
      <c r="X49" s="36">
        <f>SUMIFS(СВЦЭМ!$D$39:$D$782,СВЦЭМ!$A$39:$A$782,$A49,СВЦЭМ!$B$39:$B$782,X$47)+'СЕТ СН'!$G$14+СВЦЭМ!$D$10+'СЕТ СН'!$G$5-'СЕТ СН'!$G$24</f>
        <v>2999.4372347500002</v>
      </c>
      <c r="Y49" s="36">
        <f>SUMIFS(СВЦЭМ!$D$39:$D$782,СВЦЭМ!$A$39:$A$782,$A49,СВЦЭМ!$B$39:$B$782,Y$47)+'СЕТ СН'!$G$14+СВЦЭМ!$D$10+'СЕТ СН'!$G$5-'СЕТ СН'!$G$24</f>
        <v>3020.6360865900001</v>
      </c>
    </row>
    <row r="50" spans="1:25" ht="15.75" x14ac:dyDescent="0.2">
      <c r="A50" s="35">
        <f t="shared" ref="A50:A78" si="1">A49+1</f>
        <v>44564</v>
      </c>
      <c r="B50" s="36">
        <f>SUMIFS(СВЦЭМ!$D$39:$D$782,СВЦЭМ!$A$39:$A$782,$A50,СВЦЭМ!$B$39:$B$782,B$47)+'СЕТ СН'!$G$14+СВЦЭМ!$D$10+'СЕТ СН'!$G$5-'СЕТ СН'!$G$24</f>
        <v>2984.1527059</v>
      </c>
      <c r="C50" s="36">
        <f>SUMIFS(СВЦЭМ!$D$39:$D$782,СВЦЭМ!$A$39:$A$782,$A50,СВЦЭМ!$B$39:$B$782,C$47)+'СЕТ СН'!$G$14+СВЦЭМ!$D$10+'СЕТ СН'!$G$5-'СЕТ СН'!$G$24</f>
        <v>2973.9270389499998</v>
      </c>
      <c r="D50" s="36">
        <f>SUMIFS(СВЦЭМ!$D$39:$D$782,СВЦЭМ!$A$39:$A$782,$A50,СВЦЭМ!$B$39:$B$782,D$47)+'СЕТ СН'!$G$14+СВЦЭМ!$D$10+'СЕТ СН'!$G$5-'СЕТ СН'!$G$24</f>
        <v>3013.0264430699999</v>
      </c>
      <c r="E50" s="36">
        <f>SUMIFS(СВЦЭМ!$D$39:$D$782,СВЦЭМ!$A$39:$A$782,$A50,СВЦЭМ!$B$39:$B$782,E$47)+'СЕТ СН'!$G$14+СВЦЭМ!$D$10+'СЕТ СН'!$G$5-'СЕТ СН'!$G$24</f>
        <v>3019.18787329</v>
      </c>
      <c r="F50" s="36">
        <f>SUMIFS(СВЦЭМ!$D$39:$D$782,СВЦЭМ!$A$39:$A$782,$A50,СВЦЭМ!$B$39:$B$782,F$47)+'СЕТ СН'!$G$14+СВЦЭМ!$D$10+'СЕТ СН'!$G$5-'СЕТ СН'!$G$24</f>
        <v>3023.8643198500004</v>
      </c>
      <c r="G50" s="36">
        <f>SUMIFS(СВЦЭМ!$D$39:$D$782,СВЦЭМ!$A$39:$A$782,$A50,СВЦЭМ!$B$39:$B$782,G$47)+'СЕТ СН'!$G$14+СВЦЭМ!$D$10+'СЕТ СН'!$G$5-'СЕТ СН'!$G$24</f>
        <v>3019.3259766400001</v>
      </c>
      <c r="H50" s="36">
        <f>SUMIFS(СВЦЭМ!$D$39:$D$782,СВЦЭМ!$A$39:$A$782,$A50,СВЦЭМ!$B$39:$B$782,H$47)+'СЕТ СН'!$G$14+СВЦЭМ!$D$10+'СЕТ СН'!$G$5-'СЕТ СН'!$G$24</f>
        <v>2992.2669996599998</v>
      </c>
      <c r="I50" s="36">
        <f>SUMIFS(СВЦЭМ!$D$39:$D$782,СВЦЭМ!$A$39:$A$782,$A50,СВЦЭМ!$B$39:$B$782,I$47)+'СЕТ СН'!$G$14+СВЦЭМ!$D$10+'СЕТ СН'!$G$5-'СЕТ СН'!$G$24</f>
        <v>3004.9389177499997</v>
      </c>
      <c r="J50" s="36">
        <f>SUMIFS(СВЦЭМ!$D$39:$D$782,СВЦЭМ!$A$39:$A$782,$A50,СВЦЭМ!$B$39:$B$782,J$47)+'СЕТ СН'!$G$14+СВЦЭМ!$D$10+'СЕТ СН'!$G$5-'СЕТ СН'!$G$24</f>
        <v>2981.8650164000001</v>
      </c>
      <c r="K50" s="36">
        <f>SUMIFS(СВЦЭМ!$D$39:$D$782,СВЦЭМ!$A$39:$A$782,$A50,СВЦЭМ!$B$39:$B$782,K$47)+'СЕТ СН'!$G$14+СВЦЭМ!$D$10+'СЕТ СН'!$G$5-'СЕТ СН'!$G$24</f>
        <v>2957.3291559099998</v>
      </c>
      <c r="L50" s="36">
        <f>SUMIFS(СВЦЭМ!$D$39:$D$782,СВЦЭМ!$A$39:$A$782,$A50,СВЦЭМ!$B$39:$B$782,L$47)+'СЕТ СН'!$G$14+СВЦЭМ!$D$10+'СЕТ СН'!$G$5-'СЕТ СН'!$G$24</f>
        <v>2959.3529487000001</v>
      </c>
      <c r="M50" s="36">
        <f>SUMIFS(СВЦЭМ!$D$39:$D$782,СВЦЭМ!$A$39:$A$782,$A50,СВЦЭМ!$B$39:$B$782,M$47)+'СЕТ СН'!$G$14+СВЦЭМ!$D$10+'СЕТ СН'!$G$5-'СЕТ СН'!$G$24</f>
        <v>2975.1113366999998</v>
      </c>
      <c r="N50" s="36">
        <f>SUMIFS(СВЦЭМ!$D$39:$D$782,СВЦЭМ!$A$39:$A$782,$A50,СВЦЭМ!$B$39:$B$782,N$47)+'СЕТ СН'!$G$14+СВЦЭМ!$D$10+'СЕТ СН'!$G$5-'СЕТ СН'!$G$24</f>
        <v>2983.2588529300001</v>
      </c>
      <c r="O50" s="36">
        <f>SUMIFS(СВЦЭМ!$D$39:$D$782,СВЦЭМ!$A$39:$A$782,$A50,СВЦЭМ!$B$39:$B$782,O$47)+'СЕТ СН'!$G$14+СВЦЭМ!$D$10+'СЕТ СН'!$G$5-'СЕТ СН'!$G$24</f>
        <v>3015.4712065000003</v>
      </c>
      <c r="P50" s="36">
        <f>SUMIFS(СВЦЭМ!$D$39:$D$782,СВЦЭМ!$A$39:$A$782,$A50,СВЦЭМ!$B$39:$B$782,P$47)+'СЕТ СН'!$G$14+СВЦЭМ!$D$10+'СЕТ СН'!$G$5-'СЕТ СН'!$G$24</f>
        <v>3019.0279189100002</v>
      </c>
      <c r="Q50" s="36">
        <f>SUMIFS(СВЦЭМ!$D$39:$D$782,СВЦЭМ!$A$39:$A$782,$A50,СВЦЭМ!$B$39:$B$782,Q$47)+'СЕТ СН'!$G$14+СВЦЭМ!$D$10+'СЕТ СН'!$G$5-'СЕТ СН'!$G$24</f>
        <v>3014.2062823000001</v>
      </c>
      <c r="R50" s="36">
        <f>SUMIFS(СВЦЭМ!$D$39:$D$782,СВЦЭМ!$A$39:$A$782,$A50,СВЦЭМ!$B$39:$B$782,R$47)+'СЕТ СН'!$G$14+СВЦЭМ!$D$10+'СЕТ СН'!$G$5-'СЕТ СН'!$G$24</f>
        <v>2970.10114505</v>
      </c>
      <c r="S50" s="36">
        <f>SUMIFS(СВЦЭМ!$D$39:$D$782,СВЦЭМ!$A$39:$A$782,$A50,СВЦЭМ!$B$39:$B$782,S$47)+'СЕТ СН'!$G$14+СВЦЭМ!$D$10+'СЕТ СН'!$G$5-'СЕТ СН'!$G$24</f>
        <v>2947.0225400999998</v>
      </c>
      <c r="T50" s="36">
        <f>SUMIFS(СВЦЭМ!$D$39:$D$782,СВЦЭМ!$A$39:$A$782,$A50,СВЦЭМ!$B$39:$B$782,T$47)+'СЕТ СН'!$G$14+СВЦЭМ!$D$10+'СЕТ СН'!$G$5-'СЕТ СН'!$G$24</f>
        <v>2940.4884525799998</v>
      </c>
      <c r="U50" s="36">
        <f>SUMIFS(СВЦЭМ!$D$39:$D$782,СВЦЭМ!$A$39:$A$782,$A50,СВЦЭМ!$B$39:$B$782,U$47)+'СЕТ СН'!$G$14+СВЦЭМ!$D$10+'СЕТ СН'!$G$5-'СЕТ СН'!$G$24</f>
        <v>2951.1722472299998</v>
      </c>
      <c r="V50" s="36">
        <f>SUMIFS(СВЦЭМ!$D$39:$D$782,СВЦЭМ!$A$39:$A$782,$A50,СВЦЭМ!$B$39:$B$782,V$47)+'СЕТ СН'!$G$14+СВЦЭМ!$D$10+'СЕТ СН'!$G$5-'СЕТ СН'!$G$24</f>
        <v>2955.4989741500003</v>
      </c>
      <c r="W50" s="36">
        <f>SUMIFS(СВЦЭМ!$D$39:$D$782,СВЦЭМ!$A$39:$A$782,$A50,СВЦЭМ!$B$39:$B$782,W$47)+'СЕТ СН'!$G$14+СВЦЭМ!$D$10+'СЕТ СН'!$G$5-'СЕТ СН'!$G$24</f>
        <v>2974.7410118500002</v>
      </c>
      <c r="X50" s="36">
        <f>SUMIFS(СВЦЭМ!$D$39:$D$782,СВЦЭМ!$A$39:$A$782,$A50,СВЦЭМ!$B$39:$B$782,X$47)+'СЕТ СН'!$G$14+СВЦЭМ!$D$10+'СЕТ СН'!$G$5-'СЕТ СН'!$G$24</f>
        <v>2992.8096168700004</v>
      </c>
      <c r="Y50" s="36">
        <f>SUMIFS(СВЦЭМ!$D$39:$D$782,СВЦЭМ!$A$39:$A$782,$A50,СВЦЭМ!$B$39:$B$782,Y$47)+'СЕТ СН'!$G$14+СВЦЭМ!$D$10+'СЕТ СН'!$G$5-'СЕТ СН'!$G$24</f>
        <v>3002.9069192000002</v>
      </c>
    </row>
    <row r="51" spans="1:25" ht="15.75" x14ac:dyDescent="0.2">
      <c r="A51" s="35">
        <f t="shared" si="1"/>
        <v>44565</v>
      </c>
      <c r="B51" s="36">
        <f>SUMIFS(СВЦЭМ!$D$39:$D$782,СВЦЭМ!$A$39:$A$782,$A51,СВЦЭМ!$B$39:$B$782,B$47)+'СЕТ СН'!$G$14+СВЦЭМ!$D$10+'СЕТ СН'!$G$5-'СЕТ СН'!$G$24</f>
        <v>2892.3237776200003</v>
      </c>
      <c r="C51" s="36">
        <f>SUMIFS(СВЦЭМ!$D$39:$D$782,СВЦЭМ!$A$39:$A$782,$A51,СВЦЭМ!$B$39:$B$782,C$47)+'СЕТ СН'!$G$14+СВЦЭМ!$D$10+'СЕТ СН'!$G$5-'СЕТ СН'!$G$24</f>
        <v>2911.9854072500002</v>
      </c>
      <c r="D51" s="36">
        <f>SUMIFS(СВЦЭМ!$D$39:$D$782,СВЦЭМ!$A$39:$A$782,$A51,СВЦЭМ!$B$39:$B$782,D$47)+'СЕТ СН'!$G$14+СВЦЭМ!$D$10+'СЕТ СН'!$G$5-'СЕТ СН'!$G$24</f>
        <v>2961.9129101200001</v>
      </c>
      <c r="E51" s="36">
        <f>SUMIFS(СВЦЭМ!$D$39:$D$782,СВЦЭМ!$A$39:$A$782,$A51,СВЦЭМ!$B$39:$B$782,E$47)+'СЕТ СН'!$G$14+СВЦЭМ!$D$10+'СЕТ СН'!$G$5-'СЕТ СН'!$G$24</f>
        <v>2978.2885639300002</v>
      </c>
      <c r="F51" s="36">
        <f>SUMIFS(СВЦЭМ!$D$39:$D$782,СВЦЭМ!$A$39:$A$782,$A51,СВЦЭМ!$B$39:$B$782,F$47)+'СЕТ СН'!$G$14+СВЦЭМ!$D$10+'СЕТ СН'!$G$5-'СЕТ СН'!$G$24</f>
        <v>2979.8525580599999</v>
      </c>
      <c r="G51" s="36">
        <f>SUMIFS(СВЦЭМ!$D$39:$D$782,СВЦЭМ!$A$39:$A$782,$A51,СВЦЭМ!$B$39:$B$782,G$47)+'СЕТ СН'!$G$14+СВЦЭМ!$D$10+'СЕТ СН'!$G$5-'СЕТ СН'!$G$24</f>
        <v>2975.7568949900001</v>
      </c>
      <c r="H51" s="36">
        <f>SUMIFS(СВЦЭМ!$D$39:$D$782,СВЦЭМ!$A$39:$A$782,$A51,СВЦЭМ!$B$39:$B$782,H$47)+'СЕТ СН'!$G$14+СВЦЭМ!$D$10+'СЕТ СН'!$G$5-'СЕТ СН'!$G$24</f>
        <v>2950.11617101</v>
      </c>
      <c r="I51" s="36">
        <f>SUMIFS(СВЦЭМ!$D$39:$D$782,СВЦЭМ!$A$39:$A$782,$A51,СВЦЭМ!$B$39:$B$782,I$47)+'СЕТ СН'!$G$14+СВЦЭМ!$D$10+'СЕТ СН'!$G$5-'СЕТ СН'!$G$24</f>
        <v>2971.09992831</v>
      </c>
      <c r="J51" s="36">
        <f>SUMIFS(СВЦЭМ!$D$39:$D$782,СВЦЭМ!$A$39:$A$782,$A51,СВЦЭМ!$B$39:$B$782,J$47)+'СЕТ СН'!$G$14+СВЦЭМ!$D$10+'СЕТ СН'!$G$5-'СЕТ СН'!$G$24</f>
        <v>2959.8800202500001</v>
      </c>
      <c r="K51" s="36">
        <f>SUMIFS(СВЦЭМ!$D$39:$D$782,СВЦЭМ!$A$39:$A$782,$A51,СВЦЭМ!$B$39:$B$782,K$47)+'СЕТ СН'!$G$14+СВЦЭМ!$D$10+'СЕТ СН'!$G$5-'СЕТ СН'!$G$24</f>
        <v>2932.3093981299999</v>
      </c>
      <c r="L51" s="36">
        <f>SUMIFS(СВЦЭМ!$D$39:$D$782,СВЦЭМ!$A$39:$A$782,$A51,СВЦЭМ!$B$39:$B$782,L$47)+'СЕТ СН'!$G$14+СВЦЭМ!$D$10+'СЕТ СН'!$G$5-'СЕТ СН'!$G$24</f>
        <v>2944.1912613000004</v>
      </c>
      <c r="M51" s="36">
        <f>SUMIFS(СВЦЭМ!$D$39:$D$782,СВЦЭМ!$A$39:$A$782,$A51,СВЦЭМ!$B$39:$B$782,M$47)+'СЕТ СН'!$G$14+СВЦЭМ!$D$10+'СЕТ СН'!$G$5-'СЕТ СН'!$G$24</f>
        <v>2948.61460721</v>
      </c>
      <c r="N51" s="36">
        <f>SUMIFS(СВЦЭМ!$D$39:$D$782,СВЦЭМ!$A$39:$A$782,$A51,СВЦЭМ!$B$39:$B$782,N$47)+'СЕТ СН'!$G$14+СВЦЭМ!$D$10+'СЕТ СН'!$G$5-'СЕТ СН'!$G$24</f>
        <v>2958.9766188800004</v>
      </c>
      <c r="O51" s="36">
        <f>SUMIFS(СВЦЭМ!$D$39:$D$782,СВЦЭМ!$A$39:$A$782,$A51,СВЦЭМ!$B$39:$B$782,O$47)+'СЕТ СН'!$G$14+СВЦЭМ!$D$10+'СЕТ СН'!$G$5-'СЕТ СН'!$G$24</f>
        <v>2972.14635782</v>
      </c>
      <c r="P51" s="36">
        <f>SUMIFS(СВЦЭМ!$D$39:$D$782,СВЦЭМ!$A$39:$A$782,$A51,СВЦЭМ!$B$39:$B$782,P$47)+'СЕТ СН'!$G$14+СВЦЭМ!$D$10+'СЕТ СН'!$G$5-'СЕТ СН'!$G$24</f>
        <v>2975.7234853199998</v>
      </c>
      <c r="Q51" s="36">
        <f>SUMIFS(СВЦЭМ!$D$39:$D$782,СВЦЭМ!$A$39:$A$782,$A51,СВЦЭМ!$B$39:$B$782,Q$47)+'СЕТ СН'!$G$14+СВЦЭМ!$D$10+'СЕТ СН'!$G$5-'СЕТ СН'!$G$24</f>
        <v>2961.9578732800001</v>
      </c>
      <c r="R51" s="36">
        <f>SUMIFS(СВЦЭМ!$D$39:$D$782,СВЦЭМ!$A$39:$A$782,$A51,СВЦЭМ!$B$39:$B$782,R$47)+'СЕТ СН'!$G$14+СВЦЭМ!$D$10+'СЕТ СН'!$G$5-'СЕТ СН'!$G$24</f>
        <v>2925.4198370399999</v>
      </c>
      <c r="S51" s="36">
        <f>SUMIFS(СВЦЭМ!$D$39:$D$782,СВЦЭМ!$A$39:$A$782,$A51,СВЦЭМ!$B$39:$B$782,S$47)+'СЕТ СН'!$G$14+СВЦЭМ!$D$10+'СЕТ СН'!$G$5-'СЕТ СН'!$G$24</f>
        <v>2933.4516016799998</v>
      </c>
      <c r="T51" s="36">
        <f>SUMIFS(СВЦЭМ!$D$39:$D$782,СВЦЭМ!$A$39:$A$782,$A51,СВЦЭМ!$B$39:$B$782,T$47)+'СЕТ СН'!$G$14+СВЦЭМ!$D$10+'СЕТ СН'!$G$5-'СЕТ СН'!$G$24</f>
        <v>2930.3390904899998</v>
      </c>
      <c r="U51" s="36">
        <f>SUMIFS(СВЦЭМ!$D$39:$D$782,СВЦЭМ!$A$39:$A$782,$A51,СВЦЭМ!$B$39:$B$782,U$47)+'СЕТ СН'!$G$14+СВЦЭМ!$D$10+'СЕТ СН'!$G$5-'СЕТ СН'!$G$24</f>
        <v>2930.9718559399998</v>
      </c>
      <c r="V51" s="36">
        <f>SUMIFS(СВЦЭМ!$D$39:$D$782,СВЦЭМ!$A$39:$A$782,$A51,СВЦЭМ!$B$39:$B$782,V$47)+'СЕТ СН'!$G$14+СВЦЭМ!$D$10+'СЕТ СН'!$G$5-'СЕТ СН'!$G$24</f>
        <v>2918.3523244100002</v>
      </c>
      <c r="W51" s="36">
        <f>SUMIFS(СВЦЭМ!$D$39:$D$782,СВЦЭМ!$A$39:$A$782,$A51,СВЦЭМ!$B$39:$B$782,W$47)+'СЕТ СН'!$G$14+СВЦЭМ!$D$10+'СЕТ СН'!$G$5-'СЕТ СН'!$G$24</f>
        <v>2932.0389261600003</v>
      </c>
      <c r="X51" s="36">
        <f>SUMIFS(СВЦЭМ!$D$39:$D$782,СВЦЭМ!$A$39:$A$782,$A51,СВЦЭМ!$B$39:$B$782,X$47)+'СЕТ СН'!$G$14+СВЦЭМ!$D$10+'СЕТ СН'!$G$5-'СЕТ СН'!$G$24</f>
        <v>2942.0293933900002</v>
      </c>
      <c r="Y51" s="36">
        <f>SUMIFS(СВЦЭМ!$D$39:$D$782,СВЦЭМ!$A$39:$A$782,$A51,СВЦЭМ!$B$39:$B$782,Y$47)+'СЕТ СН'!$G$14+СВЦЭМ!$D$10+'СЕТ СН'!$G$5-'СЕТ СН'!$G$24</f>
        <v>2968.41807191</v>
      </c>
    </row>
    <row r="52" spans="1:25" ht="15.75" x14ac:dyDescent="0.2">
      <c r="A52" s="35">
        <f t="shared" si="1"/>
        <v>44566</v>
      </c>
      <c r="B52" s="36">
        <f>SUMIFS(СВЦЭМ!$D$39:$D$782,СВЦЭМ!$A$39:$A$782,$A52,СВЦЭМ!$B$39:$B$782,B$47)+'СЕТ СН'!$G$14+СВЦЭМ!$D$10+'СЕТ СН'!$G$5-'СЕТ СН'!$G$24</f>
        <v>2889.2856509900002</v>
      </c>
      <c r="C52" s="36">
        <f>SUMIFS(СВЦЭМ!$D$39:$D$782,СВЦЭМ!$A$39:$A$782,$A52,СВЦЭМ!$B$39:$B$782,C$47)+'СЕТ СН'!$G$14+СВЦЭМ!$D$10+'СЕТ СН'!$G$5-'СЕТ СН'!$G$24</f>
        <v>2901.4689643000002</v>
      </c>
      <c r="D52" s="36">
        <f>SUMIFS(СВЦЭМ!$D$39:$D$782,СВЦЭМ!$A$39:$A$782,$A52,СВЦЭМ!$B$39:$B$782,D$47)+'СЕТ СН'!$G$14+СВЦЭМ!$D$10+'СЕТ СН'!$G$5-'СЕТ СН'!$G$24</f>
        <v>2927.6844921299999</v>
      </c>
      <c r="E52" s="36">
        <f>SUMIFS(СВЦЭМ!$D$39:$D$782,СВЦЭМ!$A$39:$A$782,$A52,СВЦЭМ!$B$39:$B$782,E$47)+'СЕТ СН'!$G$14+СВЦЭМ!$D$10+'СЕТ СН'!$G$5-'СЕТ СН'!$G$24</f>
        <v>2941.6328078799997</v>
      </c>
      <c r="F52" s="36">
        <f>SUMIFS(СВЦЭМ!$D$39:$D$782,СВЦЭМ!$A$39:$A$782,$A52,СВЦЭМ!$B$39:$B$782,F$47)+'СЕТ СН'!$G$14+СВЦЭМ!$D$10+'СЕТ СН'!$G$5-'СЕТ СН'!$G$24</f>
        <v>2934.2214688200002</v>
      </c>
      <c r="G52" s="36">
        <f>SUMIFS(СВЦЭМ!$D$39:$D$782,СВЦЭМ!$A$39:$A$782,$A52,СВЦЭМ!$B$39:$B$782,G$47)+'СЕТ СН'!$G$14+СВЦЭМ!$D$10+'СЕТ СН'!$G$5-'СЕТ СН'!$G$24</f>
        <v>2917.8106576</v>
      </c>
      <c r="H52" s="36">
        <f>SUMIFS(СВЦЭМ!$D$39:$D$782,СВЦЭМ!$A$39:$A$782,$A52,СВЦЭМ!$B$39:$B$782,H$47)+'СЕТ СН'!$G$14+СВЦЭМ!$D$10+'СЕТ СН'!$G$5-'СЕТ СН'!$G$24</f>
        <v>2891.4511200799998</v>
      </c>
      <c r="I52" s="36">
        <f>SUMIFS(СВЦЭМ!$D$39:$D$782,СВЦЭМ!$A$39:$A$782,$A52,СВЦЭМ!$B$39:$B$782,I$47)+'СЕТ СН'!$G$14+СВЦЭМ!$D$10+'СЕТ СН'!$G$5-'СЕТ СН'!$G$24</f>
        <v>2886.9014680099999</v>
      </c>
      <c r="J52" s="36">
        <f>SUMIFS(СВЦЭМ!$D$39:$D$782,СВЦЭМ!$A$39:$A$782,$A52,СВЦЭМ!$B$39:$B$782,J$47)+'СЕТ СН'!$G$14+СВЦЭМ!$D$10+'СЕТ СН'!$G$5-'СЕТ СН'!$G$24</f>
        <v>2892.7732824599998</v>
      </c>
      <c r="K52" s="36">
        <f>SUMIFS(СВЦЭМ!$D$39:$D$782,СВЦЭМ!$A$39:$A$782,$A52,СВЦЭМ!$B$39:$B$782,K$47)+'СЕТ СН'!$G$14+СВЦЭМ!$D$10+'СЕТ СН'!$G$5-'СЕТ СН'!$G$24</f>
        <v>2879.3946150100001</v>
      </c>
      <c r="L52" s="36">
        <f>SUMIFS(СВЦЭМ!$D$39:$D$782,СВЦЭМ!$A$39:$A$782,$A52,СВЦЭМ!$B$39:$B$782,L$47)+'СЕТ СН'!$G$14+СВЦЭМ!$D$10+'СЕТ СН'!$G$5-'СЕТ СН'!$G$24</f>
        <v>2880.2548922599999</v>
      </c>
      <c r="M52" s="36">
        <f>SUMIFS(СВЦЭМ!$D$39:$D$782,СВЦЭМ!$A$39:$A$782,$A52,СВЦЭМ!$B$39:$B$782,M$47)+'СЕТ СН'!$G$14+СВЦЭМ!$D$10+'СЕТ СН'!$G$5-'СЕТ СН'!$G$24</f>
        <v>2869.0912084900001</v>
      </c>
      <c r="N52" s="36">
        <f>SUMIFS(СВЦЭМ!$D$39:$D$782,СВЦЭМ!$A$39:$A$782,$A52,СВЦЭМ!$B$39:$B$782,N$47)+'СЕТ СН'!$G$14+СВЦЭМ!$D$10+'СЕТ СН'!$G$5-'СЕТ СН'!$G$24</f>
        <v>2891.1659727800002</v>
      </c>
      <c r="O52" s="36">
        <f>SUMIFS(СВЦЭМ!$D$39:$D$782,СВЦЭМ!$A$39:$A$782,$A52,СВЦЭМ!$B$39:$B$782,O$47)+'СЕТ СН'!$G$14+СВЦЭМ!$D$10+'СЕТ СН'!$G$5-'СЕТ СН'!$G$24</f>
        <v>2923.6580491900004</v>
      </c>
      <c r="P52" s="36">
        <f>SUMIFS(СВЦЭМ!$D$39:$D$782,СВЦЭМ!$A$39:$A$782,$A52,СВЦЭМ!$B$39:$B$782,P$47)+'СЕТ СН'!$G$14+СВЦЭМ!$D$10+'СЕТ СН'!$G$5-'СЕТ СН'!$G$24</f>
        <v>2921.44516471</v>
      </c>
      <c r="Q52" s="36">
        <f>SUMIFS(СВЦЭМ!$D$39:$D$782,СВЦЭМ!$A$39:$A$782,$A52,СВЦЭМ!$B$39:$B$782,Q$47)+'СЕТ СН'!$G$14+СВЦЭМ!$D$10+'СЕТ СН'!$G$5-'СЕТ СН'!$G$24</f>
        <v>2916.1056185699999</v>
      </c>
      <c r="R52" s="36">
        <f>SUMIFS(СВЦЭМ!$D$39:$D$782,СВЦЭМ!$A$39:$A$782,$A52,СВЦЭМ!$B$39:$B$782,R$47)+'СЕТ СН'!$G$14+СВЦЭМ!$D$10+'СЕТ СН'!$G$5-'СЕТ СН'!$G$24</f>
        <v>2861.97187257</v>
      </c>
      <c r="S52" s="36">
        <f>SUMIFS(СВЦЭМ!$D$39:$D$782,СВЦЭМ!$A$39:$A$782,$A52,СВЦЭМ!$B$39:$B$782,S$47)+'СЕТ СН'!$G$14+СВЦЭМ!$D$10+'СЕТ СН'!$G$5-'СЕТ СН'!$G$24</f>
        <v>2859.0156230299999</v>
      </c>
      <c r="T52" s="36">
        <f>SUMIFS(СВЦЭМ!$D$39:$D$782,СВЦЭМ!$A$39:$A$782,$A52,СВЦЭМ!$B$39:$B$782,T$47)+'СЕТ СН'!$G$14+СВЦЭМ!$D$10+'СЕТ СН'!$G$5-'СЕТ СН'!$G$24</f>
        <v>2859.23935884</v>
      </c>
      <c r="U52" s="36">
        <f>SUMIFS(СВЦЭМ!$D$39:$D$782,СВЦЭМ!$A$39:$A$782,$A52,СВЦЭМ!$B$39:$B$782,U$47)+'СЕТ СН'!$G$14+СВЦЭМ!$D$10+'СЕТ СН'!$G$5-'СЕТ СН'!$G$24</f>
        <v>2857.79571106</v>
      </c>
      <c r="V52" s="36">
        <f>SUMIFS(СВЦЭМ!$D$39:$D$782,СВЦЭМ!$A$39:$A$782,$A52,СВЦЭМ!$B$39:$B$782,V$47)+'СЕТ СН'!$G$14+СВЦЭМ!$D$10+'СЕТ СН'!$G$5-'СЕТ СН'!$G$24</f>
        <v>2852.5773296799998</v>
      </c>
      <c r="W52" s="36">
        <f>SUMIFS(СВЦЭМ!$D$39:$D$782,СВЦЭМ!$A$39:$A$782,$A52,СВЦЭМ!$B$39:$B$782,W$47)+'СЕТ СН'!$G$14+СВЦЭМ!$D$10+'СЕТ СН'!$G$5-'СЕТ СН'!$G$24</f>
        <v>2892.5307799000002</v>
      </c>
      <c r="X52" s="36">
        <f>SUMIFS(СВЦЭМ!$D$39:$D$782,СВЦЭМ!$A$39:$A$782,$A52,СВЦЭМ!$B$39:$B$782,X$47)+'СЕТ СН'!$G$14+СВЦЭМ!$D$10+'СЕТ СН'!$G$5-'СЕТ СН'!$G$24</f>
        <v>2910.30728727</v>
      </c>
      <c r="Y52" s="36">
        <f>SUMIFS(СВЦЭМ!$D$39:$D$782,СВЦЭМ!$A$39:$A$782,$A52,СВЦЭМ!$B$39:$B$782,Y$47)+'СЕТ СН'!$G$14+СВЦЭМ!$D$10+'СЕТ СН'!$G$5-'СЕТ СН'!$G$24</f>
        <v>2927.38525875</v>
      </c>
    </row>
    <row r="53" spans="1:25" ht="15.75" x14ac:dyDescent="0.2">
      <c r="A53" s="35">
        <f t="shared" si="1"/>
        <v>44567</v>
      </c>
      <c r="B53" s="36">
        <f>SUMIFS(СВЦЭМ!$D$39:$D$782,СВЦЭМ!$A$39:$A$782,$A53,СВЦЭМ!$B$39:$B$782,B$47)+'СЕТ СН'!$G$14+СВЦЭМ!$D$10+'СЕТ СН'!$G$5-'СЕТ СН'!$G$24</f>
        <v>2904.3665986000001</v>
      </c>
      <c r="C53" s="36">
        <f>SUMIFS(СВЦЭМ!$D$39:$D$782,СВЦЭМ!$A$39:$A$782,$A53,СВЦЭМ!$B$39:$B$782,C$47)+'СЕТ СН'!$G$14+СВЦЭМ!$D$10+'СЕТ СН'!$G$5-'СЕТ СН'!$G$24</f>
        <v>2930.2135639799999</v>
      </c>
      <c r="D53" s="36">
        <f>SUMIFS(СВЦЭМ!$D$39:$D$782,СВЦЭМ!$A$39:$A$782,$A53,СВЦЭМ!$B$39:$B$782,D$47)+'СЕТ СН'!$G$14+СВЦЭМ!$D$10+'СЕТ СН'!$G$5-'СЕТ СН'!$G$24</f>
        <v>2943.36627494</v>
      </c>
      <c r="E53" s="36">
        <f>SUMIFS(СВЦЭМ!$D$39:$D$782,СВЦЭМ!$A$39:$A$782,$A53,СВЦЭМ!$B$39:$B$782,E$47)+'СЕТ СН'!$G$14+СВЦЭМ!$D$10+'СЕТ СН'!$G$5-'СЕТ СН'!$G$24</f>
        <v>2959.2538389700003</v>
      </c>
      <c r="F53" s="36">
        <f>SUMIFS(СВЦЭМ!$D$39:$D$782,СВЦЭМ!$A$39:$A$782,$A53,СВЦЭМ!$B$39:$B$782,F$47)+'СЕТ СН'!$G$14+СВЦЭМ!$D$10+'СЕТ СН'!$G$5-'СЕТ СН'!$G$24</f>
        <v>2957.5459691699998</v>
      </c>
      <c r="G53" s="36">
        <f>SUMIFS(СВЦЭМ!$D$39:$D$782,СВЦЭМ!$A$39:$A$782,$A53,СВЦЭМ!$B$39:$B$782,G$47)+'СЕТ СН'!$G$14+СВЦЭМ!$D$10+'СЕТ СН'!$G$5-'СЕТ СН'!$G$24</f>
        <v>2938.8919653900002</v>
      </c>
      <c r="H53" s="36">
        <f>SUMIFS(СВЦЭМ!$D$39:$D$782,СВЦЭМ!$A$39:$A$782,$A53,СВЦЭМ!$B$39:$B$782,H$47)+'СЕТ СН'!$G$14+СВЦЭМ!$D$10+'СЕТ СН'!$G$5-'СЕТ СН'!$G$24</f>
        <v>2908.9907737900003</v>
      </c>
      <c r="I53" s="36">
        <f>SUMIFS(СВЦЭМ!$D$39:$D$782,СВЦЭМ!$A$39:$A$782,$A53,СВЦЭМ!$B$39:$B$782,I$47)+'СЕТ СН'!$G$14+СВЦЭМ!$D$10+'СЕТ СН'!$G$5-'СЕТ СН'!$G$24</f>
        <v>2890.0495186500002</v>
      </c>
      <c r="J53" s="36">
        <f>SUMIFS(СВЦЭМ!$D$39:$D$782,СВЦЭМ!$A$39:$A$782,$A53,СВЦЭМ!$B$39:$B$782,J$47)+'СЕТ СН'!$G$14+СВЦЭМ!$D$10+'СЕТ СН'!$G$5-'СЕТ СН'!$G$24</f>
        <v>2869.1982841099998</v>
      </c>
      <c r="K53" s="36">
        <f>SUMIFS(СВЦЭМ!$D$39:$D$782,СВЦЭМ!$A$39:$A$782,$A53,СВЦЭМ!$B$39:$B$782,K$47)+'СЕТ СН'!$G$14+СВЦЭМ!$D$10+'СЕТ СН'!$G$5-'СЕТ СН'!$G$24</f>
        <v>2870.84974723</v>
      </c>
      <c r="L53" s="36">
        <f>SUMIFS(СВЦЭМ!$D$39:$D$782,СВЦЭМ!$A$39:$A$782,$A53,СВЦЭМ!$B$39:$B$782,L$47)+'СЕТ СН'!$G$14+СВЦЭМ!$D$10+'СЕТ СН'!$G$5-'СЕТ СН'!$G$24</f>
        <v>2892.6476673799998</v>
      </c>
      <c r="M53" s="36">
        <f>SUMIFS(СВЦЭМ!$D$39:$D$782,СВЦЭМ!$A$39:$A$782,$A53,СВЦЭМ!$B$39:$B$782,M$47)+'СЕТ СН'!$G$14+СВЦЭМ!$D$10+'СЕТ СН'!$G$5-'СЕТ СН'!$G$24</f>
        <v>2892.6911951900001</v>
      </c>
      <c r="N53" s="36">
        <f>SUMIFS(СВЦЭМ!$D$39:$D$782,СВЦЭМ!$A$39:$A$782,$A53,СВЦЭМ!$B$39:$B$782,N$47)+'СЕТ СН'!$G$14+СВЦЭМ!$D$10+'СЕТ СН'!$G$5-'СЕТ СН'!$G$24</f>
        <v>2921.2912764399998</v>
      </c>
      <c r="O53" s="36">
        <f>SUMIFS(СВЦЭМ!$D$39:$D$782,СВЦЭМ!$A$39:$A$782,$A53,СВЦЭМ!$B$39:$B$782,O$47)+'СЕТ СН'!$G$14+СВЦЭМ!$D$10+'СЕТ СН'!$G$5-'СЕТ СН'!$G$24</f>
        <v>2960.78524492</v>
      </c>
      <c r="P53" s="36">
        <f>SUMIFS(СВЦЭМ!$D$39:$D$782,СВЦЭМ!$A$39:$A$782,$A53,СВЦЭМ!$B$39:$B$782,P$47)+'СЕТ СН'!$G$14+СВЦЭМ!$D$10+'СЕТ СН'!$G$5-'СЕТ СН'!$G$24</f>
        <v>2968.87445996</v>
      </c>
      <c r="Q53" s="36">
        <f>SUMIFS(СВЦЭМ!$D$39:$D$782,СВЦЭМ!$A$39:$A$782,$A53,СВЦЭМ!$B$39:$B$782,Q$47)+'СЕТ СН'!$G$14+СВЦЭМ!$D$10+'СЕТ СН'!$G$5-'СЕТ СН'!$G$24</f>
        <v>2958.2370307700003</v>
      </c>
      <c r="R53" s="36">
        <f>SUMIFS(СВЦЭМ!$D$39:$D$782,СВЦЭМ!$A$39:$A$782,$A53,СВЦЭМ!$B$39:$B$782,R$47)+'СЕТ СН'!$G$14+СВЦЭМ!$D$10+'СЕТ СН'!$G$5-'СЕТ СН'!$G$24</f>
        <v>2909.88334381</v>
      </c>
      <c r="S53" s="36">
        <f>SUMIFS(СВЦЭМ!$D$39:$D$782,СВЦЭМ!$A$39:$A$782,$A53,СВЦЭМ!$B$39:$B$782,S$47)+'СЕТ СН'!$G$14+СВЦЭМ!$D$10+'СЕТ СН'!$G$5-'СЕТ СН'!$G$24</f>
        <v>2890.05914996</v>
      </c>
      <c r="T53" s="36">
        <f>SUMIFS(СВЦЭМ!$D$39:$D$782,СВЦЭМ!$A$39:$A$782,$A53,СВЦЭМ!$B$39:$B$782,T$47)+'СЕТ СН'!$G$14+СВЦЭМ!$D$10+'СЕТ СН'!$G$5-'СЕТ СН'!$G$24</f>
        <v>2885.3229940800002</v>
      </c>
      <c r="U53" s="36">
        <f>SUMIFS(СВЦЭМ!$D$39:$D$782,СВЦЭМ!$A$39:$A$782,$A53,СВЦЭМ!$B$39:$B$782,U$47)+'СЕТ СН'!$G$14+СВЦЭМ!$D$10+'СЕТ СН'!$G$5-'СЕТ СН'!$G$24</f>
        <v>2892.2454903300004</v>
      </c>
      <c r="V53" s="36">
        <f>SUMIFS(СВЦЭМ!$D$39:$D$782,СВЦЭМ!$A$39:$A$782,$A53,СВЦЭМ!$B$39:$B$782,V$47)+'СЕТ СН'!$G$14+СВЦЭМ!$D$10+'СЕТ СН'!$G$5-'СЕТ СН'!$G$24</f>
        <v>2897.68389716</v>
      </c>
      <c r="W53" s="36">
        <f>SUMIFS(СВЦЭМ!$D$39:$D$782,СВЦЭМ!$A$39:$A$782,$A53,СВЦЭМ!$B$39:$B$782,W$47)+'СЕТ СН'!$G$14+СВЦЭМ!$D$10+'СЕТ СН'!$G$5-'СЕТ СН'!$G$24</f>
        <v>2910.11259737</v>
      </c>
      <c r="X53" s="36">
        <f>SUMIFS(СВЦЭМ!$D$39:$D$782,СВЦЭМ!$A$39:$A$782,$A53,СВЦЭМ!$B$39:$B$782,X$47)+'СЕТ СН'!$G$14+СВЦЭМ!$D$10+'СЕТ СН'!$G$5-'СЕТ СН'!$G$24</f>
        <v>2929.5368888499997</v>
      </c>
      <c r="Y53" s="36">
        <f>SUMIFS(СВЦЭМ!$D$39:$D$782,СВЦЭМ!$A$39:$A$782,$A53,СВЦЭМ!$B$39:$B$782,Y$47)+'СЕТ СН'!$G$14+СВЦЭМ!$D$10+'СЕТ СН'!$G$5-'СЕТ СН'!$G$24</f>
        <v>2962.2381675699999</v>
      </c>
    </row>
    <row r="54" spans="1:25" ht="15.75" x14ac:dyDescent="0.2">
      <c r="A54" s="35">
        <f t="shared" si="1"/>
        <v>44568</v>
      </c>
      <c r="B54" s="36">
        <f>SUMIFS(СВЦЭМ!$D$39:$D$782,СВЦЭМ!$A$39:$A$782,$A54,СВЦЭМ!$B$39:$B$782,B$47)+'СЕТ СН'!$G$14+СВЦЭМ!$D$10+'СЕТ СН'!$G$5-'СЕТ СН'!$G$24</f>
        <v>3000.4645531900001</v>
      </c>
      <c r="C54" s="36">
        <f>SUMIFS(СВЦЭМ!$D$39:$D$782,СВЦЭМ!$A$39:$A$782,$A54,СВЦЭМ!$B$39:$B$782,C$47)+'СЕТ СН'!$G$14+СВЦЭМ!$D$10+'СЕТ СН'!$G$5-'СЕТ СН'!$G$24</f>
        <v>2973.8519059600003</v>
      </c>
      <c r="D54" s="36">
        <f>SUMIFS(СВЦЭМ!$D$39:$D$782,СВЦЭМ!$A$39:$A$782,$A54,СВЦЭМ!$B$39:$B$782,D$47)+'СЕТ СН'!$G$14+СВЦЭМ!$D$10+'СЕТ СН'!$G$5-'СЕТ СН'!$G$24</f>
        <v>3000.59552145</v>
      </c>
      <c r="E54" s="36">
        <f>SUMIFS(СВЦЭМ!$D$39:$D$782,СВЦЭМ!$A$39:$A$782,$A54,СВЦЭМ!$B$39:$B$782,E$47)+'СЕТ СН'!$G$14+СВЦЭМ!$D$10+'СЕТ СН'!$G$5-'СЕТ СН'!$G$24</f>
        <v>2997.11872159</v>
      </c>
      <c r="F54" s="36">
        <f>SUMIFS(СВЦЭМ!$D$39:$D$782,СВЦЭМ!$A$39:$A$782,$A54,СВЦЭМ!$B$39:$B$782,F$47)+'СЕТ СН'!$G$14+СВЦЭМ!$D$10+'СЕТ СН'!$G$5-'СЕТ СН'!$G$24</f>
        <v>2991.3967122000004</v>
      </c>
      <c r="G54" s="36">
        <f>SUMIFS(СВЦЭМ!$D$39:$D$782,СВЦЭМ!$A$39:$A$782,$A54,СВЦЭМ!$B$39:$B$782,G$47)+'СЕТ СН'!$G$14+СВЦЭМ!$D$10+'СЕТ СН'!$G$5-'СЕТ СН'!$G$24</f>
        <v>2987.61942808</v>
      </c>
      <c r="H54" s="36">
        <f>SUMIFS(СВЦЭМ!$D$39:$D$782,СВЦЭМ!$A$39:$A$782,$A54,СВЦЭМ!$B$39:$B$782,H$47)+'СЕТ СН'!$G$14+СВЦЭМ!$D$10+'СЕТ СН'!$G$5-'СЕТ СН'!$G$24</f>
        <v>2960.4905493900001</v>
      </c>
      <c r="I54" s="36">
        <f>SUMIFS(СВЦЭМ!$D$39:$D$782,СВЦЭМ!$A$39:$A$782,$A54,СВЦЭМ!$B$39:$B$782,I$47)+'СЕТ СН'!$G$14+СВЦЭМ!$D$10+'СЕТ СН'!$G$5-'СЕТ СН'!$G$24</f>
        <v>2949.5054200300001</v>
      </c>
      <c r="J54" s="36">
        <f>SUMIFS(СВЦЭМ!$D$39:$D$782,СВЦЭМ!$A$39:$A$782,$A54,СВЦЭМ!$B$39:$B$782,J$47)+'СЕТ СН'!$G$14+СВЦЭМ!$D$10+'СЕТ СН'!$G$5-'СЕТ СН'!$G$24</f>
        <v>2964.7712662499998</v>
      </c>
      <c r="K54" s="36">
        <f>SUMIFS(СВЦЭМ!$D$39:$D$782,СВЦЭМ!$A$39:$A$782,$A54,СВЦЭМ!$B$39:$B$782,K$47)+'СЕТ СН'!$G$14+СВЦЭМ!$D$10+'СЕТ СН'!$G$5-'СЕТ СН'!$G$24</f>
        <v>2930.8837019000002</v>
      </c>
      <c r="L54" s="36">
        <f>SUMIFS(СВЦЭМ!$D$39:$D$782,СВЦЭМ!$A$39:$A$782,$A54,СВЦЭМ!$B$39:$B$782,L$47)+'СЕТ СН'!$G$14+СВЦЭМ!$D$10+'СЕТ СН'!$G$5-'СЕТ СН'!$G$24</f>
        <v>2950.0247252400004</v>
      </c>
      <c r="M54" s="36">
        <f>SUMIFS(СВЦЭМ!$D$39:$D$782,СВЦЭМ!$A$39:$A$782,$A54,СВЦЭМ!$B$39:$B$782,M$47)+'СЕТ СН'!$G$14+СВЦЭМ!$D$10+'СЕТ СН'!$G$5-'СЕТ СН'!$G$24</f>
        <v>2921.8799811200001</v>
      </c>
      <c r="N54" s="36">
        <f>SUMIFS(СВЦЭМ!$D$39:$D$782,СВЦЭМ!$A$39:$A$782,$A54,СВЦЭМ!$B$39:$B$782,N$47)+'СЕТ СН'!$G$14+СВЦЭМ!$D$10+'СЕТ СН'!$G$5-'СЕТ СН'!$G$24</f>
        <v>2956.2839664499998</v>
      </c>
      <c r="O54" s="36">
        <f>SUMIFS(СВЦЭМ!$D$39:$D$782,СВЦЭМ!$A$39:$A$782,$A54,СВЦЭМ!$B$39:$B$782,O$47)+'СЕТ СН'!$G$14+СВЦЭМ!$D$10+'СЕТ СН'!$G$5-'СЕТ СН'!$G$24</f>
        <v>2979.3477911700002</v>
      </c>
      <c r="P54" s="36">
        <f>SUMIFS(СВЦЭМ!$D$39:$D$782,СВЦЭМ!$A$39:$A$782,$A54,СВЦЭМ!$B$39:$B$782,P$47)+'СЕТ СН'!$G$14+СВЦЭМ!$D$10+'СЕТ СН'!$G$5-'СЕТ СН'!$G$24</f>
        <v>2975.59854799</v>
      </c>
      <c r="Q54" s="36">
        <f>SUMIFS(СВЦЭМ!$D$39:$D$782,СВЦЭМ!$A$39:$A$782,$A54,СВЦЭМ!$B$39:$B$782,Q$47)+'СЕТ СН'!$G$14+СВЦЭМ!$D$10+'СЕТ СН'!$G$5-'СЕТ СН'!$G$24</f>
        <v>2968.09451468</v>
      </c>
      <c r="R54" s="36">
        <f>SUMIFS(СВЦЭМ!$D$39:$D$782,СВЦЭМ!$A$39:$A$782,$A54,СВЦЭМ!$B$39:$B$782,R$47)+'СЕТ СН'!$G$14+СВЦЭМ!$D$10+'СЕТ СН'!$G$5-'СЕТ СН'!$G$24</f>
        <v>2940.6670626100004</v>
      </c>
      <c r="S54" s="36">
        <f>SUMIFS(СВЦЭМ!$D$39:$D$782,СВЦЭМ!$A$39:$A$782,$A54,СВЦЭМ!$B$39:$B$782,S$47)+'СЕТ СН'!$G$14+СВЦЭМ!$D$10+'СЕТ СН'!$G$5-'СЕТ СН'!$G$24</f>
        <v>2907.06433384</v>
      </c>
      <c r="T54" s="36">
        <f>SUMIFS(СВЦЭМ!$D$39:$D$782,СВЦЭМ!$A$39:$A$782,$A54,СВЦЭМ!$B$39:$B$782,T$47)+'СЕТ СН'!$G$14+СВЦЭМ!$D$10+'СЕТ СН'!$G$5-'СЕТ СН'!$G$24</f>
        <v>2932.3744553300003</v>
      </c>
      <c r="U54" s="36">
        <f>SUMIFS(СВЦЭМ!$D$39:$D$782,СВЦЭМ!$A$39:$A$782,$A54,СВЦЭМ!$B$39:$B$782,U$47)+'СЕТ СН'!$G$14+СВЦЭМ!$D$10+'СЕТ СН'!$G$5-'СЕТ СН'!$G$24</f>
        <v>2935.5663777099999</v>
      </c>
      <c r="V54" s="36">
        <f>SUMIFS(СВЦЭМ!$D$39:$D$782,СВЦЭМ!$A$39:$A$782,$A54,СВЦЭМ!$B$39:$B$782,V$47)+'СЕТ СН'!$G$14+СВЦЭМ!$D$10+'СЕТ СН'!$G$5-'СЕТ СН'!$G$24</f>
        <v>2930.3849692499998</v>
      </c>
      <c r="W54" s="36">
        <f>SUMIFS(СВЦЭМ!$D$39:$D$782,СВЦЭМ!$A$39:$A$782,$A54,СВЦЭМ!$B$39:$B$782,W$47)+'СЕТ СН'!$G$14+СВЦЭМ!$D$10+'СЕТ СН'!$G$5-'СЕТ СН'!$G$24</f>
        <v>2934.2076155200002</v>
      </c>
      <c r="X54" s="36">
        <f>SUMIFS(СВЦЭМ!$D$39:$D$782,СВЦЭМ!$A$39:$A$782,$A54,СВЦЭМ!$B$39:$B$782,X$47)+'СЕТ СН'!$G$14+СВЦЭМ!$D$10+'СЕТ СН'!$G$5-'СЕТ СН'!$G$24</f>
        <v>2994.7811627900001</v>
      </c>
      <c r="Y54" s="36">
        <f>SUMIFS(СВЦЭМ!$D$39:$D$782,СВЦЭМ!$A$39:$A$782,$A54,СВЦЭМ!$B$39:$B$782,Y$47)+'СЕТ СН'!$G$14+СВЦЭМ!$D$10+'СЕТ СН'!$G$5-'СЕТ СН'!$G$24</f>
        <v>2997.2445669799999</v>
      </c>
    </row>
    <row r="55" spans="1:25" ht="15.75" x14ac:dyDescent="0.2">
      <c r="A55" s="35">
        <f t="shared" si="1"/>
        <v>44569</v>
      </c>
      <c r="B55" s="36">
        <f>SUMIFS(СВЦЭМ!$D$39:$D$782,СВЦЭМ!$A$39:$A$782,$A55,СВЦЭМ!$B$39:$B$782,B$47)+'СЕТ СН'!$G$14+СВЦЭМ!$D$10+'СЕТ СН'!$G$5-'СЕТ СН'!$G$24</f>
        <v>2994.2027564199998</v>
      </c>
      <c r="C55" s="36">
        <f>SUMIFS(СВЦЭМ!$D$39:$D$782,СВЦЭМ!$A$39:$A$782,$A55,СВЦЭМ!$B$39:$B$782,C$47)+'СЕТ СН'!$G$14+СВЦЭМ!$D$10+'СЕТ СН'!$G$5-'СЕТ СН'!$G$24</f>
        <v>2963.2494709399998</v>
      </c>
      <c r="D55" s="36">
        <f>SUMIFS(СВЦЭМ!$D$39:$D$782,СВЦЭМ!$A$39:$A$782,$A55,СВЦЭМ!$B$39:$B$782,D$47)+'СЕТ СН'!$G$14+СВЦЭМ!$D$10+'СЕТ СН'!$G$5-'СЕТ СН'!$G$24</f>
        <v>2995.4018448100001</v>
      </c>
      <c r="E55" s="36">
        <f>SUMIFS(СВЦЭМ!$D$39:$D$782,СВЦЭМ!$A$39:$A$782,$A55,СВЦЭМ!$B$39:$B$782,E$47)+'СЕТ СН'!$G$14+СВЦЭМ!$D$10+'СЕТ СН'!$G$5-'СЕТ СН'!$G$24</f>
        <v>2993.7755731500001</v>
      </c>
      <c r="F55" s="36">
        <f>SUMIFS(СВЦЭМ!$D$39:$D$782,СВЦЭМ!$A$39:$A$782,$A55,СВЦЭМ!$B$39:$B$782,F$47)+'СЕТ СН'!$G$14+СВЦЭМ!$D$10+'СЕТ СН'!$G$5-'СЕТ СН'!$G$24</f>
        <v>2986.8423158200003</v>
      </c>
      <c r="G55" s="36">
        <f>SUMIFS(СВЦЭМ!$D$39:$D$782,СВЦЭМ!$A$39:$A$782,$A55,СВЦЭМ!$B$39:$B$782,G$47)+'СЕТ СН'!$G$14+СВЦЭМ!$D$10+'СЕТ СН'!$G$5-'СЕТ СН'!$G$24</f>
        <v>2979.0517046599998</v>
      </c>
      <c r="H55" s="36">
        <f>SUMIFS(СВЦЭМ!$D$39:$D$782,СВЦЭМ!$A$39:$A$782,$A55,СВЦЭМ!$B$39:$B$782,H$47)+'СЕТ СН'!$G$14+СВЦЭМ!$D$10+'СЕТ СН'!$G$5-'СЕТ СН'!$G$24</f>
        <v>2931.69128146</v>
      </c>
      <c r="I55" s="36">
        <f>SUMIFS(СВЦЭМ!$D$39:$D$782,СВЦЭМ!$A$39:$A$782,$A55,СВЦЭМ!$B$39:$B$782,I$47)+'СЕТ СН'!$G$14+СВЦЭМ!$D$10+'СЕТ СН'!$G$5-'СЕТ СН'!$G$24</f>
        <v>2922.7244108599998</v>
      </c>
      <c r="J55" s="36">
        <f>SUMIFS(СВЦЭМ!$D$39:$D$782,СВЦЭМ!$A$39:$A$782,$A55,СВЦЭМ!$B$39:$B$782,J$47)+'СЕТ СН'!$G$14+СВЦЭМ!$D$10+'СЕТ СН'!$G$5-'СЕТ СН'!$G$24</f>
        <v>2908.86974289</v>
      </c>
      <c r="K55" s="36">
        <f>SUMIFS(СВЦЭМ!$D$39:$D$782,СВЦЭМ!$A$39:$A$782,$A55,СВЦЭМ!$B$39:$B$782,K$47)+'СЕТ СН'!$G$14+СВЦЭМ!$D$10+'СЕТ СН'!$G$5-'СЕТ СН'!$G$24</f>
        <v>2925.6478094599997</v>
      </c>
      <c r="L55" s="36">
        <f>SUMIFS(СВЦЭМ!$D$39:$D$782,СВЦЭМ!$A$39:$A$782,$A55,СВЦЭМ!$B$39:$B$782,L$47)+'СЕТ СН'!$G$14+СВЦЭМ!$D$10+'СЕТ СН'!$G$5-'СЕТ СН'!$G$24</f>
        <v>2931.0970508800001</v>
      </c>
      <c r="M55" s="36">
        <f>SUMIFS(СВЦЭМ!$D$39:$D$782,СВЦЭМ!$A$39:$A$782,$A55,СВЦЭМ!$B$39:$B$782,M$47)+'СЕТ СН'!$G$14+СВЦЭМ!$D$10+'СЕТ СН'!$G$5-'СЕТ СН'!$G$24</f>
        <v>2906.3213376200001</v>
      </c>
      <c r="N55" s="36">
        <f>SUMIFS(СВЦЭМ!$D$39:$D$782,СВЦЭМ!$A$39:$A$782,$A55,СВЦЭМ!$B$39:$B$782,N$47)+'СЕТ СН'!$G$14+СВЦЭМ!$D$10+'СЕТ СН'!$G$5-'СЕТ СН'!$G$24</f>
        <v>2924.0724904999997</v>
      </c>
      <c r="O55" s="36">
        <f>SUMIFS(СВЦЭМ!$D$39:$D$782,СВЦЭМ!$A$39:$A$782,$A55,СВЦЭМ!$B$39:$B$782,O$47)+'СЕТ СН'!$G$14+СВЦЭМ!$D$10+'СЕТ СН'!$G$5-'СЕТ СН'!$G$24</f>
        <v>2956.05612303</v>
      </c>
      <c r="P55" s="36">
        <f>SUMIFS(СВЦЭМ!$D$39:$D$782,СВЦЭМ!$A$39:$A$782,$A55,СВЦЭМ!$B$39:$B$782,P$47)+'СЕТ СН'!$G$14+СВЦЭМ!$D$10+'СЕТ СН'!$G$5-'СЕТ СН'!$G$24</f>
        <v>2957.7527166199998</v>
      </c>
      <c r="Q55" s="36">
        <f>SUMIFS(СВЦЭМ!$D$39:$D$782,СВЦЭМ!$A$39:$A$782,$A55,СВЦЭМ!$B$39:$B$782,Q$47)+'СЕТ СН'!$G$14+СВЦЭМ!$D$10+'СЕТ СН'!$G$5-'СЕТ СН'!$G$24</f>
        <v>2950.6398472299998</v>
      </c>
      <c r="R55" s="36">
        <f>SUMIFS(СВЦЭМ!$D$39:$D$782,СВЦЭМ!$A$39:$A$782,$A55,СВЦЭМ!$B$39:$B$782,R$47)+'СЕТ СН'!$G$14+СВЦЭМ!$D$10+'СЕТ СН'!$G$5-'СЕТ СН'!$G$24</f>
        <v>2918.2718478400002</v>
      </c>
      <c r="S55" s="36">
        <f>SUMIFS(СВЦЭМ!$D$39:$D$782,СВЦЭМ!$A$39:$A$782,$A55,СВЦЭМ!$B$39:$B$782,S$47)+'СЕТ СН'!$G$14+СВЦЭМ!$D$10+'СЕТ СН'!$G$5-'СЕТ СН'!$G$24</f>
        <v>2893.0935786</v>
      </c>
      <c r="T55" s="36">
        <f>SUMIFS(СВЦЭМ!$D$39:$D$782,СВЦЭМ!$A$39:$A$782,$A55,СВЦЭМ!$B$39:$B$782,T$47)+'СЕТ СН'!$G$14+СВЦЭМ!$D$10+'СЕТ СН'!$G$5-'СЕТ СН'!$G$24</f>
        <v>2941.7694921800003</v>
      </c>
      <c r="U55" s="36">
        <f>SUMIFS(СВЦЭМ!$D$39:$D$782,СВЦЭМ!$A$39:$A$782,$A55,СВЦЭМ!$B$39:$B$782,U$47)+'СЕТ СН'!$G$14+СВЦЭМ!$D$10+'СЕТ СН'!$G$5-'СЕТ СН'!$G$24</f>
        <v>2941.77640724</v>
      </c>
      <c r="V55" s="36">
        <f>SUMIFS(СВЦЭМ!$D$39:$D$782,СВЦЭМ!$A$39:$A$782,$A55,СВЦЭМ!$B$39:$B$782,V$47)+'СЕТ СН'!$G$14+СВЦЭМ!$D$10+'СЕТ СН'!$G$5-'СЕТ СН'!$G$24</f>
        <v>2942.4562636700002</v>
      </c>
      <c r="W55" s="36">
        <f>SUMIFS(СВЦЭМ!$D$39:$D$782,СВЦЭМ!$A$39:$A$782,$A55,СВЦЭМ!$B$39:$B$782,W$47)+'СЕТ СН'!$G$14+СВЦЭМ!$D$10+'СЕТ СН'!$G$5-'СЕТ СН'!$G$24</f>
        <v>2944.59368786</v>
      </c>
      <c r="X55" s="36">
        <f>SUMIFS(СВЦЭМ!$D$39:$D$782,СВЦЭМ!$A$39:$A$782,$A55,СВЦЭМ!$B$39:$B$782,X$47)+'СЕТ СН'!$G$14+СВЦЭМ!$D$10+'СЕТ СН'!$G$5-'СЕТ СН'!$G$24</f>
        <v>2989.1127413499999</v>
      </c>
      <c r="Y55" s="36">
        <f>SUMIFS(СВЦЭМ!$D$39:$D$782,СВЦЭМ!$A$39:$A$782,$A55,СВЦЭМ!$B$39:$B$782,Y$47)+'СЕТ СН'!$G$14+СВЦЭМ!$D$10+'СЕТ СН'!$G$5-'СЕТ СН'!$G$24</f>
        <v>3014.8650704400002</v>
      </c>
    </row>
    <row r="56" spans="1:25" ht="15.75" x14ac:dyDescent="0.2">
      <c r="A56" s="35">
        <f t="shared" si="1"/>
        <v>44570</v>
      </c>
      <c r="B56" s="36">
        <f>SUMIFS(СВЦЭМ!$D$39:$D$782,СВЦЭМ!$A$39:$A$782,$A56,СВЦЭМ!$B$39:$B$782,B$47)+'СЕТ СН'!$G$14+СВЦЭМ!$D$10+'СЕТ СН'!$G$5-'СЕТ СН'!$G$24</f>
        <v>2949.8886853900003</v>
      </c>
      <c r="C56" s="36">
        <f>SUMIFS(СВЦЭМ!$D$39:$D$782,СВЦЭМ!$A$39:$A$782,$A56,СВЦЭМ!$B$39:$B$782,C$47)+'СЕТ СН'!$G$14+СВЦЭМ!$D$10+'СЕТ СН'!$G$5-'СЕТ СН'!$G$24</f>
        <v>2968.0092532600002</v>
      </c>
      <c r="D56" s="36">
        <f>SUMIFS(СВЦЭМ!$D$39:$D$782,СВЦЭМ!$A$39:$A$782,$A56,СВЦЭМ!$B$39:$B$782,D$47)+'СЕТ СН'!$G$14+СВЦЭМ!$D$10+'СЕТ СН'!$G$5-'СЕТ СН'!$G$24</f>
        <v>3020.1057007899999</v>
      </c>
      <c r="E56" s="36">
        <f>SUMIFS(СВЦЭМ!$D$39:$D$782,СВЦЭМ!$A$39:$A$782,$A56,СВЦЭМ!$B$39:$B$782,E$47)+'СЕТ СН'!$G$14+СВЦЭМ!$D$10+'СЕТ СН'!$G$5-'СЕТ СН'!$G$24</f>
        <v>3018.1652574700001</v>
      </c>
      <c r="F56" s="36">
        <f>SUMIFS(СВЦЭМ!$D$39:$D$782,СВЦЭМ!$A$39:$A$782,$A56,СВЦЭМ!$B$39:$B$782,F$47)+'СЕТ СН'!$G$14+СВЦЭМ!$D$10+'СЕТ СН'!$G$5-'СЕТ СН'!$G$24</f>
        <v>3018.5696222799997</v>
      </c>
      <c r="G56" s="36">
        <f>SUMIFS(СВЦЭМ!$D$39:$D$782,СВЦЭМ!$A$39:$A$782,$A56,СВЦЭМ!$B$39:$B$782,G$47)+'СЕТ СН'!$G$14+СВЦЭМ!$D$10+'СЕТ СН'!$G$5-'СЕТ СН'!$G$24</f>
        <v>3015.8238752699999</v>
      </c>
      <c r="H56" s="36">
        <f>SUMIFS(СВЦЭМ!$D$39:$D$782,СВЦЭМ!$A$39:$A$782,$A56,СВЦЭМ!$B$39:$B$782,H$47)+'СЕТ СН'!$G$14+СВЦЭМ!$D$10+'СЕТ СН'!$G$5-'СЕТ СН'!$G$24</f>
        <v>2986.2728856000003</v>
      </c>
      <c r="I56" s="36">
        <f>SUMIFS(СВЦЭМ!$D$39:$D$782,СВЦЭМ!$A$39:$A$782,$A56,СВЦЭМ!$B$39:$B$782,I$47)+'СЕТ СН'!$G$14+СВЦЭМ!$D$10+'СЕТ СН'!$G$5-'СЕТ СН'!$G$24</f>
        <v>2992.9387948200001</v>
      </c>
      <c r="J56" s="36">
        <f>SUMIFS(СВЦЭМ!$D$39:$D$782,СВЦЭМ!$A$39:$A$782,$A56,СВЦЭМ!$B$39:$B$782,J$47)+'СЕТ СН'!$G$14+СВЦЭМ!$D$10+'СЕТ СН'!$G$5-'СЕТ СН'!$G$24</f>
        <v>2968.0326810500001</v>
      </c>
      <c r="K56" s="36">
        <f>SUMIFS(СВЦЭМ!$D$39:$D$782,СВЦЭМ!$A$39:$A$782,$A56,СВЦЭМ!$B$39:$B$782,K$47)+'СЕТ СН'!$G$14+СВЦЭМ!$D$10+'СЕТ СН'!$G$5-'СЕТ СН'!$G$24</f>
        <v>2938.8881578</v>
      </c>
      <c r="L56" s="36">
        <f>SUMIFS(СВЦЭМ!$D$39:$D$782,СВЦЭМ!$A$39:$A$782,$A56,СВЦЭМ!$B$39:$B$782,L$47)+'СЕТ СН'!$G$14+СВЦЭМ!$D$10+'СЕТ СН'!$G$5-'СЕТ СН'!$G$24</f>
        <v>2945.0605612999998</v>
      </c>
      <c r="M56" s="36">
        <f>SUMIFS(СВЦЭМ!$D$39:$D$782,СВЦЭМ!$A$39:$A$782,$A56,СВЦЭМ!$B$39:$B$782,M$47)+'СЕТ СН'!$G$14+СВЦЭМ!$D$10+'СЕТ СН'!$G$5-'СЕТ СН'!$G$24</f>
        <v>2947.9278629199998</v>
      </c>
      <c r="N56" s="36">
        <f>SUMIFS(СВЦЭМ!$D$39:$D$782,СВЦЭМ!$A$39:$A$782,$A56,СВЦЭМ!$B$39:$B$782,N$47)+'СЕТ СН'!$G$14+СВЦЭМ!$D$10+'СЕТ СН'!$G$5-'СЕТ СН'!$G$24</f>
        <v>2967.0268863199999</v>
      </c>
      <c r="O56" s="36">
        <f>SUMIFS(СВЦЭМ!$D$39:$D$782,СВЦЭМ!$A$39:$A$782,$A56,СВЦЭМ!$B$39:$B$782,O$47)+'СЕТ СН'!$G$14+СВЦЭМ!$D$10+'СЕТ СН'!$G$5-'СЕТ СН'!$G$24</f>
        <v>2993.5627836900003</v>
      </c>
      <c r="P56" s="36">
        <f>SUMIFS(СВЦЭМ!$D$39:$D$782,СВЦЭМ!$A$39:$A$782,$A56,СВЦЭМ!$B$39:$B$782,P$47)+'СЕТ СН'!$G$14+СВЦЭМ!$D$10+'СЕТ СН'!$G$5-'СЕТ СН'!$G$24</f>
        <v>2988.1930404499999</v>
      </c>
      <c r="Q56" s="36">
        <f>SUMIFS(СВЦЭМ!$D$39:$D$782,СВЦЭМ!$A$39:$A$782,$A56,СВЦЭМ!$B$39:$B$782,Q$47)+'СЕТ СН'!$G$14+СВЦЭМ!$D$10+'СЕТ СН'!$G$5-'СЕТ СН'!$G$24</f>
        <v>2988.95029922</v>
      </c>
      <c r="R56" s="36">
        <f>SUMIFS(СВЦЭМ!$D$39:$D$782,СВЦЭМ!$A$39:$A$782,$A56,СВЦЭМ!$B$39:$B$782,R$47)+'СЕТ СН'!$G$14+СВЦЭМ!$D$10+'СЕТ СН'!$G$5-'СЕТ СН'!$G$24</f>
        <v>2962.7020247099999</v>
      </c>
      <c r="S56" s="36">
        <f>SUMIFS(СВЦЭМ!$D$39:$D$782,СВЦЭМ!$A$39:$A$782,$A56,СВЦЭМ!$B$39:$B$782,S$47)+'СЕТ СН'!$G$14+СВЦЭМ!$D$10+'СЕТ СН'!$G$5-'СЕТ СН'!$G$24</f>
        <v>2933.0192008600002</v>
      </c>
      <c r="T56" s="36">
        <f>SUMIFS(СВЦЭМ!$D$39:$D$782,СВЦЭМ!$A$39:$A$782,$A56,СВЦЭМ!$B$39:$B$782,T$47)+'СЕТ СН'!$G$14+СВЦЭМ!$D$10+'СЕТ СН'!$G$5-'СЕТ СН'!$G$24</f>
        <v>2935.6259915999999</v>
      </c>
      <c r="U56" s="36">
        <f>SUMIFS(СВЦЭМ!$D$39:$D$782,СВЦЭМ!$A$39:$A$782,$A56,СВЦЭМ!$B$39:$B$782,U$47)+'СЕТ СН'!$G$14+СВЦЭМ!$D$10+'СЕТ СН'!$G$5-'СЕТ СН'!$G$24</f>
        <v>2949.69976361</v>
      </c>
      <c r="V56" s="36">
        <f>SUMIFS(СВЦЭМ!$D$39:$D$782,СВЦЭМ!$A$39:$A$782,$A56,СВЦЭМ!$B$39:$B$782,V$47)+'СЕТ СН'!$G$14+СВЦЭМ!$D$10+'СЕТ СН'!$G$5-'СЕТ СН'!$G$24</f>
        <v>2946.3230425000002</v>
      </c>
      <c r="W56" s="36">
        <f>SUMIFS(СВЦЭМ!$D$39:$D$782,СВЦЭМ!$A$39:$A$782,$A56,СВЦЭМ!$B$39:$B$782,W$47)+'СЕТ СН'!$G$14+СВЦЭМ!$D$10+'СЕТ СН'!$G$5-'СЕТ СН'!$G$24</f>
        <v>2957.3557056600002</v>
      </c>
      <c r="X56" s="36">
        <f>SUMIFS(СВЦЭМ!$D$39:$D$782,СВЦЭМ!$A$39:$A$782,$A56,СВЦЭМ!$B$39:$B$782,X$47)+'СЕТ СН'!$G$14+СВЦЭМ!$D$10+'СЕТ СН'!$G$5-'СЕТ СН'!$G$24</f>
        <v>2963.3432772800002</v>
      </c>
      <c r="Y56" s="36">
        <f>SUMIFS(СВЦЭМ!$D$39:$D$782,СВЦЭМ!$A$39:$A$782,$A56,СВЦЭМ!$B$39:$B$782,Y$47)+'СЕТ СН'!$G$14+СВЦЭМ!$D$10+'СЕТ СН'!$G$5-'СЕТ СН'!$G$24</f>
        <v>2999.9544205399998</v>
      </c>
    </row>
    <row r="57" spans="1:25" ht="15.75" x14ac:dyDescent="0.2">
      <c r="A57" s="35">
        <f t="shared" si="1"/>
        <v>44571</v>
      </c>
      <c r="B57" s="36">
        <f>SUMIFS(СВЦЭМ!$D$39:$D$782,СВЦЭМ!$A$39:$A$782,$A57,СВЦЭМ!$B$39:$B$782,B$47)+'СЕТ СН'!$G$14+СВЦЭМ!$D$10+'СЕТ СН'!$G$5-'СЕТ СН'!$G$24</f>
        <v>3001.5627186500001</v>
      </c>
      <c r="C57" s="36">
        <f>SUMIFS(СВЦЭМ!$D$39:$D$782,СВЦЭМ!$A$39:$A$782,$A57,СВЦЭМ!$B$39:$B$782,C$47)+'СЕТ СН'!$G$14+СВЦЭМ!$D$10+'СЕТ СН'!$G$5-'СЕТ СН'!$G$24</f>
        <v>2997.2083668200003</v>
      </c>
      <c r="D57" s="36">
        <f>SUMIFS(СВЦЭМ!$D$39:$D$782,СВЦЭМ!$A$39:$A$782,$A57,СВЦЭМ!$B$39:$B$782,D$47)+'СЕТ СН'!$G$14+СВЦЭМ!$D$10+'СЕТ СН'!$G$5-'СЕТ СН'!$G$24</f>
        <v>3016.3874148200002</v>
      </c>
      <c r="E57" s="36">
        <f>SUMIFS(СВЦЭМ!$D$39:$D$782,СВЦЭМ!$A$39:$A$782,$A57,СВЦЭМ!$B$39:$B$782,E$47)+'СЕТ СН'!$G$14+СВЦЭМ!$D$10+'СЕТ СН'!$G$5-'СЕТ СН'!$G$24</f>
        <v>3020.0339188500002</v>
      </c>
      <c r="F57" s="36">
        <f>SUMIFS(СВЦЭМ!$D$39:$D$782,СВЦЭМ!$A$39:$A$782,$A57,СВЦЭМ!$B$39:$B$782,F$47)+'СЕТ СН'!$G$14+СВЦЭМ!$D$10+'СЕТ СН'!$G$5-'СЕТ СН'!$G$24</f>
        <v>3003.4568367100001</v>
      </c>
      <c r="G57" s="36">
        <f>SUMIFS(СВЦЭМ!$D$39:$D$782,СВЦЭМ!$A$39:$A$782,$A57,СВЦЭМ!$B$39:$B$782,G$47)+'СЕТ СН'!$G$14+СВЦЭМ!$D$10+'СЕТ СН'!$G$5-'СЕТ СН'!$G$24</f>
        <v>2996.26805995</v>
      </c>
      <c r="H57" s="36">
        <f>SUMIFS(СВЦЭМ!$D$39:$D$782,СВЦЭМ!$A$39:$A$782,$A57,СВЦЭМ!$B$39:$B$782,H$47)+'СЕТ СН'!$G$14+СВЦЭМ!$D$10+'СЕТ СН'!$G$5-'СЕТ СН'!$G$24</f>
        <v>2946.3289970200003</v>
      </c>
      <c r="I57" s="36">
        <f>SUMIFS(СВЦЭМ!$D$39:$D$782,СВЦЭМ!$A$39:$A$782,$A57,СВЦЭМ!$B$39:$B$782,I$47)+'СЕТ СН'!$G$14+СВЦЭМ!$D$10+'СЕТ СН'!$G$5-'СЕТ СН'!$G$24</f>
        <v>2944.23177661</v>
      </c>
      <c r="J57" s="36">
        <f>SUMIFS(СВЦЭМ!$D$39:$D$782,СВЦЭМ!$A$39:$A$782,$A57,СВЦЭМ!$B$39:$B$782,J$47)+'СЕТ СН'!$G$14+СВЦЭМ!$D$10+'СЕТ СН'!$G$5-'СЕТ СН'!$G$24</f>
        <v>2938.2873279400001</v>
      </c>
      <c r="K57" s="36">
        <f>SUMIFS(СВЦЭМ!$D$39:$D$782,СВЦЭМ!$A$39:$A$782,$A57,СВЦЭМ!$B$39:$B$782,K$47)+'СЕТ СН'!$G$14+СВЦЭМ!$D$10+'СЕТ СН'!$G$5-'СЕТ СН'!$G$24</f>
        <v>2897.2355418500001</v>
      </c>
      <c r="L57" s="36">
        <f>SUMIFS(СВЦЭМ!$D$39:$D$782,СВЦЭМ!$A$39:$A$782,$A57,СВЦЭМ!$B$39:$B$782,L$47)+'СЕТ СН'!$G$14+СВЦЭМ!$D$10+'СЕТ СН'!$G$5-'СЕТ СН'!$G$24</f>
        <v>2939.1286134000002</v>
      </c>
      <c r="M57" s="36">
        <f>SUMIFS(СВЦЭМ!$D$39:$D$782,СВЦЭМ!$A$39:$A$782,$A57,СВЦЭМ!$B$39:$B$782,M$47)+'СЕТ СН'!$G$14+СВЦЭМ!$D$10+'СЕТ СН'!$G$5-'СЕТ СН'!$G$24</f>
        <v>2931.07141108</v>
      </c>
      <c r="N57" s="36">
        <f>SUMIFS(СВЦЭМ!$D$39:$D$782,СВЦЭМ!$A$39:$A$782,$A57,СВЦЭМ!$B$39:$B$782,N$47)+'СЕТ СН'!$G$14+СВЦЭМ!$D$10+'СЕТ СН'!$G$5-'СЕТ СН'!$G$24</f>
        <v>2947.72115085</v>
      </c>
      <c r="O57" s="36">
        <f>SUMIFS(СВЦЭМ!$D$39:$D$782,СВЦЭМ!$A$39:$A$782,$A57,СВЦЭМ!$B$39:$B$782,O$47)+'СЕТ СН'!$G$14+СВЦЭМ!$D$10+'СЕТ СН'!$G$5-'СЕТ СН'!$G$24</f>
        <v>2984.5702617300003</v>
      </c>
      <c r="P57" s="36">
        <f>SUMIFS(СВЦЭМ!$D$39:$D$782,СВЦЭМ!$A$39:$A$782,$A57,СВЦЭМ!$B$39:$B$782,P$47)+'СЕТ СН'!$G$14+СВЦЭМ!$D$10+'СЕТ СН'!$G$5-'СЕТ СН'!$G$24</f>
        <v>2986.5145034900002</v>
      </c>
      <c r="Q57" s="36">
        <f>SUMIFS(СВЦЭМ!$D$39:$D$782,СВЦЭМ!$A$39:$A$782,$A57,СВЦЭМ!$B$39:$B$782,Q$47)+'СЕТ СН'!$G$14+СВЦЭМ!$D$10+'СЕТ СН'!$G$5-'СЕТ СН'!$G$24</f>
        <v>2969.8848712500003</v>
      </c>
      <c r="R57" s="36">
        <f>SUMIFS(СВЦЭМ!$D$39:$D$782,СВЦЭМ!$A$39:$A$782,$A57,СВЦЭМ!$B$39:$B$782,R$47)+'СЕТ СН'!$G$14+СВЦЭМ!$D$10+'СЕТ СН'!$G$5-'СЕТ СН'!$G$24</f>
        <v>2942.79610865</v>
      </c>
      <c r="S57" s="36">
        <f>SUMIFS(СВЦЭМ!$D$39:$D$782,СВЦЭМ!$A$39:$A$782,$A57,СВЦЭМ!$B$39:$B$782,S$47)+'СЕТ СН'!$G$14+СВЦЭМ!$D$10+'СЕТ СН'!$G$5-'СЕТ СН'!$G$24</f>
        <v>2910.5108625800003</v>
      </c>
      <c r="T57" s="36">
        <f>SUMIFS(СВЦЭМ!$D$39:$D$782,СВЦЭМ!$A$39:$A$782,$A57,СВЦЭМ!$B$39:$B$782,T$47)+'СЕТ СН'!$G$14+СВЦЭМ!$D$10+'СЕТ СН'!$G$5-'СЕТ СН'!$G$24</f>
        <v>2900.9489945400001</v>
      </c>
      <c r="U57" s="36">
        <f>SUMIFS(СВЦЭМ!$D$39:$D$782,СВЦЭМ!$A$39:$A$782,$A57,СВЦЭМ!$B$39:$B$782,U$47)+'СЕТ СН'!$G$14+СВЦЭМ!$D$10+'СЕТ СН'!$G$5-'СЕТ СН'!$G$24</f>
        <v>2909.41492896</v>
      </c>
      <c r="V57" s="36">
        <f>SUMIFS(СВЦЭМ!$D$39:$D$782,СВЦЭМ!$A$39:$A$782,$A57,СВЦЭМ!$B$39:$B$782,V$47)+'СЕТ СН'!$G$14+СВЦЭМ!$D$10+'СЕТ СН'!$G$5-'СЕТ СН'!$G$24</f>
        <v>2948.99467912</v>
      </c>
      <c r="W57" s="36">
        <f>SUMIFS(СВЦЭМ!$D$39:$D$782,СВЦЭМ!$A$39:$A$782,$A57,СВЦЭМ!$B$39:$B$782,W$47)+'СЕТ СН'!$G$14+СВЦЭМ!$D$10+'СЕТ СН'!$G$5-'СЕТ СН'!$G$24</f>
        <v>2945.7357388400001</v>
      </c>
      <c r="X57" s="36">
        <f>SUMIFS(СВЦЭМ!$D$39:$D$782,СВЦЭМ!$A$39:$A$782,$A57,СВЦЭМ!$B$39:$B$782,X$47)+'СЕТ СН'!$G$14+СВЦЭМ!$D$10+'СЕТ СН'!$G$5-'СЕТ СН'!$G$24</f>
        <v>2957.6551173899998</v>
      </c>
      <c r="Y57" s="36">
        <f>SUMIFS(СВЦЭМ!$D$39:$D$782,СВЦЭМ!$A$39:$A$782,$A57,СВЦЭМ!$B$39:$B$782,Y$47)+'СЕТ СН'!$G$14+СВЦЭМ!$D$10+'СЕТ СН'!$G$5-'СЕТ СН'!$G$24</f>
        <v>2982.6931404100001</v>
      </c>
    </row>
    <row r="58" spans="1:25" ht="15.75" x14ac:dyDescent="0.2">
      <c r="A58" s="35">
        <f t="shared" si="1"/>
        <v>44572</v>
      </c>
      <c r="B58" s="36">
        <f>SUMIFS(СВЦЭМ!$D$39:$D$782,СВЦЭМ!$A$39:$A$782,$A58,СВЦЭМ!$B$39:$B$782,B$47)+'СЕТ СН'!$G$14+СВЦЭМ!$D$10+'СЕТ СН'!$G$5-'СЕТ СН'!$G$24</f>
        <v>2995.4507123499998</v>
      </c>
      <c r="C58" s="36">
        <f>SUMIFS(СВЦЭМ!$D$39:$D$782,СВЦЭМ!$A$39:$A$782,$A58,СВЦЭМ!$B$39:$B$782,C$47)+'СЕТ СН'!$G$14+СВЦЭМ!$D$10+'СЕТ СН'!$G$5-'СЕТ СН'!$G$24</f>
        <v>3018.7921419900003</v>
      </c>
      <c r="D58" s="36">
        <f>SUMIFS(СВЦЭМ!$D$39:$D$782,СВЦЭМ!$A$39:$A$782,$A58,СВЦЭМ!$B$39:$B$782,D$47)+'СЕТ СН'!$G$14+СВЦЭМ!$D$10+'СЕТ СН'!$G$5-'СЕТ СН'!$G$24</f>
        <v>3051.8792442700001</v>
      </c>
      <c r="E58" s="36">
        <f>SUMIFS(СВЦЭМ!$D$39:$D$782,СВЦЭМ!$A$39:$A$782,$A58,СВЦЭМ!$B$39:$B$782,E$47)+'СЕТ СН'!$G$14+СВЦЭМ!$D$10+'СЕТ СН'!$G$5-'СЕТ СН'!$G$24</f>
        <v>3040.9318520000002</v>
      </c>
      <c r="F58" s="36">
        <f>SUMIFS(СВЦЭМ!$D$39:$D$782,СВЦЭМ!$A$39:$A$782,$A58,СВЦЭМ!$B$39:$B$782,F$47)+'СЕТ СН'!$G$14+СВЦЭМ!$D$10+'СЕТ СН'!$G$5-'СЕТ СН'!$G$24</f>
        <v>3028.3669467</v>
      </c>
      <c r="G58" s="36">
        <f>SUMIFS(СВЦЭМ!$D$39:$D$782,СВЦЭМ!$A$39:$A$782,$A58,СВЦЭМ!$B$39:$B$782,G$47)+'СЕТ СН'!$G$14+СВЦЭМ!$D$10+'СЕТ СН'!$G$5-'СЕТ СН'!$G$24</f>
        <v>3007.85772344</v>
      </c>
      <c r="H58" s="36">
        <f>SUMIFS(СВЦЭМ!$D$39:$D$782,СВЦЭМ!$A$39:$A$782,$A58,СВЦЭМ!$B$39:$B$782,H$47)+'СЕТ СН'!$G$14+СВЦЭМ!$D$10+'СЕТ СН'!$G$5-'СЕТ СН'!$G$24</f>
        <v>2955.6364298600001</v>
      </c>
      <c r="I58" s="36">
        <f>SUMIFS(СВЦЭМ!$D$39:$D$782,СВЦЭМ!$A$39:$A$782,$A58,СВЦЭМ!$B$39:$B$782,I$47)+'СЕТ СН'!$G$14+СВЦЭМ!$D$10+'СЕТ СН'!$G$5-'СЕТ СН'!$G$24</f>
        <v>2951.0827697300001</v>
      </c>
      <c r="J58" s="36">
        <f>SUMIFS(СВЦЭМ!$D$39:$D$782,СВЦЭМ!$A$39:$A$782,$A58,СВЦЭМ!$B$39:$B$782,J$47)+'СЕТ СН'!$G$14+СВЦЭМ!$D$10+'СЕТ СН'!$G$5-'СЕТ СН'!$G$24</f>
        <v>2932.5786248599998</v>
      </c>
      <c r="K58" s="36">
        <f>SUMIFS(СВЦЭМ!$D$39:$D$782,СВЦЭМ!$A$39:$A$782,$A58,СВЦЭМ!$B$39:$B$782,K$47)+'СЕТ СН'!$G$14+СВЦЭМ!$D$10+'СЕТ СН'!$G$5-'СЕТ СН'!$G$24</f>
        <v>2916.8482145200001</v>
      </c>
      <c r="L58" s="36">
        <f>SUMIFS(СВЦЭМ!$D$39:$D$782,СВЦЭМ!$A$39:$A$782,$A58,СВЦЭМ!$B$39:$B$782,L$47)+'СЕТ СН'!$G$14+СВЦЭМ!$D$10+'СЕТ СН'!$G$5-'СЕТ СН'!$G$24</f>
        <v>2917.81839868</v>
      </c>
      <c r="M58" s="36">
        <f>SUMIFS(СВЦЭМ!$D$39:$D$782,СВЦЭМ!$A$39:$A$782,$A58,СВЦЭМ!$B$39:$B$782,M$47)+'СЕТ СН'!$G$14+СВЦЭМ!$D$10+'СЕТ СН'!$G$5-'СЕТ СН'!$G$24</f>
        <v>2920.6870505799998</v>
      </c>
      <c r="N58" s="36">
        <f>SUMIFS(СВЦЭМ!$D$39:$D$782,СВЦЭМ!$A$39:$A$782,$A58,СВЦЭМ!$B$39:$B$782,N$47)+'СЕТ СН'!$G$14+СВЦЭМ!$D$10+'СЕТ СН'!$G$5-'СЕТ СН'!$G$24</f>
        <v>2935.7262115200001</v>
      </c>
      <c r="O58" s="36">
        <f>SUMIFS(СВЦЭМ!$D$39:$D$782,СВЦЭМ!$A$39:$A$782,$A58,СВЦЭМ!$B$39:$B$782,O$47)+'СЕТ СН'!$G$14+СВЦЭМ!$D$10+'СЕТ СН'!$G$5-'СЕТ СН'!$G$24</f>
        <v>2968.4991392399997</v>
      </c>
      <c r="P58" s="36">
        <f>SUMIFS(СВЦЭМ!$D$39:$D$782,СВЦЭМ!$A$39:$A$782,$A58,СВЦЭМ!$B$39:$B$782,P$47)+'СЕТ СН'!$G$14+СВЦЭМ!$D$10+'СЕТ СН'!$G$5-'СЕТ СН'!$G$24</f>
        <v>2972.2126832399999</v>
      </c>
      <c r="Q58" s="36">
        <f>SUMIFS(СВЦЭМ!$D$39:$D$782,СВЦЭМ!$A$39:$A$782,$A58,СВЦЭМ!$B$39:$B$782,Q$47)+'СЕТ СН'!$G$14+СВЦЭМ!$D$10+'СЕТ СН'!$G$5-'СЕТ СН'!$G$24</f>
        <v>2974.6301542299998</v>
      </c>
      <c r="R58" s="36">
        <f>SUMIFS(СВЦЭМ!$D$39:$D$782,СВЦЭМ!$A$39:$A$782,$A58,СВЦЭМ!$B$39:$B$782,R$47)+'СЕТ СН'!$G$14+СВЦЭМ!$D$10+'СЕТ СН'!$G$5-'СЕТ СН'!$G$24</f>
        <v>2934.0696165700001</v>
      </c>
      <c r="S58" s="36">
        <f>SUMIFS(СВЦЭМ!$D$39:$D$782,СВЦЭМ!$A$39:$A$782,$A58,СВЦЭМ!$B$39:$B$782,S$47)+'СЕТ СН'!$G$14+СВЦЭМ!$D$10+'СЕТ СН'!$G$5-'СЕТ СН'!$G$24</f>
        <v>2898.6182302100001</v>
      </c>
      <c r="T58" s="36">
        <f>SUMIFS(СВЦЭМ!$D$39:$D$782,СВЦЭМ!$A$39:$A$782,$A58,СВЦЭМ!$B$39:$B$782,T$47)+'СЕТ СН'!$G$14+СВЦЭМ!$D$10+'СЕТ СН'!$G$5-'СЕТ СН'!$G$24</f>
        <v>2892.9105015100004</v>
      </c>
      <c r="U58" s="36">
        <f>SUMIFS(СВЦЭМ!$D$39:$D$782,СВЦЭМ!$A$39:$A$782,$A58,СВЦЭМ!$B$39:$B$782,U$47)+'СЕТ СН'!$G$14+СВЦЭМ!$D$10+'СЕТ СН'!$G$5-'СЕТ СН'!$G$24</f>
        <v>2907.73962768</v>
      </c>
      <c r="V58" s="36">
        <f>SUMIFS(СВЦЭМ!$D$39:$D$782,СВЦЭМ!$A$39:$A$782,$A58,СВЦЭМ!$B$39:$B$782,V$47)+'СЕТ СН'!$G$14+СВЦЭМ!$D$10+'СЕТ СН'!$G$5-'СЕТ СН'!$G$24</f>
        <v>2931.89888522</v>
      </c>
      <c r="W58" s="36">
        <f>SUMIFS(СВЦЭМ!$D$39:$D$782,СВЦЭМ!$A$39:$A$782,$A58,СВЦЭМ!$B$39:$B$782,W$47)+'СЕТ СН'!$G$14+СВЦЭМ!$D$10+'СЕТ СН'!$G$5-'СЕТ СН'!$G$24</f>
        <v>2957.6202812299998</v>
      </c>
      <c r="X58" s="36">
        <f>SUMIFS(СВЦЭМ!$D$39:$D$782,СВЦЭМ!$A$39:$A$782,$A58,СВЦЭМ!$B$39:$B$782,X$47)+'СЕТ СН'!$G$14+СВЦЭМ!$D$10+'СЕТ СН'!$G$5-'СЕТ СН'!$G$24</f>
        <v>2976.1151024299998</v>
      </c>
      <c r="Y58" s="36">
        <f>SUMIFS(СВЦЭМ!$D$39:$D$782,СВЦЭМ!$A$39:$A$782,$A58,СВЦЭМ!$B$39:$B$782,Y$47)+'СЕТ СН'!$G$14+СВЦЭМ!$D$10+'СЕТ СН'!$G$5-'СЕТ СН'!$G$24</f>
        <v>2999.0294417700002</v>
      </c>
    </row>
    <row r="59" spans="1:25" ht="15.75" x14ac:dyDescent="0.2">
      <c r="A59" s="35">
        <f t="shared" si="1"/>
        <v>44573</v>
      </c>
      <c r="B59" s="36">
        <f>SUMIFS(СВЦЭМ!$D$39:$D$782,СВЦЭМ!$A$39:$A$782,$A59,СВЦЭМ!$B$39:$B$782,B$47)+'СЕТ СН'!$G$14+СВЦЭМ!$D$10+'СЕТ СН'!$G$5-'СЕТ СН'!$G$24</f>
        <v>3001.4039007199999</v>
      </c>
      <c r="C59" s="36">
        <f>SUMIFS(СВЦЭМ!$D$39:$D$782,СВЦЭМ!$A$39:$A$782,$A59,СВЦЭМ!$B$39:$B$782,C$47)+'СЕТ СН'!$G$14+СВЦЭМ!$D$10+'СЕТ СН'!$G$5-'СЕТ СН'!$G$24</f>
        <v>3014.4438840800003</v>
      </c>
      <c r="D59" s="36">
        <f>SUMIFS(СВЦЭМ!$D$39:$D$782,СВЦЭМ!$A$39:$A$782,$A59,СВЦЭМ!$B$39:$B$782,D$47)+'СЕТ СН'!$G$14+СВЦЭМ!$D$10+'СЕТ СН'!$G$5-'СЕТ СН'!$G$24</f>
        <v>3031.3420410999997</v>
      </c>
      <c r="E59" s="36">
        <f>SUMIFS(СВЦЭМ!$D$39:$D$782,СВЦЭМ!$A$39:$A$782,$A59,СВЦЭМ!$B$39:$B$782,E$47)+'СЕТ СН'!$G$14+СВЦЭМ!$D$10+'СЕТ СН'!$G$5-'СЕТ СН'!$G$24</f>
        <v>3036.27228242</v>
      </c>
      <c r="F59" s="36">
        <f>SUMIFS(СВЦЭМ!$D$39:$D$782,СВЦЭМ!$A$39:$A$782,$A59,СВЦЭМ!$B$39:$B$782,F$47)+'СЕТ СН'!$G$14+СВЦЭМ!$D$10+'СЕТ СН'!$G$5-'СЕТ СН'!$G$24</f>
        <v>3024.2534950500003</v>
      </c>
      <c r="G59" s="36">
        <f>SUMIFS(СВЦЭМ!$D$39:$D$782,СВЦЭМ!$A$39:$A$782,$A59,СВЦЭМ!$B$39:$B$782,G$47)+'СЕТ СН'!$G$14+СВЦЭМ!$D$10+'СЕТ СН'!$G$5-'СЕТ СН'!$G$24</f>
        <v>2991.2906795500003</v>
      </c>
      <c r="H59" s="36">
        <f>SUMIFS(СВЦЭМ!$D$39:$D$782,СВЦЭМ!$A$39:$A$782,$A59,СВЦЭМ!$B$39:$B$782,H$47)+'СЕТ СН'!$G$14+СВЦЭМ!$D$10+'СЕТ СН'!$G$5-'СЕТ СН'!$G$24</f>
        <v>2937.5057479500001</v>
      </c>
      <c r="I59" s="36">
        <f>SUMIFS(СВЦЭМ!$D$39:$D$782,СВЦЭМ!$A$39:$A$782,$A59,СВЦЭМ!$B$39:$B$782,I$47)+'СЕТ СН'!$G$14+СВЦЭМ!$D$10+'СЕТ СН'!$G$5-'СЕТ СН'!$G$24</f>
        <v>2949.1257655199997</v>
      </c>
      <c r="J59" s="36">
        <f>SUMIFS(СВЦЭМ!$D$39:$D$782,СВЦЭМ!$A$39:$A$782,$A59,СВЦЭМ!$B$39:$B$782,J$47)+'СЕТ СН'!$G$14+СВЦЭМ!$D$10+'СЕТ СН'!$G$5-'СЕТ СН'!$G$24</f>
        <v>2929.7029098100002</v>
      </c>
      <c r="K59" s="36">
        <f>SUMIFS(СВЦЭМ!$D$39:$D$782,СВЦЭМ!$A$39:$A$782,$A59,СВЦЭМ!$B$39:$B$782,K$47)+'СЕТ СН'!$G$14+СВЦЭМ!$D$10+'СЕТ СН'!$G$5-'СЕТ СН'!$G$24</f>
        <v>2932.8365889699999</v>
      </c>
      <c r="L59" s="36">
        <f>SUMIFS(СВЦЭМ!$D$39:$D$782,СВЦЭМ!$A$39:$A$782,$A59,СВЦЭМ!$B$39:$B$782,L$47)+'СЕТ СН'!$G$14+СВЦЭМ!$D$10+'СЕТ СН'!$G$5-'СЕТ СН'!$G$24</f>
        <v>2935.43059687</v>
      </c>
      <c r="M59" s="36">
        <f>SUMIFS(СВЦЭМ!$D$39:$D$782,СВЦЭМ!$A$39:$A$782,$A59,СВЦЭМ!$B$39:$B$782,M$47)+'СЕТ СН'!$G$14+СВЦЭМ!$D$10+'СЕТ СН'!$G$5-'СЕТ СН'!$G$24</f>
        <v>2932.8226226799998</v>
      </c>
      <c r="N59" s="36">
        <f>SUMIFS(СВЦЭМ!$D$39:$D$782,СВЦЭМ!$A$39:$A$782,$A59,СВЦЭМ!$B$39:$B$782,N$47)+'СЕТ СН'!$G$14+СВЦЭМ!$D$10+'СЕТ СН'!$G$5-'СЕТ СН'!$G$24</f>
        <v>2953.6695697</v>
      </c>
      <c r="O59" s="36">
        <f>SUMIFS(СВЦЭМ!$D$39:$D$782,СВЦЭМ!$A$39:$A$782,$A59,СВЦЭМ!$B$39:$B$782,O$47)+'СЕТ СН'!$G$14+СВЦЭМ!$D$10+'СЕТ СН'!$G$5-'СЕТ СН'!$G$24</f>
        <v>2985.0007996100003</v>
      </c>
      <c r="P59" s="36">
        <f>SUMIFS(СВЦЭМ!$D$39:$D$782,СВЦЭМ!$A$39:$A$782,$A59,СВЦЭМ!$B$39:$B$782,P$47)+'СЕТ СН'!$G$14+СВЦЭМ!$D$10+'СЕТ СН'!$G$5-'СЕТ СН'!$G$24</f>
        <v>2992.9604519000004</v>
      </c>
      <c r="Q59" s="36">
        <f>SUMIFS(СВЦЭМ!$D$39:$D$782,СВЦЭМ!$A$39:$A$782,$A59,СВЦЭМ!$B$39:$B$782,Q$47)+'СЕТ СН'!$G$14+СВЦЭМ!$D$10+'СЕТ СН'!$G$5-'СЕТ СН'!$G$24</f>
        <v>2991.9462509599998</v>
      </c>
      <c r="R59" s="36">
        <f>SUMIFS(СВЦЭМ!$D$39:$D$782,СВЦЭМ!$A$39:$A$782,$A59,СВЦЭМ!$B$39:$B$782,R$47)+'СЕТ СН'!$G$14+СВЦЭМ!$D$10+'СЕТ СН'!$G$5-'СЕТ СН'!$G$24</f>
        <v>2944.4709952100002</v>
      </c>
      <c r="S59" s="36">
        <f>SUMIFS(СВЦЭМ!$D$39:$D$782,СВЦЭМ!$A$39:$A$782,$A59,СВЦЭМ!$B$39:$B$782,S$47)+'СЕТ СН'!$G$14+СВЦЭМ!$D$10+'СЕТ СН'!$G$5-'СЕТ СН'!$G$24</f>
        <v>2904.2976913700004</v>
      </c>
      <c r="T59" s="36">
        <f>SUMIFS(СВЦЭМ!$D$39:$D$782,СВЦЭМ!$A$39:$A$782,$A59,СВЦЭМ!$B$39:$B$782,T$47)+'СЕТ СН'!$G$14+СВЦЭМ!$D$10+'СЕТ СН'!$G$5-'СЕТ СН'!$G$24</f>
        <v>2908.4610909800003</v>
      </c>
      <c r="U59" s="36">
        <f>SUMIFS(СВЦЭМ!$D$39:$D$782,СВЦЭМ!$A$39:$A$782,$A59,СВЦЭМ!$B$39:$B$782,U$47)+'СЕТ СН'!$G$14+СВЦЭМ!$D$10+'СЕТ СН'!$G$5-'СЕТ СН'!$G$24</f>
        <v>2922.71077453</v>
      </c>
      <c r="V59" s="36">
        <f>SUMIFS(СВЦЭМ!$D$39:$D$782,СВЦЭМ!$A$39:$A$782,$A59,СВЦЭМ!$B$39:$B$782,V$47)+'СЕТ СН'!$G$14+СВЦЭМ!$D$10+'СЕТ СН'!$G$5-'СЕТ СН'!$G$24</f>
        <v>2936.0517067800001</v>
      </c>
      <c r="W59" s="36">
        <f>SUMIFS(СВЦЭМ!$D$39:$D$782,СВЦЭМ!$A$39:$A$782,$A59,СВЦЭМ!$B$39:$B$782,W$47)+'СЕТ СН'!$G$14+СВЦЭМ!$D$10+'СЕТ СН'!$G$5-'СЕТ СН'!$G$24</f>
        <v>2953.88017911</v>
      </c>
      <c r="X59" s="36">
        <f>SUMIFS(СВЦЭМ!$D$39:$D$782,СВЦЭМ!$A$39:$A$782,$A59,СВЦЭМ!$B$39:$B$782,X$47)+'СЕТ СН'!$G$14+СВЦЭМ!$D$10+'СЕТ СН'!$G$5-'СЕТ СН'!$G$24</f>
        <v>2971.0982586300001</v>
      </c>
      <c r="Y59" s="36">
        <f>SUMIFS(СВЦЭМ!$D$39:$D$782,СВЦЭМ!$A$39:$A$782,$A59,СВЦЭМ!$B$39:$B$782,Y$47)+'СЕТ СН'!$G$14+СВЦЭМ!$D$10+'СЕТ СН'!$G$5-'СЕТ СН'!$G$24</f>
        <v>2982.8555762200003</v>
      </c>
    </row>
    <row r="60" spans="1:25" ht="15.75" x14ac:dyDescent="0.2">
      <c r="A60" s="35">
        <f t="shared" si="1"/>
        <v>44574</v>
      </c>
      <c r="B60" s="36">
        <f>SUMIFS(СВЦЭМ!$D$39:$D$782,СВЦЭМ!$A$39:$A$782,$A60,СВЦЭМ!$B$39:$B$782,B$47)+'СЕТ СН'!$G$14+СВЦЭМ!$D$10+'СЕТ СН'!$G$5-'СЕТ СН'!$G$24</f>
        <v>3021.1736180100002</v>
      </c>
      <c r="C60" s="36">
        <f>SUMIFS(СВЦЭМ!$D$39:$D$782,СВЦЭМ!$A$39:$A$782,$A60,СВЦЭМ!$B$39:$B$782,C$47)+'СЕТ СН'!$G$14+СВЦЭМ!$D$10+'СЕТ СН'!$G$5-'СЕТ СН'!$G$24</f>
        <v>3038.3647374900002</v>
      </c>
      <c r="D60" s="36">
        <f>SUMIFS(СВЦЭМ!$D$39:$D$782,СВЦЭМ!$A$39:$A$782,$A60,СВЦЭМ!$B$39:$B$782,D$47)+'СЕТ СН'!$G$14+СВЦЭМ!$D$10+'СЕТ СН'!$G$5-'СЕТ СН'!$G$24</f>
        <v>3039.7835081900002</v>
      </c>
      <c r="E60" s="36">
        <f>SUMIFS(СВЦЭМ!$D$39:$D$782,СВЦЭМ!$A$39:$A$782,$A60,СВЦЭМ!$B$39:$B$782,E$47)+'СЕТ СН'!$G$14+СВЦЭМ!$D$10+'СЕТ СН'!$G$5-'СЕТ СН'!$G$24</f>
        <v>3043.9051722499999</v>
      </c>
      <c r="F60" s="36">
        <f>SUMIFS(СВЦЭМ!$D$39:$D$782,СВЦЭМ!$A$39:$A$782,$A60,СВЦЭМ!$B$39:$B$782,F$47)+'СЕТ СН'!$G$14+СВЦЭМ!$D$10+'СЕТ СН'!$G$5-'СЕТ СН'!$G$24</f>
        <v>3037.18675106</v>
      </c>
      <c r="G60" s="36">
        <f>SUMIFS(СВЦЭМ!$D$39:$D$782,СВЦЭМ!$A$39:$A$782,$A60,СВЦЭМ!$B$39:$B$782,G$47)+'СЕТ СН'!$G$14+СВЦЭМ!$D$10+'СЕТ СН'!$G$5-'СЕТ СН'!$G$24</f>
        <v>2989.28230579</v>
      </c>
      <c r="H60" s="36">
        <f>SUMIFS(СВЦЭМ!$D$39:$D$782,СВЦЭМ!$A$39:$A$782,$A60,СВЦЭМ!$B$39:$B$782,H$47)+'СЕТ СН'!$G$14+СВЦЭМ!$D$10+'СЕТ СН'!$G$5-'СЕТ СН'!$G$24</f>
        <v>2948.47014962</v>
      </c>
      <c r="I60" s="36">
        <f>SUMIFS(СВЦЭМ!$D$39:$D$782,СВЦЭМ!$A$39:$A$782,$A60,СВЦЭМ!$B$39:$B$782,I$47)+'СЕТ СН'!$G$14+СВЦЭМ!$D$10+'СЕТ СН'!$G$5-'СЕТ СН'!$G$24</f>
        <v>2947.5072640400003</v>
      </c>
      <c r="J60" s="36">
        <f>SUMIFS(СВЦЭМ!$D$39:$D$782,СВЦЭМ!$A$39:$A$782,$A60,СВЦЭМ!$B$39:$B$782,J$47)+'СЕТ СН'!$G$14+СВЦЭМ!$D$10+'СЕТ СН'!$G$5-'СЕТ СН'!$G$24</f>
        <v>2944.6321048700001</v>
      </c>
      <c r="K60" s="36">
        <f>SUMIFS(СВЦЭМ!$D$39:$D$782,СВЦЭМ!$A$39:$A$782,$A60,СВЦЭМ!$B$39:$B$782,K$47)+'СЕТ СН'!$G$14+СВЦЭМ!$D$10+'СЕТ СН'!$G$5-'СЕТ СН'!$G$24</f>
        <v>2937.5005584800001</v>
      </c>
      <c r="L60" s="36">
        <f>SUMIFS(СВЦЭМ!$D$39:$D$782,СВЦЭМ!$A$39:$A$782,$A60,СВЦЭМ!$B$39:$B$782,L$47)+'СЕТ СН'!$G$14+СВЦЭМ!$D$10+'СЕТ СН'!$G$5-'СЕТ СН'!$G$24</f>
        <v>2940.1760448800001</v>
      </c>
      <c r="M60" s="36">
        <f>SUMIFS(СВЦЭМ!$D$39:$D$782,СВЦЭМ!$A$39:$A$782,$A60,СВЦЭМ!$B$39:$B$782,M$47)+'СЕТ СН'!$G$14+СВЦЭМ!$D$10+'СЕТ СН'!$G$5-'СЕТ СН'!$G$24</f>
        <v>2958.7632512600003</v>
      </c>
      <c r="N60" s="36">
        <f>SUMIFS(СВЦЭМ!$D$39:$D$782,СВЦЭМ!$A$39:$A$782,$A60,СВЦЭМ!$B$39:$B$782,N$47)+'СЕТ СН'!$G$14+СВЦЭМ!$D$10+'СЕТ СН'!$G$5-'СЕТ СН'!$G$24</f>
        <v>2973.4570380300001</v>
      </c>
      <c r="O60" s="36">
        <f>SUMIFS(СВЦЭМ!$D$39:$D$782,СВЦЭМ!$A$39:$A$782,$A60,СВЦЭМ!$B$39:$B$782,O$47)+'СЕТ СН'!$G$14+СВЦЭМ!$D$10+'СЕТ СН'!$G$5-'СЕТ СН'!$G$24</f>
        <v>3007.1201309100002</v>
      </c>
      <c r="P60" s="36">
        <f>SUMIFS(СВЦЭМ!$D$39:$D$782,СВЦЭМ!$A$39:$A$782,$A60,СВЦЭМ!$B$39:$B$782,P$47)+'СЕТ СН'!$G$14+СВЦЭМ!$D$10+'СЕТ СН'!$G$5-'СЕТ СН'!$G$24</f>
        <v>3010.3008577800001</v>
      </c>
      <c r="Q60" s="36">
        <f>SUMIFS(СВЦЭМ!$D$39:$D$782,СВЦЭМ!$A$39:$A$782,$A60,СВЦЭМ!$B$39:$B$782,Q$47)+'СЕТ СН'!$G$14+СВЦЭМ!$D$10+'СЕТ СН'!$G$5-'СЕТ СН'!$G$24</f>
        <v>3012.3442009400001</v>
      </c>
      <c r="R60" s="36">
        <f>SUMIFS(СВЦЭМ!$D$39:$D$782,СВЦЭМ!$A$39:$A$782,$A60,СВЦЭМ!$B$39:$B$782,R$47)+'СЕТ СН'!$G$14+СВЦЭМ!$D$10+'СЕТ СН'!$G$5-'СЕТ СН'!$G$24</f>
        <v>2969.54479567</v>
      </c>
      <c r="S60" s="36">
        <f>SUMIFS(СВЦЭМ!$D$39:$D$782,СВЦЭМ!$A$39:$A$782,$A60,СВЦЭМ!$B$39:$B$782,S$47)+'СЕТ СН'!$G$14+СВЦЭМ!$D$10+'СЕТ СН'!$G$5-'СЕТ СН'!$G$24</f>
        <v>2937.5782559700001</v>
      </c>
      <c r="T60" s="36">
        <f>SUMIFS(СВЦЭМ!$D$39:$D$782,СВЦЭМ!$A$39:$A$782,$A60,СВЦЭМ!$B$39:$B$782,T$47)+'СЕТ СН'!$G$14+СВЦЭМ!$D$10+'СЕТ СН'!$G$5-'СЕТ СН'!$G$24</f>
        <v>2947.6994607400002</v>
      </c>
      <c r="U60" s="36">
        <f>SUMIFS(СВЦЭМ!$D$39:$D$782,СВЦЭМ!$A$39:$A$782,$A60,СВЦЭМ!$B$39:$B$782,U$47)+'СЕТ СН'!$G$14+СВЦЭМ!$D$10+'СЕТ СН'!$G$5-'СЕТ СН'!$G$24</f>
        <v>2954.8004018000001</v>
      </c>
      <c r="V60" s="36">
        <f>SUMIFS(СВЦЭМ!$D$39:$D$782,СВЦЭМ!$A$39:$A$782,$A60,СВЦЭМ!$B$39:$B$782,V$47)+'СЕТ СН'!$G$14+СВЦЭМ!$D$10+'СЕТ СН'!$G$5-'СЕТ СН'!$G$24</f>
        <v>2952.1308458499998</v>
      </c>
      <c r="W60" s="36">
        <f>SUMIFS(СВЦЭМ!$D$39:$D$782,СВЦЭМ!$A$39:$A$782,$A60,СВЦЭМ!$B$39:$B$782,W$47)+'СЕТ СН'!$G$14+СВЦЭМ!$D$10+'СЕТ СН'!$G$5-'СЕТ СН'!$G$24</f>
        <v>2967.7552863800001</v>
      </c>
      <c r="X60" s="36">
        <f>SUMIFS(СВЦЭМ!$D$39:$D$782,СВЦЭМ!$A$39:$A$782,$A60,СВЦЭМ!$B$39:$B$782,X$47)+'СЕТ СН'!$G$14+СВЦЭМ!$D$10+'СЕТ СН'!$G$5-'СЕТ СН'!$G$24</f>
        <v>2985.7555332399997</v>
      </c>
      <c r="Y60" s="36">
        <f>SUMIFS(СВЦЭМ!$D$39:$D$782,СВЦЭМ!$A$39:$A$782,$A60,СВЦЭМ!$B$39:$B$782,Y$47)+'СЕТ СН'!$G$14+СВЦЭМ!$D$10+'СЕТ СН'!$G$5-'СЕТ СН'!$G$24</f>
        <v>3015.4382375800001</v>
      </c>
    </row>
    <row r="61" spans="1:25" ht="15.75" x14ac:dyDescent="0.2">
      <c r="A61" s="35">
        <f t="shared" si="1"/>
        <v>44575</v>
      </c>
      <c r="B61" s="36">
        <f>SUMIFS(СВЦЭМ!$D$39:$D$782,СВЦЭМ!$A$39:$A$782,$A61,СВЦЭМ!$B$39:$B$782,B$47)+'СЕТ СН'!$G$14+СВЦЭМ!$D$10+'СЕТ СН'!$G$5-'СЕТ СН'!$G$24</f>
        <v>3036.3545431900002</v>
      </c>
      <c r="C61" s="36">
        <f>SUMIFS(СВЦЭМ!$D$39:$D$782,СВЦЭМ!$A$39:$A$782,$A61,СВЦЭМ!$B$39:$B$782,C$47)+'СЕТ СН'!$G$14+СВЦЭМ!$D$10+'СЕТ СН'!$G$5-'СЕТ СН'!$G$24</f>
        <v>3059.6974172700002</v>
      </c>
      <c r="D61" s="36">
        <f>SUMIFS(СВЦЭМ!$D$39:$D$782,СВЦЭМ!$A$39:$A$782,$A61,СВЦЭМ!$B$39:$B$782,D$47)+'СЕТ СН'!$G$14+СВЦЭМ!$D$10+'СЕТ СН'!$G$5-'СЕТ СН'!$G$24</f>
        <v>3075.9635158999999</v>
      </c>
      <c r="E61" s="36">
        <f>SUMIFS(СВЦЭМ!$D$39:$D$782,СВЦЭМ!$A$39:$A$782,$A61,СВЦЭМ!$B$39:$B$782,E$47)+'СЕТ СН'!$G$14+СВЦЭМ!$D$10+'СЕТ СН'!$G$5-'СЕТ СН'!$G$24</f>
        <v>3071.3518955899999</v>
      </c>
      <c r="F61" s="36">
        <f>SUMIFS(СВЦЭМ!$D$39:$D$782,СВЦЭМ!$A$39:$A$782,$A61,СВЦЭМ!$B$39:$B$782,F$47)+'СЕТ СН'!$G$14+СВЦЭМ!$D$10+'СЕТ СН'!$G$5-'СЕТ СН'!$G$24</f>
        <v>3064.9797664899997</v>
      </c>
      <c r="G61" s="36">
        <f>SUMIFS(СВЦЭМ!$D$39:$D$782,СВЦЭМ!$A$39:$A$782,$A61,СВЦЭМ!$B$39:$B$782,G$47)+'СЕТ СН'!$G$14+СВЦЭМ!$D$10+'СЕТ СН'!$G$5-'СЕТ СН'!$G$24</f>
        <v>3044.6910447099999</v>
      </c>
      <c r="H61" s="36">
        <f>SUMIFS(СВЦЭМ!$D$39:$D$782,СВЦЭМ!$A$39:$A$782,$A61,СВЦЭМ!$B$39:$B$782,H$47)+'СЕТ СН'!$G$14+СВЦЭМ!$D$10+'СЕТ СН'!$G$5-'СЕТ СН'!$G$24</f>
        <v>3000.6826991300004</v>
      </c>
      <c r="I61" s="36">
        <f>SUMIFS(СВЦЭМ!$D$39:$D$782,СВЦЭМ!$A$39:$A$782,$A61,СВЦЭМ!$B$39:$B$782,I$47)+'СЕТ СН'!$G$14+СВЦЭМ!$D$10+'СЕТ СН'!$G$5-'СЕТ СН'!$G$24</f>
        <v>2971.4831962500002</v>
      </c>
      <c r="J61" s="36">
        <f>SUMIFS(СВЦЭМ!$D$39:$D$782,СВЦЭМ!$A$39:$A$782,$A61,СВЦЭМ!$B$39:$B$782,J$47)+'СЕТ СН'!$G$14+СВЦЭМ!$D$10+'СЕТ СН'!$G$5-'СЕТ СН'!$G$24</f>
        <v>2964.2273572399999</v>
      </c>
      <c r="K61" s="36">
        <f>SUMIFS(СВЦЭМ!$D$39:$D$782,СВЦЭМ!$A$39:$A$782,$A61,СВЦЭМ!$B$39:$B$782,K$47)+'СЕТ СН'!$G$14+СВЦЭМ!$D$10+'СЕТ СН'!$G$5-'СЕТ СН'!$G$24</f>
        <v>2953.6442600300002</v>
      </c>
      <c r="L61" s="36">
        <f>SUMIFS(СВЦЭМ!$D$39:$D$782,СВЦЭМ!$A$39:$A$782,$A61,СВЦЭМ!$B$39:$B$782,L$47)+'СЕТ СН'!$G$14+СВЦЭМ!$D$10+'СЕТ СН'!$G$5-'СЕТ СН'!$G$24</f>
        <v>2970.8555565699999</v>
      </c>
      <c r="M61" s="36">
        <f>SUMIFS(СВЦЭМ!$D$39:$D$782,СВЦЭМ!$A$39:$A$782,$A61,СВЦЭМ!$B$39:$B$782,M$47)+'СЕТ СН'!$G$14+СВЦЭМ!$D$10+'СЕТ СН'!$G$5-'СЕТ СН'!$G$24</f>
        <v>2983.10045713</v>
      </c>
      <c r="N61" s="36">
        <f>SUMIFS(СВЦЭМ!$D$39:$D$782,СВЦЭМ!$A$39:$A$782,$A61,СВЦЭМ!$B$39:$B$782,N$47)+'СЕТ СН'!$G$14+СВЦЭМ!$D$10+'СЕТ СН'!$G$5-'СЕТ СН'!$G$24</f>
        <v>2988.9875755200001</v>
      </c>
      <c r="O61" s="36">
        <f>SUMIFS(СВЦЭМ!$D$39:$D$782,СВЦЭМ!$A$39:$A$782,$A61,СВЦЭМ!$B$39:$B$782,O$47)+'СЕТ СН'!$G$14+СВЦЭМ!$D$10+'СЕТ СН'!$G$5-'СЕТ СН'!$G$24</f>
        <v>3015.31191468</v>
      </c>
      <c r="P61" s="36">
        <f>SUMIFS(СВЦЭМ!$D$39:$D$782,СВЦЭМ!$A$39:$A$782,$A61,СВЦЭМ!$B$39:$B$782,P$47)+'СЕТ СН'!$G$14+СВЦЭМ!$D$10+'СЕТ СН'!$G$5-'СЕТ СН'!$G$24</f>
        <v>3038.1622373300002</v>
      </c>
      <c r="Q61" s="36">
        <f>SUMIFS(СВЦЭМ!$D$39:$D$782,СВЦЭМ!$A$39:$A$782,$A61,СВЦЭМ!$B$39:$B$782,Q$47)+'СЕТ СН'!$G$14+СВЦЭМ!$D$10+'СЕТ СН'!$G$5-'СЕТ СН'!$G$24</f>
        <v>3029.80599162</v>
      </c>
      <c r="R61" s="36">
        <f>SUMIFS(СВЦЭМ!$D$39:$D$782,СВЦЭМ!$A$39:$A$782,$A61,СВЦЭМ!$B$39:$B$782,R$47)+'СЕТ СН'!$G$14+СВЦЭМ!$D$10+'СЕТ СН'!$G$5-'СЕТ СН'!$G$24</f>
        <v>2982.7519922900001</v>
      </c>
      <c r="S61" s="36">
        <f>SUMIFS(СВЦЭМ!$D$39:$D$782,СВЦЭМ!$A$39:$A$782,$A61,СВЦЭМ!$B$39:$B$782,S$47)+'СЕТ СН'!$G$14+СВЦЭМ!$D$10+'СЕТ СН'!$G$5-'СЕТ СН'!$G$24</f>
        <v>2966.4688142100003</v>
      </c>
      <c r="T61" s="36">
        <f>SUMIFS(СВЦЭМ!$D$39:$D$782,СВЦЭМ!$A$39:$A$782,$A61,СВЦЭМ!$B$39:$B$782,T$47)+'СЕТ СН'!$G$14+СВЦЭМ!$D$10+'СЕТ СН'!$G$5-'СЕТ СН'!$G$24</f>
        <v>2955.3897599800002</v>
      </c>
      <c r="U61" s="36">
        <f>SUMIFS(СВЦЭМ!$D$39:$D$782,СВЦЭМ!$A$39:$A$782,$A61,СВЦЭМ!$B$39:$B$782,U$47)+'СЕТ СН'!$G$14+СВЦЭМ!$D$10+'СЕТ СН'!$G$5-'СЕТ СН'!$G$24</f>
        <v>2966.2322787100002</v>
      </c>
      <c r="V61" s="36">
        <f>SUMIFS(СВЦЭМ!$D$39:$D$782,СВЦЭМ!$A$39:$A$782,$A61,СВЦЭМ!$B$39:$B$782,V$47)+'СЕТ СН'!$G$14+СВЦЭМ!$D$10+'СЕТ СН'!$G$5-'СЕТ СН'!$G$24</f>
        <v>2979.2593139000001</v>
      </c>
      <c r="W61" s="36">
        <f>SUMIFS(СВЦЭМ!$D$39:$D$782,СВЦЭМ!$A$39:$A$782,$A61,СВЦЭМ!$B$39:$B$782,W$47)+'СЕТ СН'!$G$14+СВЦЭМ!$D$10+'СЕТ СН'!$G$5-'СЕТ СН'!$G$24</f>
        <v>2978.1416084000002</v>
      </c>
      <c r="X61" s="36">
        <f>SUMIFS(СВЦЭМ!$D$39:$D$782,СВЦЭМ!$A$39:$A$782,$A61,СВЦЭМ!$B$39:$B$782,X$47)+'СЕТ СН'!$G$14+СВЦЭМ!$D$10+'СЕТ СН'!$G$5-'СЕТ СН'!$G$24</f>
        <v>2993.32206619</v>
      </c>
      <c r="Y61" s="36">
        <f>SUMIFS(СВЦЭМ!$D$39:$D$782,СВЦЭМ!$A$39:$A$782,$A61,СВЦЭМ!$B$39:$B$782,Y$47)+'СЕТ СН'!$G$14+СВЦЭМ!$D$10+'СЕТ СН'!$G$5-'СЕТ СН'!$G$24</f>
        <v>3006.7488823399999</v>
      </c>
    </row>
    <row r="62" spans="1:25" ht="15.75" x14ac:dyDescent="0.2">
      <c r="A62" s="35">
        <f t="shared" si="1"/>
        <v>44576</v>
      </c>
      <c r="B62" s="36">
        <f>SUMIFS(СВЦЭМ!$D$39:$D$782,СВЦЭМ!$A$39:$A$782,$A62,СВЦЭМ!$B$39:$B$782,B$47)+'СЕТ СН'!$G$14+СВЦЭМ!$D$10+'СЕТ СН'!$G$5-'СЕТ СН'!$G$24</f>
        <v>2989.75024239</v>
      </c>
      <c r="C62" s="36">
        <f>SUMIFS(СВЦЭМ!$D$39:$D$782,СВЦЭМ!$A$39:$A$782,$A62,СВЦЭМ!$B$39:$B$782,C$47)+'СЕТ СН'!$G$14+СВЦЭМ!$D$10+'СЕТ СН'!$G$5-'СЕТ СН'!$G$24</f>
        <v>2936.20223773</v>
      </c>
      <c r="D62" s="36">
        <f>SUMIFS(СВЦЭМ!$D$39:$D$782,СВЦЭМ!$A$39:$A$782,$A62,СВЦЭМ!$B$39:$B$782,D$47)+'СЕТ СН'!$G$14+СВЦЭМ!$D$10+'СЕТ СН'!$G$5-'СЕТ СН'!$G$24</f>
        <v>2980.8048312000001</v>
      </c>
      <c r="E62" s="36">
        <f>SUMIFS(СВЦЭМ!$D$39:$D$782,СВЦЭМ!$A$39:$A$782,$A62,СВЦЭМ!$B$39:$B$782,E$47)+'СЕТ СН'!$G$14+СВЦЭМ!$D$10+'СЕТ СН'!$G$5-'СЕТ СН'!$G$24</f>
        <v>2992.7066812900002</v>
      </c>
      <c r="F62" s="36">
        <f>SUMIFS(СВЦЭМ!$D$39:$D$782,СВЦЭМ!$A$39:$A$782,$A62,СВЦЭМ!$B$39:$B$782,F$47)+'СЕТ СН'!$G$14+СВЦЭМ!$D$10+'СЕТ СН'!$G$5-'СЕТ СН'!$G$24</f>
        <v>2992.6372306100002</v>
      </c>
      <c r="G62" s="36">
        <f>SUMIFS(СВЦЭМ!$D$39:$D$782,СВЦЭМ!$A$39:$A$782,$A62,СВЦЭМ!$B$39:$B$782,G$47)+'СЕТ СН'!$G$14+СВЦЭМ!$D$10+'СЕТ СН'!$G$5-'СЕТ СН'!$G$24</f>
        <v>2984.2690135500002</v>
      </c>
      <c r="H62" s="36">
        <f>SUMIFS(СВЦЭМ!$D$39:$D$782,СВЦЭМ!$A$39:$A$782,$A62,СВЦЭМ!$B$39:$B$782,H$47)+'СЕТ СН'!$G$14+СВЦЭМ!$D$10+'СЕТ СН'!$G$5-'СЕТ СН'!$G$24</f>
        <v>2947.6561540399998</v>
      </c>
      <c r="I62" s="36">
        <f>SUMIFS(СВЦЭМ!$D$39:$D$782,СВЦЭМ!$A$39:$A$782,$A62,СВЦЭМ!$B$39:$B$782,I$47)+'СЕТ СН'!$G$14+СВЦЭМ!$D$10+'СЕТ СН'!$G$5-'СЕТ СН'!$G$24</f>
        <v>2936.1852297800001</v>
      </c>
      <c r="J62" s="36">
        <f>SUMIFS(СВЦЭМ!$D$39:$D$782,СВЦЭМ!$A$39:$A$782,$A62,СВЦЭМ!$B$39:$B$782,J$47)+'СЕТ СН'!$G$14+СВЦЭМ!$D$10+'СЕТ СН'!$G$5-'СЕТ СН'!$G$24</f>
        <v>2915.1678476100001</v>
      </c>
      <c r="K62" s="36">
        <f>SUMIFS(СВЦЭМ!$D$39:$D$782,СВЦЭМ!$A$39:$A$782,$A62,СВЦЭМ!$B$39:$B$782,K$47)+'СЕТ СН'!$G$14+СВЦЭМ!$D$10+'СЕТ СН'!$G$5-'СЕТ СН'!$G$24</f>
        <v>2895.2257094900001</v>
      </c>
      <c r="L62" s="36">
        <f>SUMIFS(СВЦЭМ!$D$39:$D$782,СВЦЭМ!$A$39:$A$782,$A62,СВЦЭМ!$B$39:$B$782,L$47)+'СЕТ СН'!$G$14+СВЦЭМ!$D$10+'СЕТ СН'!$G$5-'СЕТ СН'!$G$24</f>
        <v>2886.1815057200001</v>
      </c>
      <c r="M62" s="36">
        <f>SUMIFS(СВЦЭМ!$D$39:$D$782,СВЦЭМ!$A$39:$A$782,$A62,СВЦЭМ!$B$39:$B$782,M$47)+'СЕТ СН'!$G$14+СВЦЭМ!$D$10+'СЕТ СН'!$G$5-'СЕТ СН'!$G$24</f>
        <v>2898.8381459700004</v>
      </c>
      <c r="N62" s="36">
        <f>SUMIFS(СВЦЭМ!$D$39:$D$782,СВЦЭМ!$A$39:$A$782,$A62,СВЦЭМ!$B$39:$B$782,N$47)+'СЕТ СН'!$G$14+СВЦЭМ!$D$10+'СЕТ СН'!$G$5-'СЕТ СН'!$G$24</f>
        <v>2932.44112176</v>
      </c>
      <c r="O62" s="36">
        <f>SUMIFS(СВЦЭМ!$D$39:$D$782,СВЦЭМ!$A$39:$A$782,$A62,СВЦЭМ!$B$39:$B$782,O$47)+'СЕТ СН'!$G$14+СВЦЭМ!$D$10+'СЕТ СН'!$G$5-'СЕТ СН'!$G$24</f>
        <v>2962.3073366099998</v>
      </c>
      <c r="P62" s="36">
        <f>SUMIFS(СВЦЭМ!$D$39:$D$782,СВЦЭМ!$A$39:$A$782,$A62,СВЦЭМ!$B$39:$B$782,P$47)+'СЕТ СН'!$G$14+СВЦЭМ!$D$10+'СЕТ СН'!$G$5-'СЕТ СН'!$G$24</f>
        <v>2963.2616898800002</v>
      </c>
      <c r="Q62" s="36">
        <f>SUMIFS(СВЦЭМ!$D$39:$D$782,СВЦЭМ!$A$39:$A$782,$A62,СВЦЭМ!$B$39:$B$782,Q$47)+'СЕТ СН'!$G$14+СВЦЭМ!$D$10+'СЕТ СН'!$G$5-'СЕТ СН'!$G$24</f>
        <v>2963.6279920500001</v>
      </c>
      <c r="R62" s="36">
        <f>SUMIFS(СВЦЭМ!$D$39:$D$782,СВЦЭМ!$A$39:$A$782,$A62,СВЦЭМ!$B$39:$B$782,R$47)+'СЕТ СН'!$G$14+СВЦЭМ!$D$10+'СЕТ СН'!$G$5-'СЕТ СН'!$G$24</f>
        <v>2918.1507869100001</v>
      </c>
      <c r="S62" s="36">
        <f>SUMIFS(СВЦЭМ!$D$39:$D$782,СВЦЭМ!$A$39:$A$782,$A62,СВЦЭМ!$B$39:$B$782,S$47)+'СЕТ СН'!$G$14+СВЦЭМ!$D$10+'СЕТ СН'!$G$5-'СЕТ СН'!$G$24</f>
        <v>2899.5013087500001</v>
      </c>
      <c r="T62" s="36">
        <f>SUMIFS(СВЦЭМ!$D$39:$D$782,СВЦЭМ!$A$39:$A$782,$A62,СВЦЭМ!$B$39:$B$782,T$47)+'СЕТ СН'!$G$14+СВЦЭМ!$D$10+'СЕТ СН'!$G$5-'СЕТ СН'!$G$24</f>
        <v>2900.3026560600001</v>
      </c>
      <c r="U62" s="36">
        <f>SUMIFS(СВЦЭМ!$D$39:$D$782,СВЦЭМ!$A$39:$A$782,$A62,СВЦЭМ!$B$39:$B$782,U$47)+'СЕТ СН'!$G$14+СВЦЭМ!$D$10+'СЕТ СН'!$G$5-'СЕТ СН'!$G$24</f>
        <v>2911.2293989700001</v>
      </c>
      <c r="V62" s="36">
        <f>SUMIFS(СВЦЭМ!$D$39:$D$782,СВЦЭМ!$A$39:$A$782,$A62,СВЦЭМ!$B$39:$B$782,V$47)+'СЕТ СН'!$G$14+СВЦЭМ!$D$10+'СЕТ СН'!$G$5-'СЕТ СН'!$G$24</f>
        <v>2920.7426882</v>
      </c>
      <c r="W62" s="36">
        <f>SUMIFS(СВЦЭМ!$D$39:$D$782,СВЦЭМ!$A$39:$A$782,$A62,СВЦЭМ!$B$39:$B$782,W$47)+'СЕТ СН'!$G$14+СВЦЭМ!$D$10+'СЕТ СН'!$G$5-'СЕТ СН'!$G$24</f>
        <v>2932.2430318799998</v>
      </c>
      <c r="X62" s="36">
        <f>SUMIFS(СВЦЭМ!$D$39:$D$782,СВЦЭМ!$A$39:$A$782,$A62,СВЦЭМ!$B$39:$B$782,X$47)+'СЕТ СН'!$G$14+СВЦЭМ!$D$10+'СЕТ СН'!$G$5-'СЕТ СН'!$G$24</f>
        <v>2940.25333993</v>
      </c>
      <c r="Y62" s="36">
        <f>SUMIFS(СВЦЭМ!$D$39:$D$782,СВЦЭМ!$A$39:$A$782,$A62,СВЦЭМ!$B$39:$B$782,Y$47)+'СЕТ СН'!$G$14+СВЦЭМ!$D$10+'СЕТ СН'!$G$5-'СЕТ СН'!$G$24</f>
        <v>2957.7369715100003</v>
      </c>
    </row>
    <row r="63" spans="1:25" ht="15.75" x14ac:dyDescent="0.2">
      <c r="A63" s="35">
        <f t="shared" si="1"/>
        <v>44577</v>
      </c>
      <c r="B63" s="36">
        <f>SUMIFS(СВЦЭМ!$D$39:$D$782,СВЦЭМ!$A$39:$A$782,$A63,СВЦЭМ!$B$39:$B$782,B$47)+'СЕТ СН'!$G$14+СВЦЭМ!$D$10+'СЕТ СН'!$G$5-'СЕТ СН'!$G$24</f>
        <v>2949.0939475200003</v>
      </c>
      <c r="C63" s="36">
        <f>SUMIFS(СВЦЭМ!$D$39:$D$782,СВЦЭМ!$A$39:$A$782,$A63,СВЦЭМ!$B$39:$B$782,C$47)+'СЕТ СН'!$G$14+СВЦЭМ!$D$10+'СЕТ СН'!$G$5-'СЕТ СН'!$G$24</f>
        <v>2969.7782760300001</v>
      </c>
      <c r="D63" s="36">
        <f>SUMIFS(СВЦЭМ!$D$39:$D$782,СВЦЭМ!$A$39:$A$782,$A63,СВЦЭМ!$B$39:$B$782,D$47)+'СЕТ СН'!$G$14+СВЦЭМ!$D$10+'СЕТ СН'!$G$5-'СЕТ СН'!$G$24</f>
        <v>2989.1826122399998</v>
      </c>
      <c r="E63" s="36">
        <f>SUMIFS(СВЦЭМ!$D$39:$D$782,СВЦЭМ!$A$39:$A$782,$A63,СВЦЭМ!$B$39:$B$782,E$47)+'СЕТ СН'!$G$14+СВЦЭМ!$D$10+'СЕТ СН'!$G$5-'СЕТ СН'!$G$24</f>
        <v>2984.8100792</v>
      </c>
      <c r="F63" s="36">
        <f>SUMIFS(СВЦЭМ!$D$39:$D$782,СВЦЭМ!$A$39:$A$782,$A63,СВЦЭМ!$B$39:$B$782,F$47)+'СЕТ СН'!$G$14+СВЦЭМ!$D$10+'СЕТ СН'!$G$5-'СЕТ СН'!$G$24</f>
        <v>2981.1948694900002</v>
      </c>
      <c r="G63" s="36">
        <f>SUMIFS(СВЦЭМ!$D$39:$D$782,СВЦЭМ!$A$39:$A$782,$A63,СВЦЭМ!$B$39:$B$782,G$47)+'СЕТ СН'!$G$14+СВЦЭМ!$D$10+'СЕТ СН'!$G$5-'СЕТ СН'!$G$24</f>
        <v>2978.4711523200003</v>
      </c>
      <c r="H63" s="36">
        <f>SUMIFS(СВЦЭМ!$D$39:$D$782,СВЦЭМ!$A$39:$A$782,$A63,СВЦЭМ!$B$39:$B$782,H$47)+'СЕТ СН'!$G$14+СВЦЭМ!$D$10+'СЕТ СН'!$G$5-'СЕТ СН'!$G$24</f>
        <v>2941.6712599900002</v>
      </c>
      <c r="I63" s="36">
        <f>SUMIFS(СВЦЭМ!$D$39:$D$782,СВЦЭМ!$A$39:$A$782,$A63,СВЦЭМ!$B$39:$B$782,I$47)+'СЕТ СН'!$G$14+СВЦЭМ!$D$10+'СЕТ СН'!$G$5-'СЕТ СН'!$G$24</f>
        <v>2920.9459193900002</v>
      </c>
      <c r="J63" s="36">
        <f>SUMIFS(СВЦЭМ!$D$39:$D$782,СВЦЭМ!$A$39:$A$782,$A63,СВЦЭМ!$B$39:$B$782,J$47)+'СЕТ СН'!$G$14+СВЦЭМ!$D$10+'СЕТ СН'!$G$5-'СЕТ СН'!$G$24</f>
        <v>2914.6831767399999</v>
      </c>
      <c r="K63" s="36">
        <f>SUMIFS(СВЦЭМ!$D$39:$D$782,СВЦЭМ!$A$39:$A$782,$A63,СВЦЭМ!$B$39:$B$782,K$47)+'СЕТ СН'!$G$14+СВЦЭМ!$D$10+'СЕТ СН'!$G$5-'СЕТ СН'!$G$24</f>
        <v>2899.9014710400002</v>
      </c>
      <c r="L63" s="36">
        <f>SUMIFS(СВЦЭМ!$D$39:$D$782,СВЦЭМ!$A$39:$A$782,$A63,СВЦЭМ!$B$39:$B$782,L$47)+'СЕТ СН'!$G$14+СВЦЭМ!$D$10+'СЕТ СН'!$G$5-'СЕТ СН'!$G$24</f>
        <v>2910.48532974</v>
      </c>
      <c r="M63" s="36">
        <f>SUMIFS(СВЦЭМ!$D$39:$D$782,СВЦЭМ!$A$39:$A$782,$A63,СВЦЭМ!$B$39:$B$782,M$47)+'СЕТ СН'!$G$14+СВЦЭМ!$D$10+'СЕТ СН'!$G$5-'СЕТ СН'!$G$24</f>
        <v>2932.80499624</v>
      </c>
      <c r="N63" s="36">
        <f>SUMIFS(СВЦЭМ!$D$39:$D$782,СВЦЭМ!$A$39:$A$782,$A63,СВЦЭМ!$B$39:$B$782,N$47)+'СЕТ СН'!$G$14+СВЦЭМ!$D$10+'СЕТ СН'!$G$5-'СЕТ СН'!$G$24</f>
        <v>2962.0494685800004</v>
      </c>
      <c r="O63" s="36">
        <f>SUMIFS(СВЦЭМ!$D$39:$D$782,СВЦЭМ!$A$39:$A$782,$A63,СВЦЭМ!$B$39:$B$782,O$47)+'СЕТ СН'!$G$14+СВЦЭМ!$D$10+'СЕТ СН'!$G$5-'СЕТ СН'!$G$24</f>
        <v>2996.2913355000001</v>
      </c>
      <c r="P63" s="36">
        <f>SUMIFS(СВЦЭМ!$D$39:$D$782,СВЦЭМ!$A$39:$A$782,$A63,СВЦЭМ!$B$39:$B$782,P$47)+'СЕТ СН'!$G$14+СВЦЭМ!$D$10+'СЕТ СН'!$G$5-'СЕТ СН'!$G$24</f>
        <v>2999.8676609499998</v>
      </c>
      <c r="Q63" s="36">
        <f>SUMIFS(СВЦЭМ!$D$39:$D$782,СВЦЭМ!$A$39:$A$782,$A63,СВЦЭМ!$B$39:$B$782,Q$47)+'СЕТ СН'!$G$14+СВЦЭМ!$D$10+'СЕТ СН'!$G$5-'СЕТ СН'!$G$24</f>
        <v>3000.3250514400002</v>
      </c>
      <c r="R63" s="36">
        <f>SUMIFS(СВЦЭМ!$D$39:$D$782,СВЦЭМ!$A$39:$A$782,$A63,СВЦЭМ!$B$39:$B$782,R$47)+'СЕТ СН'!$G$14+СВЦЭМ!$D$10+'СЕТ СН'!$G$5-'СЕТ СН'!$G$24</f>
        <v>2959.17552647</v>
      </c>
      <c r="S63" s="36">
        <f>SUMIFS(СВЦЭМ!$D$39:$D$782,СВЦЭМ!$A$39:$A$782,$A63,СВЦЭМ!$B$39:$B$782,S$47)+'СЕТ СН'!$G$14+СВЦЭМ!$D$10+'СЕТ СН'!$G$5-'СЕТ СН'!$G$24</f>
        <v>2915.78786838</v>
      </c>
      <c r="T63" s="36">
        <f>SUMIFS(СВЦЭМ!$D$39:$D$782,СВЦЭМ!$A$39:$A$782,$A63,СВЦЭМ!$B$39:$B$782,T$47)+'СЕТ СН'!$G$14+СВЦЭМ!$D$10+'СЕТ СН'!$G$5-'СЕТ СН'!$G$24</f>
        <v>2911.1082510000001</v>
      </c>
      <c r="U63" s="36">
        <f>SUMIFS(СВЦЭМ!$D$39:$D$782,СВЦЭМ!$A$39:$A$782,$A63,СВЦЭМ!$B$39:$B$782,U$47)+'СЕТ СН'!$G$14+СВЦЭМ!$D$10+'СЕТ СН'!$G$5-'СЕТ СН'!$G$24</f>
        <v>2923.9955879400004</v>
      </c>
      <c r="V63" s="36">
        <f>SUMIFS(СВЦЭМ!$D$39:$D$782,СВЦЭМ!$A$39:$A$782,$A63,СВЦЭМ!$B$39:$B$782,V$47)+'СЕТ СН'!$G$14+СВЦЭМ!$D$10+'СЕТ СН'!$G$5-'СЕТ СН'!$G$24</f>
        <v>2935.6325702300001</v>
      </c>
      <c r="W63" s="36">
        <f>SUMIFS(СВЦЭМ!$D$39:$D$782,СВЦЭМ!$A$39:$A$782,$A63,СВЦЭМ!$B$39:$B$782,W$47)+'СЕТ СН'!$G$14+СВЦЭМ!$D$10+'СЕТ СН'!$G$5-'СЕТ СН'!$G$24</f>
        <v>2954.8056720900004</v>
      </c>
      <c r="X63" s="36">
        <f>SUMIFS(СВЦЭМ!$D$39:$D$782,СВЦЭМ!$A$39:$A$782,$A63,СВЦЭМ!$B$39:$B$782,X$47)+'СЕТ СН'!$G$14+СВЦЭМ!$D$10+'СЕТ СН'!$G$5-'СЕТ СН'!$G$24</f>
        <v>2967.41744423</v>
      </c>
      <c r="Y63" s="36">
        <f>SUMIFS(СВЦЭМ!$D$39:$D$782,СВЦЭМ!$A$39:$A$782,$A63,СВЦЭМ!$B$39:$B$782,Y$47)+'СЕТ СН'!$G$14+СВЦЭМ!$D$10+'СЕТ СН'!$G$5-'СЕТ СН'!$G$24</f>
        <v>2985.6961851699998</v>
      </c>
    </row>
    <row r="64" spans="1:25" ht="15.75" x14ac:dyDescent="0.2">
      <c r="A64" s="35">
        <f t="shared" si="1"/>
        <v>44578</v>
      </c>
      <c r="B64" s="36">
        <f>SUMIFS(СВЦЭМ!$D$39:$D$782,СВЦЭМ!$A$39:$A$782,$A64,СВЦЭМ!$B$39:$B$782,B$47)+'СЕТ СН'!$G$14+СВЦЭМ!$D$10+'СЕТ СН'!$G$5-'СЕТ СН'!$G$24</f>
        <v>3012.9017039500004</v>
      </c>
      <c r="C64" s="36">
        <f>SUMIFS(СВЦЭМ!$D$39:$D$782,СВЦЭМ!$A$39:$A$782,$A64,СВЦЭМ!$B$39:$B$782,C$47)+'СЕТ СН'!$G$14+СВЦЭМ!$D$10+'СЕТ СН'!$G$5-'СЕТ СН'!$G$24</f>
        <v>3068.9851255900003</v>
      </c>
      <c r="D64" s="36">
        <f>SUMIFS(СВЦЭМ!$D$39:$D$782,СВЦЭМ!$A$39:$A$782,$A64,СВЦЭМ!$B$39:$B$782,D$47)+'СЕТ СН'!$G$14+СВЦЭМ!$D$10+'СЕТ СН'!$G$5-'СЕТ СН'!$G$24</f>
        <v>3079.5206870299999</v>
      </c>
      <c r="E64" s="36">
        <f>SUMIFS(СВЦЭМ!$D$39:$D$782,СВЦЭМ!$A$39:$A$782,$A64,СВЦЭМ!$B$39:$B$782,E$47)+'СЕТ СН'!$G$14+СВЦЭМ!$D$10+'СЕТ СН'!$G$5-'СЕТ СН'!$G$24</f>
        <v>3031.1017085200001</v>
      </c>
      <c r="F64" s="36">
        <f>SUMIFS(СВЦЭМ!$D$39:$D$782,СВЦЭМ!$A$39:$A$782,$A64,СВЦЭМ!$B$39:$B$782,F$47)+'СЕТ СН'!$G$14+СВЦЭМ!$D$10+'СЕТ СН'!$G$5-'СЕТ СН'!$G$24</f>
        <v>3031.5234599800001</v>
      </c>
      <c r="G64" s="36">
        <f>SUMIFS(СВЦЭМ!$D$39:$D$782,СВЦЭМ!$A$39:$A$782,$A64,СВЦЭМ!$B$39:$B$782,G$47)+'СЕТ СН'!$G$14+СВЦЭМ!$D$10+'СЕТ СН'!$G$5-'СЕТ СН'!$G$24</f>
        <v>2977.00754667</v>
      </c>
      <c r="H64" s="36">
        <f>SUMIFS(СВЦЭМ!$D$39:$D$782,СВЦЭМ!$A$39:$A$782,$A64,СВЦЭМ!$B$39:$B$782,H$47)+'СЕТ СН'!$G$14+СВЦЭМ!$D$10+'СЕТ СН'!$G$5-'СЕТ СН'!$G$24</f>
        <v>2956.93558691</v>
      </c>
      <c r="I64" s="36">
        <f>SUMIFS(СВЦЭМ!$D$39:$D$782,СВЦЭМ!$A$39:$A$782,$A64,СВЦЭМ!$B$39:$B$782,I$47)+'СЕТ СН'!$G$14+СВЦЭМ!$D$10+'СЕТ СН'!$G$5-'СЕТ СН'!$G$24</f>
        <v>2932.21570901</v>
      </c>
      <c r="J64" s="36">
        <f>SUMIFS(СВЦЭМ!$D$39:$D$782,СВЦЭМ!$A$39:$A$782,$A64,СВЦЭМ!$B$39:$B$782,J$47)+'СЕТ СН'!$G$14+СВЦЭМ!$D$10+'СЕТ СН'!$G$5-'СЕТ СН'!$G$24</f>
        <v>2951.1626558400003</v>
      </c>
      <c r="K64" s="36">
        <f>SUMIFS(СВЦЭМ!$D$39:$D$782,СВЦЭМ!$A$39:$A$782,$A64,СВЦЭМ!$B$39:$B$782,K$47)+'СЕТ СН'!$G$14+СВЦЭМ!$D$10+'СЕТ СН'!$G$5-'СЕТ СН'!$G$24</f>
        <v>2965.0288694000001</v>
      </c>
      <c r="L64" s="36">
        <f>SUMIFS(СВЦЭМ!$D$39:$D$782,СВЦЭМ!$A$39:$A$782,$A64,СВЦЭМ!$B$39:$B$782,L$47)+'СЕТ СН'!$G$14+СВЦЭМ!$D$10+'СЕТ СН'!$G$5-'СЕТ СН'!$G$24</f>
        <v>2972.09030312</v>
      </c>
      <c r="M64" s="36">
        <f>SUMIFS(СВЦЭМ!$D$39:$D$782,СВЦЭМ!$A$39:$A$782,$A64,СВЦЭМ!$B$39:$B$782,M$47)+'СЕТ СН'!$G$14+СВЦЭМ!$D$10+'СЕТ СН'!$G$5-'СЕТ СН'!$G$24</f>
        <v>2957.5793836399998</v>
      </c>
      <c r="N64" s="36">
        <f>SUMIFS(СВЦЭМ!$D$39:$D$782,СВЦЭМ!$A$39:$A$782,$A64,СВЦЭМ!$B$39:$B$782,N$47)+'СЕТ СН'!$G$14+СВЦЭМ!$D$10+'СЕТ СН'!$G$5-'СЕТ СН'!$G$24</f>
        <v>2956.5838524199999</v>
      </c>
      <c r="O64" s="36">
        <f>SUMIFS(СВЦЭМ!$D$39:$D$782,СВЦЭМ!$A$39:$A$782,$A64,СВЦЭМ!$B$39:$B$782,O$47)+'СЕТ СН'!$G$14+СВЦЭМ!$D$10+'СЕТ СН'!$G$5-'СЕТ СН'!$G$24</f>
        <v>2966.2645992500002</v>
      </c>
      <c r="P64" s="36">
        <f>SUMIFS(СВЦЭМ!$D$39:$D$782,СВЦЭМ!$A$39:$A$782,$A64,СВЦЭМ!$B$39:$B$782,P$47)+'СЕТ СН'!$G$14+СВЦЭМ!$D$10+'СЕТ СН'!$G$5-'СЕТ СН'!$G$24</f>
        <v>2966.7526817500002</v>
      </c>
      <c r="Q64" s="36">
        <f>SUMIFS(СВЦЭМ!$D$39:$D$782,СВЦЭМ!$A$39:$A$782,$A64,СВЦЭМ!$B$39:$B$782,Q$47)+'СЕТ СН'!$G$14+СВЦЭМ!$D$10+'СЕТ СН'!$G$5-'СЕТ СН'!$G$24</f>
        <v>2960.3740987600004</v>
      </c>
      <c r="R64" s="36">
        <f>SUMIFS(СВЦЭМ!$D$39:$D$782,СВЦЭМ!$A$39:$A$782,$A64,СВЦЭМ!$B$39:$B$782,R$47)+'СЕТ СН'!$G$14+СВЦЭМ!$D$10+'СЕТ СН'!$G$5-'СЕТ СН'!$G$24</f>
        <v>2949.7702345500002</v>
      </c>
      <c r="S64" s="36">
        <f>SUMIFS(СВЦЭМ!$D$39:$D$782,СВЦЭМ!$A$39:$A$782,$A64,СВЦЭМ!$B$39:$B$782,S$47)+'СЕТ СН'!$G$14+СВЦЭМ!$D$10+'СЕТ СН'!$G$5-'СЕТ СН'!$G$24</f>
        <v>2919.2568134800003</v>
      </c>
      <c r="T64" s="36">
        <f>SUMIFS(СВЦЭМ!$D$39:$D$782,СВЦЭМ!$A$39:$A$782,$A64,СВЦЭМ!$B$39:$B$782,T$47)+'СЕТ СН'!$G$14+СВЦЭМ!$D$10+'СЕТ СН'!$G$5-'СЕТ СН'!$G$24</f>
        <v>2958.6593702</v>
      </c>
      <c r="U64" s="36">
        <f>SUMIFS(СВЦЭМ!$D$39:$D$782,СВЦЭМ!$A$39:$A$782,$A64,СВЦЭМ!$B$39:$B$782,U$47)+'СЕТ СН'!$G$14+СВЦЭМ!$D$10+'СЕТ СН'!$G$5-'СЕТ СН'!$G$24</f>
        <v>2968.3264469800001</v>
      </c>
      <c r="V64" s="36">
        <f>SUMIFS(СВЦЭМ!$D$39:$D$782,СВЦЭМ!$A$39:$A$782,$A64,СВЦЭМ!$B$39:$B$782,V$47)+'СЕТ СН'!$G$14+СВЦЭМ!$D$10+'СЕТ СН'!$G$5-'СЕТ СН'!$G$24</f>
        <v>2967.69418425</v>
      </c>
      <c r="W64" s="36">
        <f>SUMIFS(СВЦЭМ!$D$39:$D$782,СВЦЭМ!$A$39:$A$782,$A64,СВЦЭМ!$B$39:$B$782,W$47)+'СЕТ СН'!$G$14+СВЦЭМ!$D$10+'СЕТ СН'!$G$5-'СЕТ СН'!$G$24</f>
        <v>2978.0346347300001</v>
      </c>
      <c r="X64" s="36">
        <f>SUMIFS(СВЦЭМ!$D$39:$D$782,СВЦЭМ!$A$39:$A$782,$A64,СВЦЭМ!$B$39:$B$782,X$47)+'СЕТ СН'!$G$14+СВЦЭМ!$D$10+'СЕТ СН'!$G$5-'СЕТ СН'!$G$24</f>
        <v>2992.72594437</v>
      </c>
      <c r="Y64" s="36">
        <f>SUMIFS(СВЦЭМ!$D$39:$D$782,СВЦЭМ!$A$39:$A$782,$A64,СВЦЭМ!$B$39:$B$782,Y$47)+'СЕТ СН'!$G$14+СВЦЭМ!$D$10+'СЕТ СН'!$G$5-'СЕТ СН'!$G$24</f>
        <v>3037.57496919</v>
      </c>
    </row>
    <row r="65" spans="1:26" ht="15.75" x14ac:dyDescent="0.2">
      <c r="A65" s="35">
        <f t="shared" si="1"/>
        <v>44579</v>
      </c>
      <c r="B65" s="36">
        <f>SUMIFS(СВЦЭМ!$D$39:$D$782,СВЦЭМ!$A$39:$A$782,$A65,СВЦЭМ!$B$39:$B$782,B$47)+'СЕТ СН'!$G$14+СВЦЭМ!$D$10+'СЕТ СН'!$G$5-'СЕТ СН'!$G$24</f>
        <v>3008.9957803799998</v>
      </c>
      <c r="C65" s="36">
        <f>SUMIFS(СВЦЭМ!$D$39:$D$782,СВЦЭМ!$A$39:$A$782,$A65,СВЦЭМ!$B$39:$B$782,C$47)+'СЕТ СН'!$G$14+СВЦЭМ!$D$10+'СЕТ СН'!$G$5-'СЕТ СН'!$G$24</f>
        <v>3028.97873746</v>
      </c>
      <c r="D65" s="36">
        <f>SUMIFS(СВЦЭМ!$D$39:$D$782,СВЦЭМ!$A$39:$A$782,$A65,СВЦЭМ!$B$39:$B$782,D$47)+'СЕТ СН'!$G$14+СВЦЭМ!$D$10+'СЕТ СН'!$G$5-'СЕТ СН'!$G$24</f>
        <v>3064.7958328100003</v>
      </c>
      <c r="E65" s="36">
        <f>SUMIFS(СВЦЭМ!$D$39:$D$782,СВЦЭМ!$A$39:$A$782,$A65,СВЦЭМ!$B$39:$B$782,E$47)+'СЕТ СН'!$G$14+СВЦЭМ!$D$10+'СЕТ СН'!$G$5-'СЕТ СН'!$G$24</f>
        <v>3071.2752312399998</v>
      </c>
      <c r="F65" s="36">
        <f>SUMIFS(СВЦЭМ!$D$39:$D$782,СВЦЭМ!$A$39:$A$782,$A65,СВЦЭМ!$B$39:$B$782,F$47)+'СЕТ СН'!$G$14+СВЦЭМ!$D$10+'СЕТ СН'!$G$5-'СЕТ СН'!$G$24</f>
        <v>3058.7693991200003</v>
      </c>
      <c r="G65" s="36">
        <f>SUMIFS(СВЦЭМ!$D$39:$D$782,СВЦЭМ!$A$39:$A$782,$A65,СВЦЭМ!$B$39:$B$782,G$47)+'СЕТ СН'!$G$14+СВЦЭМ!$D$10+'СЕТ СН'!$G$5-'СЕТ СН'!$G$24</f>
        <v>3024.1373804599998</v>
      </c>
      <c r="H65" s="36">
        <f>SUMIFS(СВЦЭМ!$D$39:$D$782,СВЦЭМ!$A$39:$A$782,$A65,СВЦЭМ!$B$39:$B$782,H$47)+'СЕТ СН'!$G$14+СВЦЭМ!$D$10+'СЕТ СН'!$G$5-'СЕТ СН'!$G$24</f>
        <v>2984.5565263400003</v>
      </c>
      <c r="I65" s="36">
        <f>SUMIFS(СВЦЭМ!$D$39:$D$782,СВЦЭМ!$A$39:$A$782,$A65,СВЦЭМ!$B$39:$B$782,I$47)+'СЕТ СН'!$G$14+СВЦЭМ!$D$10+'СЕТ СН'!$G$5-'СЕТ СН'!$G$24</f>
        <v>2957.1587571999999</v>
      </c>
      <c r="J65" s="36">
        <f>SUMIFS(СВЦЭМ!$D$39:$D$782,СВЦЭМ!$A$39:$A$782,$A65,СВЦЭМ!$B$39:$B$782,J$47)+'СЕТ СН'!$G$14+СВЦЭМ!$D$10+'СЕТ СН'!$G$5-'СЕТ СН'!$G$24</f>
        <v>2925.58837705</v>
      </c>
      <c r="K65" s="36">
        <f>SUMIFS(СВЦЭМ!$D$39:$D$782,СВЦЭМ!$A$39:$A$782,$A65,СВЦЭМ!$B$39:$B$782,K$47)+'СЕТ СН'!$G$14+СВЦЭМ!$D$10+'СЕТ СН'!$G$5-'СЕТ СН'!$G$24</f>
        <v>2949.0475247100003</v>
      </c>
      <c r="L65" s="36">
        <f>SUMIFS(СВЦЭМ!$D$39:$D$782,СВЦЭМ!$A$39:$A$782,$A65,СВЦЭМ!$B$39:$B$782,L$47)+'СЕТ СН'!$G$14+СВЦЭМ!$D$10+'СЕТ СН'!$G$5-'СЕТ СН'!$G$24</f>
        <v>2957.6878909100001</v>
      </c>
      <c r="M65" s="36">
        <f>SUMIFS(СВЦЭМ!$D$39:$D$782,СВЦЭМ!$A$39:$A$782,$A65,СВЦЭМ!$B$39:$B$782,M$47)+'СЕТ СН'!$G$14+СВЦЭМ!$D$10+'СЕТ СН'!$G$5-'СЕТ СН'!$G$24</f>
        <v>2976.2717611100002</v>
      </c>
      <c r="N65" s="36">
        <f>SUMIFS(СВЦЭМ!$D$39:$D$782,СВЦЭМ!$A$39:$A$782,$A65,СВЦЭМ!$B$39:$B$782,N$47)+'СЕТ СН'!$G$14+СВЦЭМ!$D$10+'СЕТ СН'!$G$5-'СЕТ СН'!$G$24</f>
        <v>2964.5434927200004</v>
      </c>
      <c r="O65" s="36">
        <f>SUMIFS(СВЦЭМ!$D$39:$D$782,СВЦЭМ!$A$39:$A$782,$A65,СВЦЭМ!$B$39:$B$782,O$47)+'СЕТ СН'!$G$14+СВЦЭМ!$D$10+'СЕТ СН'!$G$5-'СЕТ СН'!$G$24</f>
        <v>2980.6050267400001</v>
      </c>
      <c r="P65" s="36">
        <f>SUMIFS(СВЦЭМ!$D$39:$D$782,СВЦЭМ!$A$39:$A$782,$A65,СВЦЭМ!$B$39:$B$782,P$47)+'СЕТ СН'!$G$14+СВЦЭМ!$D$10+'СЕТ СН'!$G$5-'СЕТ СН'!$G$24</f>
        <v>2993.9009541300002</v>
      </c>
      <c r="Q65" s="36">
        <f>SUMIFS(СВЦЭМ!$D$39:$D$782,СВЦЭМ!$A$39:$A$782,$A65,СВЦЭМ!$B$39:$B$782,Q$47)+'СЕТ СН'!$G$14+СВЦЭМ!$D$10+'СЕТ СН'!$G$5-'СЕТ СН'!$G$24</f>
        <v>2997.8404300500001</v>
      </c>
      <c r="R65" s="36">
        <f>SUMIFS(СВЦЭМ!$D$39:$D$782,СВЦЭМ!$A$39:$A$782,$A65,СВЦЭМ!$B$39:$B$782,R$47)+'СЕТ СН'!$G$14+СВЦЭМ!$D$10+'СЕТ СН'!$G$5-'СЕТ СН'!$G$24</f>
        <v>2961.0947028800001</v>
      </c>
      <c r="S65" s="36">
        <f>SUMIFS(СВЦЭМ!$D$39:$D$782,СВЦЭМ!$A$39:$A$782,$A65,СВЦЭМ!$B$39:$B$782,S$47)+'СЕТ СН'!$G$14+СВЦЭМ!$D$10+'СЕТ СН'!$G$5-'СЕТ СН'!$G$24</f>
        <v>2951.1927129200003</v>
      </c>
      <c r="T65" s="36">
        <f>SUMIFS(СВЦЭМ!$D$39:$D$782,СВЦЭМ!$A$39:$A$782,$A65,СВЦЭМ!$B$39:$B$782,T$47)+'СЕТ СН'!$G$14+СВЦЭМ!$D$10+'СЕТ СН'!$G$5-'СЕТ СН'!$G$24</f>
        <v>2956.4298808800004</v>
      </c>
      <c r="U65" s="36">
        <f>SUMIFS(СВЦЭМ!$D$39:$D$782,СВЦЭМ!$A$39:$A$782,$A65,СВЦЭМ!$B$39:$B$782,U$47)+'СЕТ СН'!$G$14+СВЦЭМ!$D$10+'СЕТ СН'!$G$5-'СЕТ СН'!$G$24</f>
        <v>2942.5180207100002</v>
      </c>
      <c r="V65" s="36">
        <f>SUMIFS(СВЦЭМ!$D$39:$D$782,СВЦЭМ!$A$39:$A$782,$A65,СВЦЭМ!$B$39:$B$782,V$47)+'СЕТ СН'!$G$14+СВЦЭМ!$D$10+'СЕТ СН'!$G$5-'СЕТ СН'!$G$24</f>
        <v>2936.7821567199999</v>
      </c>
      <c r="W65" s="36">
        <f>SUMIFS(СВЦЭМ!$D$39:$D$782,СВЦЭМ!$A$39:$A$782,$A65,СВЦЭМ!$B$39:$B$782,W$47)+'СЕТ СН'!$G$14+СВЦЭМ!$D$10+'СЕТ СН'!$G$5-'СЕТ СН'!$G$24</f>
        <v>2952.2271821300001</v>
      </c>
      <c r="X65" s="36">
        <f>SUMIFS(СВЦЭМ!$D$39:$D$782,СВЦЭМ!$A$39:$A$782,$A65,СВЦЭМ!$B$39:$B$782,X$47)+'СЕТ СН'!$G$14+СВЦЭМ!$D$10+'СЕТ СН'!$G$5-'СЕТ СН'!$G$24</f>
        <v>2971.3860595000001</v>
      </c>
      <c r="Y65" s="36">
        <f>SUMIFS(СВЦЭМ!$D$39:$D$782,СВЦЭМ!$A$39:$A$782,$A65,СВЦЭМ!$B$39:$B$782,Y$47)+'СЕТ СН'!$G$14+СВЦЭМ!$D$10+'СЕТ СН'!$G$5-'СЕТ СН'!$G$24</f>
        <v>2980.6058839900002</v>
      </c>
    </row>
    <row r="66" spans="1:26" ht="15.75" x14ac:dyDescent="0.2">
      <c r="A66" s="35">
        <f t="shared" si="1"/>
        <v>44580</v>
      </c>
      <c r="B66" s="36">
        <f>SUMIFS(СВЦЭМ!$D$39:$D$782,СВЦЭМ!$A$39:$A$782,$A66,СВЦЭМ!$B$39:$B$782,B$47)+'СЕТ СН'!$G$14+СВЦЭМ!$D$10+'СЕТ СН'!$G$5-'СЕТ СН'!$G$24</f>
        <v>3034.5295370399999</v>
      </c>
      <c r="C66" s="36">
        <f>SUMIFS(СВЦЭМ!$D$39:$D$782,СВЦЭМ!$A$39:$A$782,$A66,СВЦЭМ!$B$39:$B$782,C$47)+'СЕТ СН'!$G$14+СВЦЭМ!$D$10+'СЕТ СН'!$G$5-'СЕТ СН'!$G$24</f>
        <v>3060.59958757</v>
      </c>
      <c r="D66" s="36">
        <f>SUMIFS(СВЦЭМ!$D$39:$D$782,СВЦЭМ!$A$39:$A$782,$A66,СВЦЭМ!$B$39:$B$782,D$47)+'СЕТ СН'!$G$14+СВЦЭМ!$D$10+'СЕТ СН'!$G$5-'СЕТ СН'!$G$24</f>
        <v>3081.9617738100001</v>
      </c>
      <c r="E66" s="36">
        <f>SUMIFS(СВЦЭМ!$D$39:$D$782,СВЦЭМ!$A$39:$A$782,$A66,СВЦЭМ!$B$39:$B$782,E$47)+'СЕТ СН'!$G$14+СВЦЭМ!$D$10+'СЕТ СН'!$G$5-'СЕТ СН'!$G$24</f>
        <v>3085.0510112399998</v>
      </c>
      <c r="F66" s="36">
        <f>SUMIFS(СВЦЭМ!$D$39:$D$782,СВЦЭМ!$A$39:$A$782,$A66,СВЦЭМ!$B$39:$B$782,F$47)+'СЕТ СН'!$G$14+СВЦЭМ!$D$10+'СЕТ СН'!$G$5-'СЕТ СН'!$G$24</f>
        <v>3074.5521189999999</v>
      </c>
      <c r="G66" s="36">
        <f>SUMIFS(СВЦЭМ!$D$39:$D$782,СВЦЭМ!$A$39:$A$782,$A66,СВЦЭМ!$B$39:$B$782,G$47)+'СЕТ СН'!$G$14+СВЦЭМ!$D$10+'СЕТ СН'!$G$5-'СЕТ СН'!$G$24</f>
        <v>3032.13604222</v>
      </c>
      <c r="H66" s="36">
        <f>SUMIFS(СВЦЭМ!$D$39:$D$782,СВЦЭМ!$A$39:$A$782,$A66,СВЦЭМ!$B$39:$B$782,H$47)+'СЕТ СН'!$G$14+СВЦЭМ!$D$10+'СЕТ СН'!$G$5-'СЕТ СН'!$G$24</f>
        <v>2996.5524936700003</v>
      </c>
      <c r="I66" s="36">
        <f>SUMIFS(СВЦЭМ!$D$39:$D$782,СВЦЭМ!$A$39:$A$782,$A66,СВЦЭМ!$B$39:$B$782,I$47)+'СЕТ СН'!$G$14+СВЦЭМ!$D$10+'СЕТ СН'!$G$5-'СЕТ СН'!$G$24</f>
        <v>2968.7320176200001</v>
      </c>
      <c r="J66" s="36">
        <f>SUMIFS(СВЦЭМ!$D$39:$D$782,СВЦЭМ!$A$39:$A$782,$A66,СВЦЭМ!$B$39:$B$782,J$47)+'СЕТ СН'!$G$14+СВЦЭМ!$D$10+'СЕТ СН'!$G$5-'СЕТ СН'!$G$24</f>
        <v>2950.50522426</v>
      </c>
      <c r="K66" s="36">
        <f>SUMIFS(СВЦЭМ!$D$39:$D$782,СВЦЭМ!$A$39:$A$782,$A66,СВЦЭМ!$B$39:$B$782,K$47)+'СЕТ СН'!$G$14+СВЦЭМ!$D$10+'СЕТ СН'!$G$5-'СЕТ СН'!$G$24</f>
        <v>2949.8526869300003</v>
      </c>
      <c r="L66" s="36">
        <f>SUMIFS(СВЦЭМ!$D$39:$D$782,СВЦЭМ!$A$39:$A$782,$A66,СВЦЭМ!$B$39:$B$782,L$47)+'СЕТ СН'!$G$14+СВЦЭМ!$D$10+'СЕТ СН'!$G$5-'СЕТ СН'!$G$24</f>
        <v>2956.7290369500001</v>
      </c>
      <c r="M66" s="36">
        <f>SUMIFS(СВЦЭМ!$D$39:$D$782,СВЦЭМ!$A$39:$A$782,$A66,СВЦЭМ!$B$39:$B$782,M$47)+'СЕТ СН'!$G$14+СВЦЭМ!$D$10+'СЕТ СН'!$G$5-'СЕТ СН'!$G$24</f>
        <v>2963.86631485</v>
      </c>
      <c r="N66" s="36">
        <f>SUMIFS(СВЦЭМ!$D$39:$D$782,СВЦЭМ!$A$39:$A$782,$A66,СВЦЭМ!$B$39:$B$782,N$47)+'СЕТ СН'!$G$14+СВЦЭМ!$D$10+'СЕТ СН'!$G$5-'СЕТ СН'!$G$24</f>
        <v>2967.0054082699999</v>
      </c>
      <c r="O66" s="36">
        <f>SUMIFS(СВЦЭМ!$D$39:$D$782,СВЦЭМ!$A$39:$A$782,$A66,СВЦЭМ!$B$39:$B$782,O$47)+'СЕТ СН'!$G$14+СВЦЭМ!$D$10+'СЕТ СН'!$G$5-'СЕТ СН'!$G$24</f>
        <v>3003.1600684700002</v>
      </c>
      <c r="P66" s="36">
        <f>SUMIFS(СВЦЭМ!$D$39:$D$782,СВЦЭМ!$A$39:$A$782,$A66,СВЦЭМ!$B$39:$B$782,P$47)+'СЕТ СН'!$G$14+СВЦЭМ!$D$10+'СЕТ СН'!$G$5-'СЕТ СН'!$G$24</f>
        <v>3005.5773510899999</v>
      </c>
      <c r="Q66" s="36">
        <f>SUMIFS(СВЦЭМ!$D$39:$D$782,СВЦЭМ!$A$39:$A$782,$A66,СВЦЭМ!$B$39:$B$782,Q$47)+'СЕТ СН'!$G$14+СВЦЭМ!$D$10+'СЕТ СН'!$G$5-'СЕТ СН'!$G$24</f>
        <v>2999.2467295799997</v>
      </c>
      <c r="R66" s="36">
        <f>SUMIFS(СВЦЭМ!$D$39:$D$782,СВЦЭМ!$A$39:$A$782,$A66,СВЦЭМ!$B$39:$B$782,R$47)+'СЕТ СН'!$G$14+СВЦЭМ!$D$10+'СЕТ СН'!$G$5-'СЕТ СН'!$G$24</f>
        <v>2971.19297207</v>
      </c>
      <c r="S66" s="36">
        <f>SUMIFS(СВЦЭМ!$D$39:$D$782,СВЦЭМ!$A$39:$A$782,$A66,СВЦЭМ!$B$39:$B$782,S$47)+'СЕТ СН'!$G$14+СВЦЭМ!$D$10+'СЕТ СН'!$G$5-'СЕТ СН'!$G$24</f>
        <v>2948.7047834100003</v>
      </c>
      <c r="T66" s="36">
        <f>SUMIFS(СВЦЭМ!$D$39:$D$782,СВЦЭМ!$A$39:$A$782,$A66,СВЦЭМ!$B$39:$B$782,T$47)+'СЕТ СН'!$G$14+СВЦЭМ!$D$10+'СЕТ СН'!$G$5-'СЕТ СН'!$G$24</f>
        <v>2940.7043887999998</v>
      </c>
      <c r="U66" s="36">
        <f>SUMIFS(СВЦЭМ!$D$39:$D$782,СВЦЭМ!$A$39:$A$782,$A66,СВЦЭМ!$B$39:$B$782,U$47)+'СЕТ СН'!$G$14+СВЦЭМ!$D$10+'СЕТ СН'!$G$5-'СЕТ СН'!$G$24</f>
        <v>2946.3070161400001</v>
      </c>
      <c r="V66" s="36">
        <f>SUMIFS(СВЦЭМ!$D$39:$D$782,СВЦЭМ!$A$39:$A$782,$A66,СВЦЭМ!$B$39:$B$782,V$47)+'СЕТ СН'!$G$14+СВЦЭМ!$D$10+'СЕТ СН'!$G$5-'СЕТ СН'!$G$24</f>
        <v>2939.1309604600001</v>
      </c>
      <c r="W66" s="36">
        <f>SUMIFS(СВЦЭМ!$D$39:$D$782,СВЦЭМ!$A$39:$A$782,$A66,СВЦЭМ!$B$39:$B$782,W$47)+'СЕТ СН'!$G$14+СВЦЭМ!$D$10+'СЕТ СН'!$G$5-'СЕТ СН'!$G$24</f>
        <v>2950.9806273599997</v>
      </c>
      <c r="X66" s="36">
        <f>SUMIFS(СВЦЭМ!$D$39:$D$782,СВЦЭМ!$A$39:$A$782,$A66,СВЦЭМ!$B$39:$B$782,X$47)+'СЕТ СН'!$G$14+СВЦЭМ!$D$10+'СЕТ СН'!$G$5-'СЕТ СН'!$G$24</f>
        <v>2968.4688071400001</v>
      </c>
      <c r="Y66" s="36">
        <f>SUMIFS(СВЦЭМ!$D$39:$D$782,СВЦЭМ!$A$39:$A$782,$A66,СВЦЭМ!$B$39:$B$782,Y$47)+'СЕТ СН'!$G$14+СВЦЭМ!$D$10+'СЕТ СН'!$G$5-'СЕТ СН'!$G$24</f>
        <v>2977.9307256800003</v>
      </c>
    </row>
    <row r="67" spans="1:26" ht="15.75" x14ac:dyDescent="0.2">
      <c r="A67" s="35">
        <f t="shared" si="1"/>
        <v>44581</v>
      </c>
      <c r="B67" s="36">
        <f>SUMIFS(СВЦЭМ!$D$39:$D$782,СВЦЭМ!$A$39:$A$782,$A67,СВЦЭМ!$B$39:$B$782,B$47)+'СЕТ СН'!$G$14+СВЦЭМ!$D$10+'СЕТ СН'!$G$5-'СЕТ СН'!$G$24</f>
        <v>3008.3623259699998</v>
      </c>
      <c r="C67" s="36">
        <f>SUMIFS(СВЦЭМ!$D$39:$D$782,СВЦЭМ!$A$39:$A$782,$A67,СВЦЭМ!$B$39:$B$782,C$47)+'СЕТ СН'!$G$14+СВЦЭМ!$D$10+'СЕТ СН'!$G$5-'СЕТ СН'!$G$24</f>
        <v>3013.9250958600001</v>
      </c>
      <c r="D67" s="36">
        <f>SUMIFS(СВЦЭМ!$D$39:$D$782,СВЦЭМ!$A$39:$A$782,$A67,СВЦЭМ!$B$39:$B$782,D$47)+'СЕТ СН'!$G$14+СВЦЭМ!$D$10+'СЕТ СН'!$G$5-'СЕТ СН'!$G$24</f>
        <v>3059.3372395799997</v>
      </c>
      <c r="E67" s="36">
        <f>SUMIFS(СВЦЭМ!$D$39:$D$782,СВЦЭМ!$A$39:$A$782,$A67,СВЦЭМ!$B$39:$B$782,E$47)+'СЕТ СН'!$G$14+СВЦЭМ!$D$10+'СЕТ СН'!$G$5-'СЕТ СН'!$G$24</f>
        <v>3074.6277785800003</v>
      </c>
      <c r="F67" s="36">
        <f>SUMIFS(СВЦЭМ!$D$39:$D$782,СВЦЭМ!$A$39:$A$782,$A67,СВЦЭМ!$B$39:$B$782,F$47)+'СЕТ СН'!$G$14+СВЦЭМ!$D$10+'СЕТ СН'!$G$5-'СЕТ СН'!$G$24</f>
        <v>3066.1597433300003</v>
      </c>
      <c r="G67" s="36">
        <f>SUMIFS(СВЦЭМ!$D$39:$D$782,СВЦЭМ!$A$39:$A$782,$A67,СВЦЭМ!$B$39:$B$782,G$47)+'СЕТ СН'!$G$14+СВЦЭМ!$D$10+'СЕТ СН'!$G$5-'СЕТ СН'!$G$24</f>
        <v>3044.4949264100001</v>
      </c>
      <c r="H67" s="36">
        <f>SUMIFS(СВЦЭМ!$D$39:$D$782,СВЦЭМ!$A$39:$A$782,$A67,СВЦЭМ!$B$39:$B$782,H$47)+'СЕТ СН'!$G$14+СВЦЭМ!$D$10+'СЕТ СН'!$G$5-'СЕТ СН'!$G$24</f>
        <v>2991.0216869300002</v>
      </c>
      <c r="I67" s="36">
        <f>SUMIFS(СВЦЭМ!$D$39:$D$782,СВЦЭМ!$A$39:$A$782,$A67,СВЦЭМ!$B$39:$B$782,I$47)+'СЕТ СН'!$G$14+СВЦЭМ!$D$10+'СЕТ СН'!$G$5-'СЕТ СН'!$G$24</f>
        <v>2964.7749869999998</v>
      </c>
      <c r="J67" s="36">
        <f>SUMIFS(СВЦЭМ!$D$39:$D$782,СВЦЭМ!$A$39:$A$782,$A67,СВЦЭМ!$B$39:$B$782,J$47)+'СЕТ СН'!$G$14+СВЦЭМ!$D$10+'СЕТ СН'!$G$5-'СЕТ СН'!$G$24</f>
        <v>2951.7086886300003</v>
      </c>
      <c r="K67" s="36">
        <f>SUMIFS(СВЦЭМ!$D$39:$D$782,СВЦЭМ!$A$39:$A$782,$A67,СВЦЭМ!$B$39:$B$782,K$47)+'СЕТ СН'!$G$14+СВЦЭМ!$D$10+'СЕТ СН'!$G$5-'СЕТ СН'!$G$24</f>
        <v>2947.8758463200002</v>
      </c>
      <c r="L67" s="36">
        <f>SUMIFS(СВЦЭМ!$D$39:$D$782,СВЦЭМ!$A$39:$A$782,$A67,СВЦЭМ!$B$39:$B$782,L$47)+'СЕТ СН'!$G$14+СВЦЭМ!$D$10+'СЕТ СН'!$G$5-'СЕТ СН'!$G$24</f>
        <v>2948.8333235099999</v>
      </c>
      <c r="M67" s="36">
        <f>SUMIFS(СВЦЭМ!$D$39:$D$782,СВЦЭМ!$A$39:$A$782,$A67,СВЦЭМ!$B$39:$B$782,M$47)+'СЕТ СН'!$G$14+СВЦЭМ!$D$10+'СЕТ СН'!$G$5-'СЕТ СН'!$G$24</f>
        <v>2953.8857101800004</v>
      </c>
      <c r="N67" s="36">
        <f>SUMIFS(СВЦЭМ!$D$39:$D$782,СВЦЭМ!$A$39:$A$782,$A67,СВЦЭМ!$B$39:$B$782,N$47)+'СЕТ СН'!$G$14+СВЦЭМ!$D$10+'СЕТ СН'!$G$5-'СЕТ СН'!$G$24</f>
        <v>2980.6411550299999</v>
      </c>
      <c r="O67" s="36">
        <f>SUMIFS(СВЦЭМ!$D$39:$D$782,СВЦЭМ!$A$39:$A$782,$A67,СВЦЭМ!$B$39:$B$782,O$47)+'СЕТ СН'!$G$14+СВЦЭМ!$D$10+'СЕТ СН'!$G$5-'СЕТ СН'!$G$24</f>
        <v>3001.2552616100002</v>
      </c>
      <c r="P67" s="36">
        <f>SUMIFS(СВЦЭМ!$D$39:$D$782,СВЦЭМ!$A$39:$A$782,$A67,СВЦЭМ!$B$39:$B$782,P$47)+'СЕТ СН'!$G$14+СВЦЭМ!$D$10+'СЕТ СН'!$G$5-'СЕТ СН'!$G$24</f>
        <v>2999.1743017500003</v>
      </c>
      <c r="Q67" s="36">
        <f>SUMIFS(СВЦЭМ!$D$39:$D$782,СВЦЭМ!$A$39:$A$782,$A67,СВЦЭМ!$B$39:$B$782,Q$47)+'СЕТ СН'!$G$14+СВЦЭМ!$D$10+'СЕТ СН'!$G$5-'СЕТ СН'!$G$24</f>
        <v>2987.7011176300002</v>
      </c>
      <c r="R67" s="36">
        <f>SUMIFS(СВЦЭМ!$D$39:$D$782,СВЦЭМ!$A$39:$A$782,$A67,СВЦЭМ!$B$39:$B$782,R$47)+'СЕТ СН'!$G$14+СВЦЭМ!$D$10+'СЕТ СН'!$G$5-'СЕТ СН'!$G$24</f>
        <v>2961.4490402600004</v>
      </c>
      <c r="S67" s="36">
        <f>SUMIFS(СВЦЭМ!$D$39:$D$782,СВЦЭМ!$A$39:$A$782,$A67,СВЦЭМ!$B$39:$B$782,S$47)+'СЕТ СН'!$G$14+СВЦЭМ!$D$10+'СЕТ СН'!$G$5-'СЕТ СН'!$G$24</f>
        <v>2938.1047295600001</v>
      </c>
      <c r="T67" s="36">
        <f>SUMIFS(СВЦЭМ!$D$39:$D$782,СВЦЭМ!$A$39:$A$782,$A67,СВЦЭМ!$B$39:$B$782,T$47)+'СЕТ СН'!$G$14+СВЦЭМ!$D$10+'СЕТ СН'!$G$5-'СЕТ СН'!$G$24</f>
        <v>2931.4731912400002</v>
      </c>
      <c r="U67" s="36">
        <f>SUMIFS(СВЦЭМ!$D$39:$D$782,СВЦЭМ!$A$39:$A$782,$A67,СВЦЭМ!$B$39:$B$782,U$47)+'СЕТ СН'!$G$14+СВЦЭМ!$D$10+'СЕТ СН'!$G$5-'СЕТ СН'!$G$24</f>
        <v>2946.92384038</v>
      </c>
      <c r="V67" s="36">
        <f>SUMIFS(СВЦЭМ!$D$39:$D$782,СВЦЭМ!$A$39:$A$782,$A67,СВЦЭМ!$B$39:$B$782,V$47)+'СЕТ СН'!$G$14+СВЦЭМ!$D$10+'СЕТ СН'!$G$5-'СЕТ СН'!$G$24</f>
        <v>2955.7855628500001</v>
      </c>
      <c r="W67" s="36">
        <f>SUMIFS(СВЦЭМ!$D$39:$D$782,СВЦЭМ!$A$39:$A$782,$A67,СВЦЭМ!$B$39:$B$782,W$47)+'СЕТ СН'!$G$14+СВЦЭМ!$D$10+'СЕТ СН'!$G$5-'СЕТ СН'!$G$24</f>
        <v>2971.8535902399999</v>
      </c>
      <c r="X67" s="36">
        <f>SUMIFS(СВЦЭМ!$D$39:$D$782,СВЦЭМ!$A$39:$A$782,$A67,СВЦЭМ!$B$39:$B$782,X$47)+'СЕТ СН'!$G$14+СВЦЭМ!$D$10+'СЕТ СН'!$G$5-'СЕТ СН'!$G$24</f>
        <v>2996.93917156</v>
      </c>
      <c r="Y67" s="36">
        <f>SUMIFS(СВЦЭМ!$D$39:$D$782,СВЦЭМ!$A$39:$A$782,$A67,СВЦЭМ!$B$39:$B$782,Y$47)+'СЕТ СН'!$G$14+СВЦЭМ!$D$10+'СЕТ СН'!$G$5-'СЕТ СН'!$G$24</f>
        <v>3029.0806367100004</v>
      </c>
    </row>
    <row r="68" spans="1:26" ht="15.75" x14ac:dyDescent="0.2">
      <c r="A68" s="35">
        <f t="shared" si="1"/>
        <v>44582</v>
      </c>
      <c r="B68" s="36">
        <f>SUMIFS(СВЦЭМ!$D$39:$D$782,СВЦЭМ!$A$39:$A$782,$A68,СВЦЭМ!$B$39:$B$782,B$47)+'СЕТ СН'!$G$14+СВЦЭМ!$D$10+'СЕТ СН'!$G$5-'СЕТ СН'!$G$24</f>
        <v>3008.08690819</v>
      </c>
      <c r="C68" s="36">
        <f>SUMIFS(СВЦЭМ!$D$39:$D$782,СВЦЭМ!$A$39:$A$782,$A68,СВЦЭМ!$B$39:$B$782,C$47)+'СЕТ СН'!$G$14+СВЦЭМ!$D$10+'СЕТ СН'!$G$5-'СЕТ СН'!$G$24</f>
        <v>3005.3623254399999</v>
      </c>
      <c r="D68" s="36">
        <f>SUMIFS(СВЦЭМ!$D$39:$D$782,СВЦЭМ!$A$39:$A$782,$A68,СВЦЭМ!$B$39:$B$782,D$47)+'СЕТ СН'!$G$14+СВЦЭМ!$D$10+'СЕТ СН'!$G$5-'СЕТ СН'!$G$24</f>
        <v>3029.2020413</v>
      </c>
      <c r="E68" s="36">
        <f>SUMIFS(СВЦЭМ!$D$39:$D$782,СВЦЭМ!$A$39:$A$782,$A68,СВЦЭМ!$B$39:$B$782,E$47)+'СЕТ СН'!$G$14+СВЦЭМ!$D$10+'СЕТ СН'!$G$5-'СЕТ СН'!$G$24</f>
        <v>3026.5403717200002</v>
      </c>
      <c r="F68" s="36">
        <f>SUMIFS(СВЦЭМ!$D$39:$D$782,СВЦЭМ!$A$39:$A$782,$A68,СВЦЭМ!$B$39:$B$782,F$47)+'СЕТ СН'!$G$14+СВЦЭМ!$D$10+'СЕТ СН'!$G$5-'СЕТ СН'!$G$24</f>
        <v>3017.9672152600001</v>
      </c>
      <c r="G68" s="36">
        <f>SUMIFS(СВЦЭМ!$D$39:$D$782,СВЦЭМ!$A$39:$A$782,$A68,СВЦЭМ!$B$39:$B$782,G$47)+'СЕТ СН'!$G$14+СВЦЭМ!$D$10+'СЕТ СН'!$G$5-'СЕТ СН'!$G$24</f>
        <v>3008.7257673000004</v>
      </c>
      <c r="H68" s="36">
        <f>SUMIFS(СВЦЭМ!$D$39:$D$782,СВЦЭМ!$A$39:$A$782,$A68,СВЦЭМ!$B$39:$B$782,H$47)+'СЕТ СН'!$G$14+СВЦЭМ!$D$10+'СЕТ СН'!$G$5-'СЕТ СН'!$G$24</f>
        <v>2966.8159624300001</v>
      </c>
      <c r="I68" s="36">
        <f>SUMIFS(СВЦЭМ!$D$39:$D$782,СВЦЭМ!$A$39:$A$782,$A68,СВЦЭМ!$B$39:$B$782,I$47)+'СЕТ СН'!$G$14+СВЦЭМ!$D$10+'СЕТ СН'!$G$5-'СЕТ СН'!$G$24</f>
        <v>2974.3178698199999</v>
      </c>
      <c r="J68" s="36">
        <f>SUMIFS(СВЦЭМ!$D$39:$D$782,СВЦЭМ!$A$39:$A$782,$A68,СВЦЭМ!$B$39:$B$782,J$47)+'СЕТ СН'!$G$14+СВЦЭМ!$D$10+'СЕТ СН'!$G$5-'СЕТ СН'!$G$24</f>
        <v>2971.43667344</v>
      </c>
      <c r="K68" s="36">
        <f>SUMIFS(СВЦЭМ!$D$39:$D$782,СВЦЭМ!$A$39:$A$782,$A68,СВЦЭМ!$B$39:$B$782,K$47)+'СЕТ СН'!$G$14+СВЦЭМ!$D$10+'СЕТ СН'!$G$5-'СЕТ СН'!$G$24</f>
        <v>2940.4907936899999</v>
      </c>
      <c r="L68" s="36">
        <f>SUMIFS(СВЦЭМ!$D$39:$D$782,СВЦЭМ!$A$39:$A$782,$A68,СВЦЭМ!$B$39:$B$782,L$47)+'СЕТ СН'!$G$14+СВЦЭМ!$D$10+'СЕТ СН'!$G$5-'СЕТ СН'!$G$24</f>
        <v>2940.7391618900001</v>
      </c>
      <c r="M68" s="36">
        <f>SUMIFS(СВЦЭМ!$D$39:$D$782,СВЦЭМ!$A$39:$A$782,$A68,СВЦЭМ!$B$39:$B$782,M$47)+'СЕТ СН'!$G$14+СВЦЭМ!$D$10+'СЕТ СН'!$G$5-'СЕТ СН'!$G$24</f>
        <v>2965.3929279100003</v>
      </c>
      <c r="N68" s="36">
        <f>SUMIFS(СВЦЭМ!$D$39:$D$782,СВЦЭМ!$A$39:$A$782,$A68,СВЦЭМ!$B$39:$B$782,N$47)+'СЕТ СН'!$G$14+СВЦЭМ!$D$10+'СЕТ СН'!$G$5-'СЕТ СН'!$G$24</f>
        <v>2987.9093838700001</v>
      </c>
      <c r="O68" s="36">
        <f>SUMIFS(СВЦЭМ!$D$39:$D$782,СВЦЭМ!$A$39:$A$782,$A68,СВЦЭМ!$B$39:$B$782,O$47)+'СЕТ СН'!$G$14+СВЦЭМ!$D$10+'СЕТ СН'!$G$5-'СЕТ СН'!$G$24</f>
        <v>3024.0373764400001</v>
      </c>
      <c r="P68" s="36">
        <f>SUMIFS(СВЦЭМ!$D$39:$D$782,СВЦЭМ!$A$39:$A$782,$A68,СВЦЭМ!$B$39:$B$782,P$47)+'СЕТ СН'!$G$14+СВЦЭМ!$D$10+'СЕТ СН'!$G$5-'СЕТ СН'!$G$24</f>
        <v>3020.67307996</v>
      </c>
      <c r="Q68" s="36">
        <f>SUMIFS(СВЦЭМ!$D$39:$D$782,СВЦЭМ!$A$39:$A$782,$A68,СВЦЭМ!$B$39:$B$782,Q$47)+'СЕТ СН'!$G$14+СВЦЭМ!$D$10+'СЕТ СН'!$G$5-'СЕТ СН'!$G$24</f>
        <v>3014.5926671400002</v>
      </c>
      <c r="R68" s="36">
        <f>SUMIFS(СВЦЭМ!$D$39:$D$782,СВЦЭМ!$A$39:$A$782,$A68,СВЦЭМ!$B$39:$B$782,R$47)+'СЕТ СН'!$G$14+СВЦЭМ!$D$10+'СЕТ СН'!$G$5-'СЕТ СН'!$G$24</f>
        <v>2987.6091616000003</v>
      </c>
      <c r="S68" s="36">
        <f>SUMIFS(СВЦЭМ!$D$39:$D$782,СВЦЭМ!$A$39:$A$782,$A68,СВЦЭМ!$B$39:$B$782,S$47)+'СЕТ СН'!$G$14+СВЦЭМ!$D$10+'СЕТ СН'!$G$5-'СЕТ СН'!$G$24</f>
        <v>2949.80593163</v>
      </c>
      <c r="T68" s="36">
        <f>SUMIFS(СВЦЭМ!$D$39:$D$782,СВЦЭМ!$A$39:$A$782,$A68,СВЦЭМ!$B$39:$B$782,T$47)+'СЕТ СН'!$G$14+СВЦЭМ!$D$10+'СЕТ СН'!$G$5-'СЕТ СН'!$G$24</f>
        <v>2936.6426211200001</v>
      </c>
      <c r="U68" s="36">
        <f>SUMIFS(СВЦЭМ!$D$39:$D$782,СВЦЭМ!$A$39:$A$782,$A68,СВЦЭМ!$B$39:$B$782,U$47)+'СЕТ СН'!$G$14+СВЦЭМ!$D$10+'СЕТ СН'!$G$5-'СЕТ СН'!$G$24</f>
        <v>2947.4120825300001</v>
      </c>
      <c r="V68" s="36">
        <f>SUMIFS(СВЦЭМ!$D$39:$D$782,СВЦЭМ!$A$39:$A$782,$A68,СВЦЭМ!$B$39:$B$782,V$47)+'СЕТ СН'!$G$14+СВЦЭМ!$D$10+'СЕТ СН'!$G$5-'СЕТ СН'!$G$24</f>
        <v>2954.8659527099999</v>
      </c>
      <c r="W68" s="36">
        <f>SUMIFS(СВЦЭМ!$D$39:$D$782,СВЦЭМ!$A$39:$A$782,$A68,СВЦЭМ!$B$39:$B$782,W$47)+'СЕТ СН'!$G$14+СВЦЭМ!$D$10+'СЕТ СН'!$G$5-'СЕТ СН'!$G$24</f>
        <v>2974.5580478100001</v>
      </c>
      <c r="X68" s="36">
        <f>SUMIFS(СВЦЭМ!$D$39:$D$782,СВЦЭМ!$A$39:$A$782,$A68,СВЦЭМ!$B$39:$B$782,X$47)+'СЕТ СН'!$G$14+СВЦЭМ!$D$10+'СЕТ СН'!$G$5-'СЕТ СН'!$G$24</f>
        <v>2998.3123369700002</v>
      </c>
      <c r="Y68" s="36">
        <f>SUMIFS(СВЦЭМ!$D$39:$D$782,СВЦЭМ!$A$39:$A$782,$A68,СВЦЭМ!$B$39:$B$782,Y$47)+'СЕТ СН'!$G$14+СВЦЭМ!$D$10+'СЕТ СН'!$G$5-'СЕТ СН'!$G$24</f>
        <v>3035.7515808500002</v>
      </c>
    </row>
    <row r="69" spans="1:26" ht="15.75" x14ac:dyDescent="0.2">
      <c r="A69" s="35">
        <f t="shared" si="1"/>
        <v>44583</v>
      </c>
      <c r="B69" s="36">
        <f>SUMIFS(СВЦЭМ!$D$39:$D$782,СВЦЭМ!$A$39:$A$782,$A69,СВЦЭМ!$B$39:$B$782,B$47)+'СЕТ СН'!$G$14+СВЦЭМ!$D$10+'СЕТ СН'!$G$5-'СЕТ СН'!$G$24</f>
        <v>3058.1076571100002</v>
      </c>
      <c r="C69" s="36">
        <f>SUMIFS(СВЦЭМ!$D$39:$D$782,СВЦЭМ!$A$39:$A$782,$A69,СВЦЭМ!$B$39:$B$782,C$47)+'СЕТ СН'!$G$14+СВЦЭМ!$D$10+'СЕТ СН'!$G$5-'СЕТ СН'!$G$24</f>
        <v>3064.6281911800002</v>
      </c>
      <c r="D69" s="36">
        <f>SUMIFS(СВЦЭМ!$D$39:$D$782,СВЦЭМ!$A$39:$A$782,$A69,СВЦЭМ!$B$39:$B$782,D$47)+'СЕТ СН'!$G$14+СВЦЭМ!$D$10+'СЕТ СН'!$G$5-'СЕТ СН'!$G$24</f>
        <v>3092.5957747900002</v>
      </c>
      <c r="E69" s="36">
        <f>SUMIFS(СВЦЭМ!$D$39:$D$782,СВЦЭМ!$A$39:$A$782,$A69,СВЦЭМ!$B$39:$B$782,E$47)+'СЕТ СН'!$G$14+СВЦЭМ!$D$10+'СЕТ СН'!$G$5-'СЕТ СН'!$G$24</f>
        <v>3097.6748105900001</v>
      </c>
      <c r="F69" s="36">
        <f>SUMIFS(СВЦЭМ!$D$39:$D$782,СВЦЭМ!$A$39:$A$782,$A69,СВЦЭМ!$B$39:$B$782,F$47)+'СЕТ СН'!$G$14+СВЦЭМ!$D$10+'СЕТ СН'!$G$5-'СЕТ СН'!$G$24</f>
        <v>3092.3645144800003</v>
      </c>
      <c r="G69" s="36">
        <f>SUMIFS(СВЦЭМ!$D$39:$D$782,СВЦЭМ!$A$39:$A$782,$A69,СВЦЭМ!$B$39:$B$782,G$47)+'СЕТ СН'!$G$14+СВЦЭМ!$D$10+'СЕТ СН'!$G$5-'СЕТ СН'!$G$24</f>
        <v>3080.3710784300001</v>
      </c>
      <c r="H69" s="36">
        <f>SUMIFS(СВЦЭМ!$D$39:$D$782,СВЦЭМ!$A$39:$A$782,$A69,СВЦЭМ!$B$39:$B$782,H$47)+'СЕТ СН'!$G$14+СВЦЭМ!$D$10+'СЕТ СН'!$G$5-'СЕТ СН'!$G$24</f>
        <v>3020.0502662200001</v>
      </c>
      <c r="I69" s="36">
        <f>SUMIFS(СВЦЭМ!$D$39:$D$782,СВЦЭМ!$A$39:$A$782,$A69,СВЦЭМ!$B$39:$B$782,I$47)+'СЕТ СН'!$G$14+СВЦЭМ!$D$10+'СЕТ СН'!$G$5-'СЕТ СН'!$G$24</f>
        <v>2997.5046318900004</v>
      </c>
      <c r="J69" s="36">
        <f>SUMIFS(СВЦЭМ!$D$39:$D$782,СВЦЭМ!$A$39:$A$782,$A69,СВЦЭМ!$B$39:$B$782,J$47)+'СЕТ СН'!$G$14+СВЦЭМ!$D$10+'СЕТ СН'!$G$5-'СЕТ СН'!$G$24</f>
        <v>2955.3262076199999</v>
      </c>
      <c r="K69" s="36">
        <f>SUMIFS(СВЦЭМ!$D$39:$D$782,СВЦЭМ!$A$39:$A$782,$A69,СВЦЭМ!$B$39:$B$782,K$47)+'СЕТ СН'!$G$14+СВЦЭМ!$D$10+'СЕТ СН'!$G$5-'СЕТ СН'!$G$24</f>
        <v>2939.1368911999998</v>
      </c>
      <c r="L69" s="36">
        <f>SUMIFS(СВЦЭМ!$D$39:$D$782,СВЦЭМ!$A$39:$A$782,$A69,СВЦЭМ!$B$39:$B$782,L$47)+'СЕТ СН'!$G$14+СВЦЭМ!$D$10+'СЕТ СН'!$G$5-'СЕТ СН'!$G$24</f>
        <v>2944.0606884500003</v>
      </c>
      <c r="M69" s="36">
        <f>SUMIFS(СВЦЭМ!$D$39:$D$782,СВЦЭМ!$A$39:$A$782,$A69,СВЦЭМ!$B$39:$B$782,M$47)+'СЕТ СН'!$G$14+СВЦЭМ!$D$10+'СЕТ СН'!$G$5-'СЕТ СН'!$G$24</f>
        <v>2947.7460941700001</v>
      </c>
      <c r="N69" s="36">
        <f>SUMIFS(СВЦЭМ!$D$39:$D$782,СВЦЭМ!$A$39:$A$782,$A69,СВЦЭМ!$B$39:$B$782,N$47)+'СЕТ СН'!$G$14+СВЦЭМ!$D$10+'СЕТ СН'!$G$5-'СЕТ СН'!$G$24</f>
        <v>2965.3620048399998</v>
      </c>
      <c r="O69" s="36">
        <f>SUMIFS(СВЦЭМ!$D$39:$D$782,СВЦЭМ!$A$39:$A$782,$A69,СВЦЭМ!$B$39:$B$782,O$47)+'СЕТ СН'!$G$14+СВЦЭМ!$D$10+'СЕТ СН'!$G$5-'СЕТ СН'!$G$24</f>
        <v>3012.3003044799998</v>
      </c>
      <c r="P69" s="36">
        <f>SUMIFS(СВЦЭМ!$D$39:$D$782,СВЦЭМ!$A$39:$A$782,$A69,СВЦЭМ!$B$39:$B$782,P$47)+'СЕТ СН'!$G$14+СВЦЭМ!$D$10+'СЕТ СН'!$G$5-'СЕТ СН'!$G$24</f>
        <v>3020.51896971</v>
      </c>
      <c r="Q69" s="36">
        <f>SUMIFS(СВЦЭМ!$D$39:$D$782,СВЦЭМ!$A$39:$A$782,$A69,СВЦЭМ!$B$39:$B$782,Q$47)+'СЕТ СН'!$G$14+СВЦЭМ!$D$10+'СЕТ СН'!$G$5-'СЕТ СН'!$G$24</f>
        <v>3016.0329575400001</v>
      </c>
      <c r="R69" s="36">
        <f>SUMIFS(СВЦЭМ!$D$39:$D$782,СВЦЭМ!$A$39:$A$782,$A69,СВЦЭМ!$B$39:$B$782,R$47)+'СЕТ СН'!$G$14+СВЦЭМ!$D$10+'СЕТ СН'!$G$5-'СЕТ СН'!$G$24</f>
        <v>2987.4442132900003</v>
      </c>
      <c r="S69" s="36">
        <f>SUMIFS(СВЦЭМ!$D$39:$D$782,СВЦЭМ!$A$39:$A$782,$A69,СВЦЭМ!$B$39:$B$782,S$47)+'СЕТ СН'!$G$14+СВЦЭМ!$D$10+'СЕТ СН'!$G$5-'СЕТ СН'!$G$24</f>
        <v>2941.6750111700003</v>
      </c>
      <c r="T69" s="36">
        <f>SUMIFS(СВЦЭМ!$D$39:$D$782,СВЦЭМ!$A$39:$A$782,$A69,СВЦЭМ!$B$39:$B$782,T$47)+'СЕТ СН'!$G$14+СВЦЭМ!$D$10+'СЕТ СН'!$G$5-'СЕТ СН'!$G$24</f>
        <v>2937.5949114</v>
      </c>
      <c r="U69" s="36">
        <f>SUMIFS(СВЦЭМ!$D$39:$D$782,СВЦЭМ!$A$39:$A$782,$A69,СВЦЭМ!$B$39:$B$782,U$47)+'СЕТ СН'!$G$14+СВЦЭМ!$D$10+'СЕТ СН'!$G$5-'СЕТ СН'!$G$24</f>
        <v>2951.1304039799998</v>
      </c>
      <c r="V69" s="36">
        <f>SUMIFS(СВЦЭМ!$D$39:$D$782,СВЦЭМ!$A$39:$A$782,$A69,СВЦЭМ!$B$39:$B$782,V$47)+'СЕТ СН'!$G$14+СВЦЭМ!$D$10+'СЕТ СН'!$G$5-'СЕТ СН'!$G$24</f>
        <v>2958.7655472799997</v>
      </c>
      <c r="W69" s="36">
        <f>SUMIFS(СВЦЭМ!$D$39:$D$782,СВЦЭМ!$A$39:$A$782,$A69,СВЦЭМ!$B$39:$B$782,W$47)+'СЕТ СН'!$G$14+СВЦЭМ!$D$10+'СЕТ СН'!$G$5-'СЕТ СН'!$G$24</f>
        <v>2969.29469036</v>
      </c>
      <c r="X69" s="36">
        <f>SUMIFS(СВЦЭМ!$D$39:$D$782,СВЦЭМ!$A$39:$A$782,$A69,СВЦЭМ!$B$39:$B$782,X$47)+'СЕТ СН'!$G$14+СВЦЭМ!$D$10+'СЕТ СН'!$G$5-'СЕТ СН'!$G$24</f>
        <v>3002.5444444100003</v>
      </c>
      <c r="Y69" s="36">
        <f>SUMIFS(СВЦЭМ!$D$39:$D$782,СВЦЭМ!$A$39:$A$782,$A69,СВЦЭМ!$B$39:$B$782,Y$47)+'СЕТ СН'!$G$14+СВЦЭМ!$D$10+'СЕТ СН'!$G$5-'СЕТ СН'!$G$24</f>
        <v>3033.0509115700002</v>
      </c>
    </row>
    <row r="70" spans="1:26" ht="15.75" x14ac:dyDescent="0.2">
      <c r="A70" s="35">
        <f t="shared" si="1"/>
        <v>44584</v>
      </c>
      <c r="B70" s="36">
        <f>SUMIFS(СВЦЭМ!$D$39:$D$782,СВЦЭМ!$A$39:$A$782,$A70,СВЦЭМ!$B$39:$B$782,B$47)+'СЕТ СН'!$G$14+СВЦЭМ!$D$10+'СЕТ СН'!$G$5-'СЕТ СН'!$G$24</f>
        <v>3070.4155235500002</v>
      </c>
      <c r="C70" s="36">
        <f>SUMIFS(СВЦЭМ!$D$39:$D$782,СВЦЭМ!$A$39:$A$782,$A70,СВЦЭМ!$B$39:$B$782,C$47)+'СЕТ СН'!$G$14+СВЦЭМ!$D$10+'СЕТ СН'!$G$5-'СЕТ СН'!$G$24</f>
        <v>3089.92769843</v>
      </c>
      <c r="D70" s="36">
        <f>SUMIFS(СВЦЭМ!$D$39:$D$782,СВЦЭМ!$A$39:$A$782,$A70,СВЦЭМ!$B$39:$B$782,D$47)+'СЕТ СН'!$G$14+СВЦЭМ!$D$10+'СЕТ СН'!$G$5-'СЕТ СН'!$G$24</f>
        <v>3100.42553494</v>
      </c>
      <c r="E70" s="36">
        <f>SUMIFS(СВЦЭМ!$D$39:$D$782,СВЦЭМ!$A$39:$A$782,$A70,СВЦЭМ!$B$39:$B$782,E$47)+'СЕТ СН'!$G$14+СВЦЭМ!$D$10+'СЕТ СН'!$G$5-'СЕТ СН'!$G$24</f>
        <v>3099.32284041</v>
      </c>
      <c r="F70" s="36">
        <f>SUMIFS(СВЦЭМ!$D$39:$D$782,СВЦЭМ!$A$39:$A$782,$A70,СВЦЭМ!$B$39:$B$782,F$47)+'СЕТ СН'!$G$14+СВЦЭМ!$D$10+'СЕТ СН'!$G$5-'СЕТ СН'!$G$24</f>
        <v>3111.37796329</v>
      </c>
      <c r="G70" s="36">
        <f>SUMIFS(СВЦЭМ!$D$39:$D$782,СВЦЭМ!$A$39:$A$782,$A70,СВЦЭМ!$B$39:$B$782,G$47)+'СЕТ СН'!$G$14+СВЦЭМ!$D$10+'СЕТ СН'!$G$5-'СЕТ СН'!$G$24</f>
        <v>3098.5774362900002</v>
      </c>
      <c r="H70" s="36">
        <f>SUMIFS(СВЦЭМ!$D$39:$D$782,СВЦЭМ!$A$39:$A$782,$A70,СВЦЭМ!$B$39:$B$782,H$47)+'СЕТ СН'!$G$14+СВЦЭМ!$D$10+'СЕТ СН'!$G$5-'СЕТ СН'!$G$24</f>
        <v>3060.4418174800003</v>
      </c>
      <c r="I70" s="36">
        <f>SUMIFS(СВЦЭМ!$D$39:$D$782,СВЦЭМ!$A$39:$A$782,$A70,СВЦЭМ!$B$39:$B$782,I$47)+'СЕТ СН'!$G$14+СВЦЭМ!$D$10+'СЕТ СН'!$G$5-'СЕТ СН'!$G$24</f>
        <v>3047.9540825300001</v>
      </c>
      <c r="J70" s="36">
        <f>SUMIFS(СВЦЭМ!$D$39:$D$782,СВЦЭМ!$A$39:$A$782,$A70,СВЦЭМ!$B$39:$B$782,J$47)+'СЕТ СН'!$G$14+СВЦЭМ!$D$10+'СЕТ СН'!$G$5-'СЕТ СН'!$G$24</f>
        <v>2987.5977581799998</v>
      </c>
      <c r="K70" s="36">
        <f>SUMIFS(СВЦЭМ!$D$39:$D$782,СВЦЭМ!$A$39:$A$782,$A70,СВЦЭМ!$B$39:$B$782,K$47)+'СЕТ СН'!$G$14+СВЦЭМ!$D$10+'СЕТ СН'!$G$5-'СЕТ СН'!$G$24</f>
        <v>2971.3736182399998</v>
      </c>
      <c r="L70" s="36">
        <f>SUMIFS(СВЦЭМ!$D$39:$D$782,СВЦЭМ!$A$39:$A$782,$A70,СВЦЭМ!$B$39:$B$782,L$47)+'СЕТ СН'!$G$14+СВЦЭМ!$D$10+'СЕТ СН'!$G$5-'СЕТ СН'!$G$24</f>
        <v>2983.8460993799999</v>
      </c>
      <c r="M70" s="36">
        <f>SUMIFS(СВЦЭМ!$D$39:$D$782,СВЦЭМ!$A$39:$A$782,$A70,СВЦЭМ!$B$39:$B$782,M$47)+'СЕТ СН'!$G$14+СВЦЭМ!$D$10+'СЕТ СН'!$G$5-'СЕТ СН'!$G$24</f>
        <v>2978.1641389300003</v>
      </c>
      <c r="N70" s="36">
        <f>SUMIFS(СВЦЭМ!$D$39:$D$782,СВЦЭМ!$A$39:$A$782,$A70,СВЦЭМ!$B$39:$B$782,N$47)+'СЕТ СН'!$G$14+СВЦЭМ!$D$10+'СЕТ СН'!$G$5-'СЕТ СН'!$G$24</f>
        <v>3017.0064104600001</v>
      </c>
      <c r="O70" s="36">
        <f>SUMIFS(СВЦЭМ!$D$39:$D$782,СВЦЭМ!$A$39:$A$782,$A70,СВЦЭМ!$B$39:$B$782,O$47)+'СЕТ СН'!$G$14+СВЦЭМ!$D$10+'СЕТ СН'!$G$5-'СЕТ СН'!$G$24</f>
        <v>3056.0792620100001</v>
      </c>
      <c r="P70" s="36">
        <f>SUMIFS(СВЦЭМ!$D$39:$D$782,СВЦЭМ!$A$39:$A$782,$A70,СВЦЭМ!$B$39:$B$782,P$47)+'СЕТ СН'!$G$14+СВЦЭМ!$D$10+'СЕТ СН'!$G$5-'СЕТ СН'!$G$24</f>
        <v>3053.0451787700003</v>
      </c>
      <c r="Q70" s="36">
        <f>SUMIFS(СВЦЭМ!$D$39:$D$782,СВЦЭМ!$A$39:$A$782,$A70,СВЦЭМ!$B$39:$B$782,Q$47)+'СЕТ СН'!$G$14+СВЦЭМ!$D$10+'СЕТ СН'!$G$5-'СЕТ СН'!$G$24</f>
        <v>3059.1142777800001</v>
      </c>
      <c r="R70" s="36">
        <f>SUMIFS(СВЦЭМ!$D$39:$D$782,СВЦЭМ!$A$39:$A$782,$A70,СВЦЭМ!$B$39:$B$782,R$47)+'СЕТ СН'!$G$14+СВЦЭМ!$D$10+'СЕТ СН'!$G$5-'СЕТ СН'!$G$24</f>
        <v>3042.0923833400002</v>
      </c>
      <c r="S70" s="36">
        <f>SUMIFS(СВЦЭМ!$D$39:$D$782,СВЦЭМ!$A$39:$A$782,$A70,СВЦЭМ!$B$39:$B$782,S$47)+'СЕТ СН'!$G$14+СВЦЭМ!$D$10+'СЕТ СН'!$G$5-'СЕТ СН'!$G$24</f>
        <v>2981.07569263</v>
      </c>
      <c r="T70" s="36">
        <f>SUMIFS(СВЦЭМ!$D$39:$D$782,СВЦЭМ!$A$39:$A$782,$A70,СВЦЭМ!$B$39:$B$782,T$47)+'СЕТ СН'!$G$14+СВЦЭМ!$D$10+'СЕТ СН'!$G$5-'СЕТ СН'!$G$24</f>
        <v>2964.35931351</v>
      </c>
      <c r="U70" s="36">
        <f>SUMIFS(СВЦЭМ!$D$39:$D$782,СВЦЭМ!$A$39:$A$782,$A70,СВЦЭМ!$B$39:$B$782,U$47)+'СЕТ СН'!$G$14+СВЦЭМ!$D$10+'СЕТ СН'!$G$5-'СЕТ СН'!$G$24</f>
        <v>2984.80448097</v>
      </c>
      <c r="V70" s="36">
        <f>SUMIFS(СВЦЭМ!$D$39:$D$782,СВЦЭМ!$A$39:$A$782,$A70,СВЦЭМ!$B$39:$B$782,V$47)+'СЕТ СН'!$G$14+СВЦЭМ!$D$10+'СЕТ СН'!$G$5-'СЕТ СН'!$G$24</f>
        <v>3009.8903967900001</v>
      </c>
      <c r="W70" s="36">
        <f>SUMIFS(СВЦЭМ!$D$39:$D$782,СВЦЭМ!$A$39:$A$782,$A70,СВЦЭМ!$B$39:$B$782,W$47)+'СЕТ СН'!$G$14+СВЦЭМ!$D$10+'СЕТ СН'!$G$5-'СЕТ СН'!$G$24</f>
        <v>3016.25141338</v>
      </c>
      <c r="X70" s="36">
        <f>SUMIFS(СВЦЭМ!$D$39:$D$782,СВЦЭМ!$A$39:$A$782,$A70,СВЦЭМ!$B$39:$B$782,X$47)+'СЕТ СН'!$G$14+СВЦЭМ!$D$10+'СЕТ СН'!$G$5-'СЕТ СН'!$G$24</f>
        <v>3051.4162103600002</v>
      </c>
      <c r="Y70" s="36">
        <f>SUMIFS(СВЦЭМ!$D$39:$D$782,СВЦЭМ!$A$39:$A$782,$A70,СВЦЭМ!$B$39:$B$782,Y$47)+'СЕТ СН'!$G$14+СВЦЭМ!$D$10+'СЕТ СН'!$G$5-'СЕТ СН'!$G$24</f>
        <v>3076.85837373</v>
      </c>
    </row>
    <row r="71" spans="1:26" ht="15.75" x14ac:dyDescent="0.2">
      <c r="A71" s="35">
        <f t="shared" si="1"/>
        <v>44585</v>
      </c>
      <c r="B71" s="36">
        <f>SUMIFS(СВЦЭМ!$D$39:$D$782,СВЦЭМ!$A$39:$A$782,$A71,СВЦЭМ!$B$39:$B$782,B$47)+'СЕТ СН'!$G$14+СВЦЭМ!$D$10+'СЕТ СН'!$G$5-'СЕТ СН'!$G$24</f>
        <v>3111.4731603700002</v>
      </c>
      <c r="C71" s="36">
        <f>SUMIFS(СВЦЭМ!$D$39:$D$782,СВЦЭМ!$A$39:$A$782,$A71,СВЦЭМ!$B$39:$B$782,C$47)+'СЕТ СН'!$G$14+СВЦЭМ!$D$10+'СЕТ СН'!$G$5-'СЕТ СН'!$G$24</f>
        <v>3097.5715064699998</v>
      </c>
      <c r="D71" s="36">
        <f>SUMIFS(СВЦЭМ!$D$39:$D$782,СВЦЭМ!$A$39:$A$782,$A71,СВЦЭМ!$B$39:$B$782,D$47)+'СЕТ СН'!$G$14+СВЦЭМ!$D$10+'СЕТ СН'!$G$5-'СЕТ СН'!$G$24</f>
        <v>3095.0384202499999</v>
      </c>
      <c r="E71" s="36">
        <f>SUMIFS(СВЦЭМ!$D$39:$D$782,СВЦЭМ!$A$39:$A$782,$A71,СВЦЭМ!$B$39:$B$782,E$47)+'СЕТ СН'!$G$14+СВЦЭМ!$D$10+'СЕТ СН'!$G$5-'СЕТ СН'!$G$24</f>
        <v>3094.7020981800001</v>
      </c>
      <c r="F71" s="36">
        <f>SUMIFS(СВЦЭМ!$D$39:$D$782,СВЦЭМ!$A$39:$A$782,$A71,СВЦЭМ!$B$39:$B$782,F$47)+'СЕТ СН'!$G$14+СВЦЭМ!$D$10+'СЕТ СН'!$G$5-'СЕТ СН'!$G$24</f>
        <v>3087.89288631</v>
      </c>
      <c r="G71" s="36">
        <f>SUMIFS(СВЦЭМ!$D$39:$D$782,СВЦЭМ!$A$39:$A$782,$A71,СВЦЭМ!$B$39:$B$782,G$47)+'СЕТ СН'!$G$14+СВЦЭМ!$D$10+'СЕТ СН'!$G$5-'СЕТ СН'!$G$24</f>
        <v>3052.5649937899998</v>
      </c>
      <c r="H71" s="36">
        <f>SUMIFS(СВЦЭМ!$D$39:$D$782,СВЦЭМ!$A$39:$A$782,$A71,СВЦЭМ!$B$39:$B$782,H$47)+'СЕТ СН'!$G$14+СВЦЭМ!$D$10+'СЕТ СН'!$G$5-'СЕТ СН'!$G$24</f>
        <v>2991.8307129</v>
      </c>
      <c r="I71" s="36">
        <f>SUMIFS(СВЦЭМ!$D$39:$D$782,СВЦЭМ!$A$39:$A$782,$A71,СВЦЭМ!$B$39:$B$782,I$47)+'СЕТ СН'!$G$14+СВЦЭМ!$D$10+'СЕТ СН'!$G$5-'СЕТ СН'!$G$24</f>
        <v>2988.6808886999997</v>
      </c>
      <c r="J71" s="36">
        <f>SUMIFS(СВЦЭМ!$D$39:$D$782,СВЦЭМ!$A$39:$A$782,$A71,СВЦЭМ!$B$39:$B$782,J$47)+'СЕТ СН'!$G$14+СВЦЭМ!$D$10+'СЕТ СН'!$G$5-'СЕТ СН'!$G$24</f>
        <v>2979.2178091000001</v>
      </c>
      <c r="K71" s="36">
        <f>SUMIFS(СВЦЭМ!$D$39:$D$782,СВЦЭМ!$A$39:$A$782,$A71,СВЦЭМ!$B$39:$B$782,K$47)+'СЕТ СН'!$G$14+СВЦЭМ!$D$10+'СЕТ СН'!$G$5-'СЕТ СН'!$G$24</f>
        <v>2986.6143034900001</v>
      </c>
      <c r="L71" s="36">
        <f>SUMIFS(СВЦЭМ!$D$39:$D$782,СВЦЭМ!$A$39:$A$782,$A71,СВЦЭМ!$B$39:$B$782,L$47)+'СЕТ СН'!$G$14+СВЦЭМ!$D$10+'СЕТ СН'!$G$5-'СЕТ СН'!$G$24</f>
        <v>2999.2764985100002</v>
      </c>
      <c r="M71" s="36">
        <f>SUMIFS(СВЦЭМ!$D$39:$D$782,СВЦЭМ!$A$39:$A$782,$A71,СВЦЭМ!$B$39:$B$782,M$47)+'СЕТ СН'!$G$14+СВЦЭМ!$D$10+'СЕТ СН'!$G$5-'СЕТ СН'!$G$24</f>
        <v>3009.6387263699999</v>
      </c>
      <c r="N71" s="36">
        <f>SUMIFS(СВЦЭМ!$D$39:$D$782,СВЦЭМ!$A$39:$A$782,$A71,СВЦЭМ!$B$39:$B$782,N$47)+'СЕТ СН'!$G$14+СВЦЭМ!$D$10+'СЕТ СН'!$G$5-'СЕТ СН'!$G$24</f>
        <v>3025.1055634000004</v>
      </c>
      <c r="O71" s="36">
        <f>SUMIFS(СВЦЭМ!$D$39:$D$782,СВЦЭМ!$A$39:$A$782,$A71,СВЦЭМ!$B$39:$B$782,O$47)+'СЕТ СН'!$G$14+СВЦЭМ!$D$10+'СЕТ СН'!$G$5-'СЕТ СН'!$G$24</f>
        <v>3063.9570461900003</v>
      </c>
      <c r="P71" s="36">
        <f>SUMIFS(СВЦЭМ!$D$39:$D$782,СВЦЭМ!$A$39:$A$782,$A71,СВЦЭМ!$B$39:$B$782,P$47)+'СЕТ СН'!$G$14+СВЦЭМ!$D$10+'СЕТ СН'!$G$5-'СЕТ СН'!$G$24</f>
        <v>3067.3178044699998</v>
      </c>
      <c r="Q71" s="36">
        <f>SUMIFS(СВЦЭМ!$D$39:$D$782,СВЦЭМ!$A$39:$A$782,$A71,СВЦЭМ!$B$39:$B$782,Q$47)+'СЕТ СН'!$G$14+СВЦЭМ!$D$10+'СЕТ СН'!$G$5-'СЕТ СН'!$G$24</f>
        <v>3073.3464169700001</v>
      </c>
      <c r="R71" s="36">
        <f>SUMIFS(СВЦЭМ!$D$39:$D$782,СВЦЭМ!$A$39:$A$782,$A71,СВЦЭМ!$B$39:$B$782,R$47)+'СЕТ СН'!$G$14+СВЦЭМ!$D$10+'СЕТ СН'!$G$5-'СЕТ СН'!$G$24</f>
        <v>3033.6768786900002</v>
      </c>
      <c r="S71" s="36">
        <f>SUMIFS(СВЦЭМ!$D$39:$D$782,СВЦЭМ!$A$39:$A$782,$A71,СВЦЭМ!$B$39:$B$782,S$47)+'СЕТ СН'!$G$14+СВЦЭМ!$D$10+'СЕТ СН'!$G$5-'СЕТ СН'!$G$24</f>
        <v>2987.4578092100001</v>
      </c>
      <c r="T71" s="36">
        <f>SUMIFS(СВЦЭМ!$D$39:$D$782,СВЦЭМ!$A$39:$A$782,$A71,СВЦЭМ!$B$39:$B$782,T$47)+'СЕТ СН'!$G$14+СВЦЭМ!$D$10+'СЕТ СН'!$G$5-'СЕТ СН'!$G$24</f>
        <v>2983.3150422899998</v>
      </c>
      <c r="U71" s="36">
        <f>SUMIFS(СВЦЭМ!$D$39:$D$782,СВЦЭМ!$A$39:$A$782,$A71,СВЦЭМ!$B$39:$B$782,U$47)+'СЕТ СН'!$G$14+СВЦЭМ!$D$10+'СЕТ СН'!$G$5-'СЕТ СН'!$G$24</f>
        <v>2991.8790906700001</v>
      </c>
      <c r="V71" s="36">
        <f>SUMIFS(СВЦЭМ!$D$39:$D$782,СВЦЭМ!$A$39:$A$782,$A71,СВЦЭМ!$B$39:$B$782,V$47)+'СЕТ СН'!$G$14+СВЦЭМ!$D$10+'СЕТ СН'!$G$5-'СЕТ СН'!$G$24</f>
        <v>3008.5566059399998</v>
      </c>
      <c r="W71" s="36">
        <f>SUMIFS(СВЦЭМ!$D$39:$D$782,СВЦЭМ!$A$39:$A$782,$A71,СВЦЭМ!$B$39:$B$782,W$47)+'СЕТ СН'!$G$14+СВЦЭМ!$D$10+'СЕТ СН'!$G$5-'СЕТ СН'!$G$24</f>
        <v>3018.7589170600004</v>
      </c>
      <c r="X71" s="36">
        <f>SUMIFS(СВЦЭМ!$D$39:$D$782,СВЦЭМ!$A$39:$A$782,$A71,СВЦЭМ!$B$39:$B$782,X$47)+'СЕТ СН'!$G$14+СВЦЭМ!$D$10+'СЕТ СН'!$G$5-'СЕТ СН'!$G$24</f>
        <v>3042.7855506300002</v>
      </c>
      <c r="Y71" s="36">
        <f>SUMIFS(СВЦЭМ!$D$39:$D$782,СВЦЭМ!$A$39:$A$782,$A71,СВЦЭМ!$B$39:$B$782,Y$47)+'СЕТ СН'!$G$14+СВЦЭМ!$D$10+'СЕТ СН'!$G$5-'СЕТ СН'!$G$24</f>
        <v>3065.7764273900002</v>
      </c>
    </row>
    <row r="72" spans="1:26" ht="15.75" x14ac:dyDescent="0.2">
      <c r="A72" s="35">
        <f t="shared" si="1"/>
        <v>44586</v>
      </c>
      <c r="B72" s="36">
        <f>SUMIFS(СВЦЭМ!$D$39:$D$782,СВЦЭМ!$A$39:$A$782,$A72,СВЦЭМ!$B$39:$B$782,B$47)+'СЕТ СН'!$G$14+СВЦЭМ!$D$10+'СЕТ СН'!$G$5-'СЕТ СН'!$G$24</f>
        <v>3055.2579457299998</v>
      </c>
      <c r="C72" s="36">
        <f>SUMIFS(СВЦЭМ!$D$39:$D$782,СВЦЭМ!$A$39:$A$782,$A72,СВЦЭМ!$B$39:$B$782,C$47)+'СЕТ СН'!$G$14+СВЦЭМ!$D$10+'СЕТ СН'!$G$5-'СЕТ СН'!$G$24</f>
        <v>3086.6210254600001</v>
      </c>
      <c r="D72" s="36">
        <f>SUMIFS(СВЦЭМ!$D$39:$D$782,СВЦЭМ!$A$39:$A$782,$A72,СВЦЭМ!$B$39:$B$782,D$47)+'СЕТ СН'!$G$14+СВЦЭМ!$D$10+'СЕТ СН'!$G$5-'СЕТ СН'!$G$24</f>
        <v>3112.72021223</v>
      </c>
      <c r="E72" s="36">
        <f>SUMIFS(СВЦЭМ!$D$39:$D$782,СВЦЭМ!$A$39:$A$782,$A72,СВЦЭМ!$B$39:$B$782,E$47)+'СЕТ СН'!$G$14+СВЦЭМ!$D$10+'СЕТ СН'!$G$5-'СЕТ СН'!$G$24</f>
        <v>3111.4584054400002</v>
      </c>
      <c r="F72" s="36">
        <f>SUMIFS(СВЦЭМ!$D$39:$D$782,СВЦЭМ!$A$39:$A$782,$A72,СВЦЭМ!$B$39:$B$782,F$47)+'СЕТ СН'!$G$14+СВЦЭМ!$D$10+'СЕТ СН'!$G$5-'СЕТ СН'!$G$24</f>
        <v>3103.02053699</v>
      </c>
      <c r="G72" s="36">
        <f>SUMIFS(СВЦЭМ!$D$39:$D$782,СВЦЭМ!$A$39:$A$782,$A72,СВЦЭМ!$B$39:$B$782,G$47)+'СЕТ СН'!$G$14+СВЦЭМ!$D$10+'СЕТ СН'!$G$5-'СЕТ СН'!$G$24</f>
        <v>3062.4320673299999</v>
      </c>
      <c r="H72" s="36">
        <f>SUMIFS(СВЦЭМ!$D$39:$D$782,СВЦЭМ!$A$39:$A$782,$A72,СВЦЭМ!$B$39:$B$782,H$47)+'СЕТ СН'!$G$14+СВЦЭМ!$D$10+'СЕТ СН'!$G$5-'СЕТ СН'!$G$24</f>
        <v>2986.9415193200002</v>
      </c>
      <c r="I72" s="36">
        <f>SUMIFS(СВЦЭМ!$D$39:$D$782,СВЦЭМ!$A$39:$A$782,$A72,СВЦЭМ!$B$39:$B$782,I$47)+'СЕТ СН'!$G$14+СВЦЭМ!$D$10+'СЕТ СН'!$G$5-'СЕТ СН'!$G$24</f>
        <v>2969.6523546600001</v>
      </c>
      <c r="J72" s="36">
        <f>SUMIFS(СВЦЭМ!$D$39:$D$782,СВЦЭМ!$A$39:$A$782,$A72,СВЦЭМ!$B$39:$B$782,J$47)+'СЕТ СН'!$G$14+СВЦЭМ!$D$10+'СЕТ СН'!$G$5-'СЕТ СН'!$G$24</f>
        <v>2951.5808112</v>
      </c>
      <c r="K72" s="36">
        <f>SUMIFS(СВЦЭМ!$D$39:$D$782,СВЦЭМ!$A$39:$A$782,$A72,СВЦЭМ!$B$39:$B$782,K$47)+'СЕТ СН'!$G$14+СВЦЭМ!$D$10+'СЕТ СН'!$G$5-'СЕТ СН'!$G$24</f>
        <v>2950.7017328500001</v>
      </c>
      <c r="L72" s="36">
        <f>SUMIFS(СВЦЭМ!$D$39:$D$782,СВЦЭМ!$A$39:$A$782,$A72,СВЦЭМ!$B$39:$B$782,L$47)+'СЕТ СН'!$G$14+СВЦЭМ!$D$10+'СЕТ СН'!$G$5-'СЕТ СН'!$G$24</f>
        <v>2955.9549711700001</v>
      </c>
      <c r="M72" s="36">
        <f>SUMIFS(СВЦЭМ!$D$39:$D$782,СВЦЭМ!$A$39:$A$782,$A72,СВЦЭМ!$B$39:$B$782,M$47)+'СЕТ СН'!$G$14+СВЦЭМ!$D$10+'СЕТ СН'!$G$5-'СЕТ СН'!$G$24</f>
        <v>2972.6840919699998</v>
      </c>
      <c r="N72" s="36">
        <f>SUMIFS(СВЦЭМ!$D$39:$D$782,СВЦЭМ!$A$39:$A$782,$A72,СВЦЭМ!$B$39:$B$782,N$47)+'СЕТ СН'!$G$14+СВЦЭМ!$D$10+'СЕТ СН'!$G$5-'СЕТ СН'!$G$24</f>
        <v>2994.1337690600003</v>
      </c>
      <c r="O72" s="36">
        <f>SUMIFS(СВЦЭМ!$D$39:$D$782,СВЦЭМ!$A$39:$A$782,$A72,СВЦЭМ!$B$39:$B$782,O$47)+'СЕТ СН'!$G$14+СВЦЭМ!$D$10+'СЕТ СН'!$G$5-'СЕТ СН'!$G$24</f>
        <v>3034.0543709600001</v>
      </c>
      <c r="P72" s="36">
        <f>SUMIFS(СВЦЭМ!$D$39:$D$782,СВЦЭМ!$A$39:$A$782,$A72,СВЦЭМ!$B$39:$B$782,P$47)+'СЕТ СН'!$G$14+СВЦЭМ!$D$10+'СЕТ СН'!$G$5-'СЕТ СН'!$G$24</f>
        <v>3037.7639207900002</v>
      </c>
      <c r="Q72" s="36">
        <f>SUMIFS(СВЦЭМ!$D$39:$D$782,СВЦЭМ!$A$39:$A$782,$A72,СВЦЭМ!$B$39:$B$782,Q$47)+'СЕТ СН'!$G$14+СВЦЭМ!$D$10+'СЕТ СН'!$G$5-'СЕТ СН'!$G$24</f>
        <v>3032.7031903400002</v>
      </c>
      <c r="R72" s="36">
        <f>SUMIFS(СВЦЭМ!$D$39:$D$782,СВЦЭМ!$A$39:$A$782,$A72,СВЦЭМ!$B$39:$B$782,R$47)+'СЕТ СН'!$G$14+СВЦЭМ!$D$10+'СЕТ СН'!$G$5-'СЕТ СН'!$G$24</f>
        <v>2995.6230943700002</v>
      </c>
      <c r="S72" s="36">
        <f>SUMIFS(СВЦЭМ!$D$39:$D$782,СВЦЭМ!$A$39:$A$782,$A72,СВЦЭМ!$B$39:$B$782,S$47)+'СЕТ СН'!$G$14+СВЦЭМ!$D$10+'СЕТ СН'!$G$5-'СЕТ СН'!$G$24</f>
        <v>2951.6438929699998</v>
      </c>
      <c r="T72" s="36">
        <f>SUMIFS(СВЦЭМ!$D$39:$D$782,СВЦЭМ!$A$39:$A$782,$A72,СВЦЭМ!$B$39:$B$782,T$47)+'СЕТ СН'!$G$14+СВЦЭМ!$D$10+'СЕТ СН'!$G$5-'СЕТ СН'!$G$24</f>
        <v>2949.6178425500002</v>
      </c>
      <c r="U72" s="36">
        <f>SUMIFS(СВЦЭМ!$D$39:$D$782,СВЦЭМ!$A$39:$A$782,$A72,СВЦЭМ!$B$39:$B$782,U$47)+'СЕТ СН'!$G$14+СВЦЭМ!$D$10+'СЕТ СН'!$G$5-'СЕТ СН'!$G$24</f>
        <v>2964.8477348699998</v>
      </c>
      <c r="V72" s="36">
        <f>SUMIFS(СВЦЭМ!$D$39:$D$782,СВЦЭМ!$A$39:$A$782,$A72,СВЦЭМ!$B$39:$B$782,V$47)+'СЕТ СН'!$G$14+СВЦЭМ!$D$10+'СЕТ СН'!$G$5-'СЕТ СН'!$G$24</f>
        <v>2981.6426519400002</v>
      </c>
      <c r="W72" s="36">
        <f>SUMIFS(СВЦЭМ!$D$39:$D$782,СВЦЭМ!$A$39:$A$782,$A72,СВЦЭМ!$B$39:$B$782,W$47)+'СЕТ СН'!$G$14+СВЦЭМ!$D$10+'СЕТ СН'!$G$5-'СЕТ СН'!$G$24</f>
        <v>2996.2920001100001</v>
      </c>
      <c r="X72" s="36">
        <f>SUMIFS(СВЦЭМ!$D$39:$D$782,СВЦЭМ!$A$39:$A$782,$A72,СВЦЭМ!$B$39:$B$782,X$47)+'СЕТ СН'!$G$14+СВЦЭМ!$D$10+'СЕТ СН'!$G$5-'СЕТ СН'!$G$24</f>
        <v>3017.0966376699998</v>
      </c>
      <c r="Y72" s="36">
        <f>SUMIFS(СВЦЭМ!$D$39:$D$782,СВЦЭМ!$A$39:$A$782,$A72,СВЦЭМ!$B$39:$B$782,Y$47)+'СЕТ СН'!$G$14+СВЦЭМ!$D$10+'СЕТ СН'!$G$5-'СЕТ СН'!$G$24</f>
        <v>3053.7794083500003</v>
      </c>
    </row>
    <row r="73" spans="1:26" ht="15.75" x14ac:dyDescent="0.2">
      <c r="A73" s="35">
        <f t="shared" si="1"/>
        <v>44587</v>
      </c>
      <c r="B73" s="36">
        <f>SUMIFS(СВЦЭМ!$D$39:$D$782,СВЦЭМ!$A$39:$A$782,$A73,СВЦЭМ!$B$39:$B$782,B$47)+'СЕТ СН'!$G$14+СВЦЭМ!$D$10+'СЕТ СН'!$G$5-'СЕТ СН'!$G$24</f>
        <v>3007.03520536</v>
      </c>
      <c r="C73" s="36">
        <f>SUMIFS(СВЦЭМ!$D$39:$D$782,СВЦЭМ!$A$39:$A$782,$A73,СВЦЭМ!$B$39:$B$782,C$47)+'СЕТ СН'!$G$14+СВЦЭМ!$D$10+'СЕТ СН'!$G$5-'СЕТ СН'!$G$24</f>
        <v>3060.4496043400004</v>
      </c>
      <c r="D73" s="36">
        <f>SUMIFS(СВЦЭМ!$D$39:$D$782,СВЦЭМ!$A$39:$A$782,$A73,СВЦЭМ!$B$39:$B$782,D$47)+'СЕТ СН'!$G$14+СВЦЭМ!$D$10+'СЕТ СН'!$G$5-'СЕТ СН'!$G$24</f>
        <v>3089.4346675200004</v>
      </c>
      <c r="E73" s="36">
        <f>SUMIFS(СВЦЭМ!$D$39:$D$782,СВЦЭМ!$A$39:$A$782,$A73,СВЦЭМ!$B$39:$B$782,E$47)+'СЕТ СН'!$G$14+СВЦЭМ!$D$10+'СЕТ СН'!$G$5-'СЕТ СН'!$G$24</f>
        <v>3093.6273936100001</v>
      </c>
      <c r="F73" s="36">
        <f>SUMIFS(СВЦЭМ!$D$39:$D$782,СВЦЭМ!$A$39:$A$782,$A73,СВЦЭМ!$B$39:$B$782,F$47)+'СЕТ СН'!$G$14+СВЦЭМ!$D$10+'СЕТ СН'!$G$5-'СЕТ СН'!$G$24</f>
        <v>3082.0608274599999</v>
      </c>
      <c r="G73" s="36">
        <f>SUMIFS(СВЦЭМ!$D$39:$D$782,СВЦЭМ!$A$39:$A$782,$A73,СВЦЭМ!$B$39:$B$782,G$47)+'СЕТ СН'!$G$14+СВЦЭМ!$D$10+'СЕТ СН'!$G$5-'СЕТ СН'!$G$24</f>
        <v>3045.3936128</v>
      </c>
      <c r="H73" s="36">
        <f>SUMIFS(СВЦЭМ!$D$39:$D$782,СВЦЭМ!$A$39:$A$782,$A73,СВЦЭМ!$B$39:$B$782,H$47)+'СЕТ СН'!$G$14+СВЦЭМ!$D$10+'СЕТ СН'!$G$5-'СЕТ СН'!$G$24</f>
        <v>2994.9167736199997</v>
      </c>
      <c r="I73" s="36">
        <f>SUMIFS(СВЦЭМ!$D$39:$D$782,СВЦЭМ!$A$39:$A$782,$A73,СВЦЭМ!$B$39:$B$782,I$47)+'СЕТ СН'!$G$14+СВЦЭМ!$D$10+'СЕТ СН'!$G$5-'СЕТ СН'!$G$24</f>
        <v>2989.3573443</v>
      </c>
      <c r="J73" s="36">
        <f>SUMIFS(СВЦЭМ!$D$39:$D$782,СВЦЭМ!$A$39:$A$782,$A73,СВЦЭМ!$B$39:$B$782,J$47)+'СЕТ СН'!$G$14+СВЦЭМ!$D$10+'СЕТ СН'!$G$5-'СЕТ СН'!$G$24</f>
        <v>2982.9831127900002</v>
      </c>
      <c r="K73" s="36">
        <f>SUMIFS(СВЦЭМ!$D$39:$D$782,СВЦЭМ!$A$39:$A$782,$A73,СВЦЭМ!$B$39:$B$782,K$47)+'СЕТ СН'!$G$14+СВЦЭМ!$D$10+'СЕТ СН'!$G$5-'СЕТ СН'!$G$24</f>
        <v>2971.2089660900001</v>
      </c>
      <c r="L73" s="36">
        <f>SUMIFS(СВЦЭМ!$D$39:$D$782,СВЦЭМ!$A$39:$A$782,$A73,СВЦЭМ!$B$39:$B$782,L$47)+'СЕТ СН'!$G$14+СВЦЭМ!$D$10+'СЕТ СН'!$G$5-'СЕТ СН'!$G$24</f>
        <v>2976.2222839400001</v>
      </c>
      <c r="M73" s="36">
        <f>SUMIFS(СВЦЭМ!$D$39:$D$782,СВЦЭМ!$A$39:$A$782,$A73,СВЦЭМ!$B$39:$B$782,M$47)+'СЕТ СН'!$G$14+СВЦЭМ!$D$10+'СЕТ СН'!$G$5-'СЕТ СН'!$G$24</f>
        <v>2982.0203899500002</v>
      </c>
      <c r="N73" s="36">
        <f>SUMIFS(СВЦЭМ!$D$39:$D$782,СВЦЭМ!$A$39:$A$782,$A73,СВЦЭМ!$B$39:$B$782,N$47)+'СЕТ СН'!$G$14+СВЦЭМ!$D$10+'СЕТ СН'!$G$5-'СЕТ СН'!$G$24</f>
        <v>3003.37875824</v>
      </c>
      <c r="O73" s="36">
        <f>SUMIFS(СВЦЭМ!$D$39:$D$782,СВЦЭМ!$A$39:$A$782,$A73,СВЦЭМ!$B$39:$B$782,O$47)+'СЕТ СН'!$G$14+СВЦЭМ!$D$10+'СЕТ СН'!$G$5-'СЕТ СН'!$G$24</f>
        <v>3035.9431108099998</v>
      </c>
      <c r="P73" s="36">
        <f>SUMIFS(СВЦЭМ!$D$39:$D$782,СВЦЭМ!$A$39:$A$782,$A73,СВЦЭМ!$B$39:$B$782,P$47)+'СЕТ СН'!$G$14+СВЦЭМ!$D$10+'СЕТ СН'!$G$5-'СЕТ СН'!$G$24</f>
        <v>3039.1153080700001</v>
      </c>
      <c r="Q73" s="36">
        <f>SUMIFS(СВЦЭМ!$D$39:$D$782,СВЦЭМ!$A$39:$A$782,$A73,СВЦЭМ!$B$39:$B$782,Q$47)+'СЕТ СН'!$G$14+СВЦЭМ!$D$10+'СЕТ СН'!$G$5-'СЕТ СН'!$G$24</f>
        <v>3044.9198357</v>
      </c>
      <c r="R73" s="36">
        <f>SUMIFS(СВЦЭМ!$D$39:$D$782,СВЦЭМ!$A$39:$A$782,$A73,СВЦЭМ!$B$39:$B$782,R$47)+'СЕТ СН'!$G$14+СВЦЭМ!$D$10+'СЕТ СН'!$G$5-'СЕТ СН'!$G$24</f>
        <v>3008.0314095100002</v>
      </c>
      <c r="S73" s="36">
        <f>SUMIFS(СВЦЭМ!$D$39:$D$782,СВЦЭМ!$A$39:$A$782,$A73,СВЦЭМ!$B$39:$B$782,S$47)+'СЕТ СН'!$G$14+СВЦЭМ!$D$10+'СЕТ СН'!$G$5-'СЕТ СН'!$G$24</f>
        <v>2982.4244272200003</v>
      </c>
      <c r="T73" s="36">
        <f>SUMIFS(СВЦЭМ!$D$39:$D$782,СВЦЭМ!$A$39:$A$782,$A73,СВЦЭМ!$B$39:$B$782,T$47)+'СЕТ СН'!$G$14+СВЦЭМ!$D$10+'СЕТ СН'!$G$5-'СЕТ СН'!$G$24</f>
        <v>2986.6692065500001</v>
      </c>
      <c r="U73" s="36">
        <f>SUMIFS(СВЦЭМ!$D$39:$D$782,СВЦЭМ!$A$39:$A$782,$A73,СВЦЭМ!$B$39:$B$782,U$47)+'СЕТ СН'!$G$14+СВЦЭМ!$D$10+'СЕТ СН'!$G$5-'СЕТ СН'!$G$24</f>
        <v>2982.6463851899998</v>
      </c>
      <c r="V73" s="36">
        <f>SUMIFS(СВЦЭМ!$D$39:$D$782,СВЦЭМ!$A$39:$A$782,$A73,СВЦЭМ!$B$39:$B$782,V$47)+'СЕТ СН'!$G$14+СВЦЭМ!$D$10+'СЕТ СН'!$G$5-'СЕТ СН'!$G$24</f>
        <v>2997.9904598100002</v>
      </c>
      <c r="W73" s="36">
        <f>SUMIFS(СВЦЭМ!$D$39:$D$782,СВЦЭМ!$A$39:$A$782,$A73,СВЦЭМ!$B$39:$B$782,W$47)+'СЕТ СН'!$G$14+СВЦЭМ!$D$10+'СЕТ СН'!$G$5-'СЕТ СН'!$G$24</f>
        <v>3028.1254319</v>
      </c>
      <c r="X73" s="36">
        <f>SUMIFS(СВЦЭМ!$D$39:$D$782,СВЦЭМ!$A$39:$A$782,$A73,СВЦЭМ!$B$39:$B$782,X$47)+'СЕТ СН'!$G$14+СВЦЭМ!$D$10+'СЕТ СН'!$G$5-'СЕТ СН'!$G$24</f>
        <v>3050.27761048</v>
      </c>
      <c r="Y73" s="36">
        <f>SUMIFS(СВЦЭМ!$D$39:$D$782,СВЦЭМ!$A$39:$A$782,$A73,СВЦЭМ!$B$39:$B$782,Y$47)+'СЕТ СН'!$G$14+СВЦЭМ!$D$10+'СЕТ СН'!$G$5-'СЕТ СН'!$G$24</f>
        <v>3057.76008774</v>
      </c>
    </row>
    <row r="74" spans="1:26" ht="15.75" x14ac:dyDescent="0.2">
      <c r="A74" s="35">
        <f t="shared" si="1"/>
        <v>44588</v>
      </c>
      <c r="B74" s="36">
        <f>SUMIFS(СВЦЭМ!$D$39:$D$782,СВЦЭМ!$A$39:$A$782,$A74,СВЦЭМ!$B$39:$B$782,B$47)+'СЕТ СН'!$G$14+СВЦЭМ!$D$10+'СЕТ СН'!$G$5-'СЕТ СН'!$G$24</f>
        <v>3077.7765866099999</v>
      </c>
      <c r="C74" s="36">
        <f>SUMIFS(СВЦЭМ!$D$39:$D$782,СВЦЭМ!$A$39:$A$782,$A74,СВЦЭМ!$B$39:$B$782,C$47)+'СЕТ СН'!$G$14+СВЦЭМ!$D$10+'СЕТ СН'!$G$5-'СЕТ СН'!$G$24</f>
        <v>3099.1271722900001</v>
      </c>
      <c r="D74" s="36">
        <f>SUMIFS(СВЦЭМ!$D$39:$D$782,СВЦЭМ!$A$39:$A$782,$A74,СВЦЭМ!$B$39:$B$782,D$47)+'СЕТ СН'!$G$14+СВЦЭМ!$D$10+'СЕТ СН'!$G$5-'СЕТ СН'!$G$24</f>
        <v>3113.6415055100001</v>
      </c>
      <c r="E74" s="36">
        <f>SUMIFS(СВЦЭМ!$D$39:$D$782,СВЦЭМ!$A$39:$A$782,$A74,СВЦЭМ!$B$39:$B$782,E$47)+'СЕТ СН'!$G$14+СВЦЭМ!$D$10+'СЕТ СН'!$G$5-'СЕТ СН'!$G$24</f>
        <v>3117.6975139400001</v>
      </c>
      <c r="F74" s="36">
        <f>SUMIFS(СВЦЭМ!$D$39:$D$782,СВЦЭМ!$A$39:$A$782,$A74,СВЦЭМ!$B$39:$B$782,F$47)+'СЕТ СН'!$G$14+СВЦЭМ!$D$10+'СЕТ СН'!$G$5-'СЕТ СН'!$G$24</f>
        <v>3100.8879723999999</v>
      </c>
      <c r="G74" s="36">
        <f>SUMIFS(СВЦЭМ!$D$39:$D$782,СВЦЭМ!$A$39:$A$782,$A74,СВЦЭМ!$B$39:$B$782,G$47)+'СЕТ СН'!$G$14+СВЦЭМ!$D$10+'СЕТ СН'!$G$5-'СЕТ СН'!$G$24</f>
        <v>3066.9787135500001</v>
      </c>
      <c r="H74" s="36">
        <f>SUMIFS(СВЦЭМ!$D$39:$D$782,СВЦЭМ!$A$39:$A$782,$A74,СВЦЭМ!$B$39:$B$782,H$47)+'СЕТ СН'!$G$14+СВЦЭМ!$D$10+'СЕТ СН'!$G$5-'СЕТ СН'!$G$24</f>
        <v>3008.30681512</v>
      </c>
      <c r="I74" s="36">
        <f>SUMIFS(СВЦЭМ!$D$39:$D$782,СВЦЭМ!$A$39:$A$782,$A74,СВЦЭМ!$B$39:$B$782,I$47)+'СЕТ СН'!$G$14+СВЦЭМ!$D$10+'СЕТ СН'!$G$5-'СЕТ СН'!$G$24</f>
        <v>2986.8029935</v>
      </c>
      <c r="J74" s="36">
        <f>SUMIFS(СВЦЭМ!$D$39:$D$782,СВЦЭМ!$A$39:$A$782,$A74,СВЦЭМ!$B$39:$B$782,J$47)+'СЕТ СН'!$G$14+СВЦЭМ!$D$10+'СЕТ СН'!$G$5-'СЕТ СН'!$G$24</f>
        <v>2973.23639675</v>
      </c>
      <c r="K74" s="36">
        <f>SUMIFS(СВЦЭМ!$D$39:$D$782,СВЦЭМ!$A$39:$A$782,$A74,СВЦЭМ!$B$39:$B$782,K$47)+'СЕТ СН'!$G$14+СВЦЭМ!$D$10+'СЕТ СН'!$G$5-'СЕТ СН'!$G$24</f>
        <v>2979.2975775100003</v>
      </c>
      <c r="L74" s="36">
        <f>SUMIFS(СВЦЭМ!$D$39:$D$782,СВЦЭМ!$A$39:$A$782,$A74,СВЦЭМ!$B$39:$B$782,L$47)+'СЕТ СН'!$G$14+СВЦЭМ!$D$10+'СЕТ СН'!$G$5-'СЕТ СН'!$G$24</f>
        <v>3004.29011876</v>
      </c>
      <c r="M74" s="36">
        <f>SUMIFS(СВЦЭМ!$D$39:$D$782,СВЦЭМ!$A$39:$A$782,$A74,СВЦЭМ!$B$39:$B$782,M$47)+'СЕТ СН'!$G$14+СВЦЭМ!$D$10+'СЕТ СН'!$G$5-'СЕТ СН'!$G$24</f>
        <v>3011.9644047500001</v>
      </c>
      <c r="N74" s="36">
        <f>SUMIFS(СВЦЭМ!$D$39:$D$782,СВЦЭМ!$A$39:$A$782,$A74,СВЦЭМ!$B$39:$B$782,N$47)+'СЕТ СН'!$G$14+СВЦЭМ!$D$10+'СЕТ СН'!$G$5-'СЕТ СН'!$G$24</f>
        <v>3026.28109498</v>
      </c>
      <c r="O74" s="36">
        <f>SUMIFS(СВЦЭМ!$D$39:$D$782,СВЦЭМ!$A$39:$A$782,$A74,СВЦЭМ!$B$39:$B$782,O$47)+'СЕТ СН'!$G$14+СВЦЭМ!$D$10+'СЕТ СН'!$G$5-'СЕТ СН'!$G$24</f>
        <v>3078.5131098900001</v>
      </c>
      <c r="P74" s="36">
        <f>SUMIFS(СВЦЭМ!$D$39:$D$782,СВЦЭМ!$A$39:$A$782,$A74,СВЦЭМ!$B$39:$B$782,P$47)+'СЕТ СН'!$G$14+СВЦЭМ!$D$10+'СЕТ СН'!$G$5-'СЕТ СН'!$G$24</f>
        <v>3088.08909094</v>
      </c>
      <c r="Q74" s="36">
        <f>SUMIFS(СВЦЭМ!$D$39:$D$782,СВЦЭМ!$A$39:$A$782,$A74,СВЦЭМ!$B$39:$B$782,Q$47)+'СЕТ СН'!$G$14+СВЦЭМ!$D$10+'СЕТ СН'!$G$5-'СЕТ СН'!$G$24</f>
        <v>3095.1832202100004</v>
      </c>
      <c r="R74" s="36">
        <f>SUMIFS(СВЦЭМ!$D$39:$D$782,СВЦЭМ!$A$39:$A$782,$A74,СВЦЭМ!$B$39:$B$782,R$47)+'СЕТ СН'!$G$14+СВЦЭМ!$D$10+'СЕТ СН'!$G$5-'СЕТ СН'!$G$24</f>
        <v>3070.6747306699999</v>
      </c>
      <c r="S74" s="36">
        <f>SUMIFS(СВЦЭМ!$D$39:$D$782,СВЦЭМ!$A$39:$A$782,$A74,СВЦЭМ!$B$39:$B$782,S$47)+'СЕТ СН'!$G$14+СВЦЭМ!$D$10+'СЕТ СН'!$G$5-'СЕТ СН'!$G$24</f>
        <v>3033.6178916200001</v>
      </c>
      <c r="T74" s="36">
        <f>SUMIFS(СВЦЭМ!$D$39:$D$782,СВЦЭМ!$A$39:$A$782,$A74,СВЦЭМ!$B$39:$B$782,T$47)+'СЕТ СН'!$G$14+СВЦЭМ!$D$10+'СЕТ СН'!$G$5-'СЕТ СН'!$G$24</f>
        <v>3006.4311649299998</v>
      </c>
      <c r="U74" s="36">
        <f>SUMIFS(СВЦЭМ!$D$39:$D$782,СВЦЭМ!$A$39:$A$782,$A74,СВЦЭМ!$B$39:$B$782,U$47)+'СЕТ СН'!$G$14+СВЦЭМ!$D$10+'СЕТ СН'!$G$5-'СЕТ СН'!$G$24</f>
        <v>3007.2346281600003</v>
      </c>
      <c r="V74" s="36">
        <f>SUMIFS(СВЦЭМ!$D$39:$D$782,СВЦЭМ!$A$39:$A$782,$A74,СВЦЭМ!$B$39:$B$782,V$47)+'СЕТ СН'!$G$14+СВЦЭМ!$D$10+'СЕТ СН'!$G$5-'СЕТ СН'!$G$24</f>
        <v>2999.5495041499998</v>
      </c>
      <c r="W74" s="36">
        <f>SUMIFS(СВЦЭМ!$D$39:$D$782,СВЦЭМ!$A$39:$A$782,$A74,СВЦЭМ!$B$39:$B$782,W$47)+'СЕТ СН'!$G$14+СВЦЭМ!$D$10+'СЕТ СН'!$G$5-'СЕТ СН'!$G$24</f>
        <v>3006.2524356200001</v>
      </c>
      <c r="X74" s="36">
        <f>SUMIFS(СВЦЭМ!$D$39:$D$782,СВЦЭМ!$A$39:$A$782,$A74,СВЦЭМ!$B$39:$B$782,X$47)+'СЕТ СН'!$G$14+СВЦЭМ!$D$10+'СЕТ СН'!$G$5-'СЕТ СН'!$G$24</f>
        <v>3031.36882122</v>
      </c>
      <c r="Y74" s="36">
        <f>SUMIFS(СВЦЭМ!$D$39:$D$782,СВЦЭМ!$A$39:$A$782,$A74,СВЦЭМ!$B$39:$B$782,Y$47)+'СЕТ СН'!$G$14+СВЦЭМ!$D$10+'СЕТ СН'!$G$5-'СЕТ СН'!$G$24</f>
        <v>3061.13756229</v>
      </c>
    </row>
    <row r="75" spans="1:26" ht="15.75" x14ac:dyDescent="0.2">
      <c r="A75" s="35">
        <f t="shared" si="1"/>
        <v>44589</v>
      </c>
      <c r="B75" s="36">
        <f>SUMIFS(СВЦЭМ!$D$39:$D$782,СВЦЭМ!$A$39:$A$782,$A75,СВЦЭМ!$B$39:$B$782,B$47)+'СЕТ СН'!$G$14+СВЦЭМ!$D$10+'СЕТ СН'!$G$5-'СЕТ СН'!$G$24</f>
        <v>3069.7037612499998</v>
      </c>
      <c r="C75" s="36">
        <f>SUMIFS(СВЦЭМ!$D$39:$D$782,СВЦЭМ!$A$39:$A$782,$A75,СВЦЭМ!$B$39:$B$782,C$47)+'СЕТ СН'!$G$14+СВЦЭМ!$D$10+'СЕТ СН'!$G$5-'СЕТ СН'!$G$24</f>
        <v>3091.3679926100003</v>
      </c>
      <c r="D75" s="36">
        <f>SUMIFS(СВЦЭМ!$D$39:$D$782,СВЦЭМ!$A$39:$A$782,$A75,СВЦЭМ!$B$39:$B$782,D$47)+'СЕТ СН'!$G$14+СВЦЭМ!$D$10+'СЕТ СН'!$G$5-'СЕТ СН'!$G$24</f>
        <v>3121.3507926299999</v>
      </c>
      <c r="E75" s="36">
        <f>SUMIFS(СВЦЭМ!$D$39:$D$782,СВЦЭМ!$A$39:$A$782,$A75,СВЦЭМ!$B$39:$B$782,E$47)+'СЕТ СН'!$G$14+СВЦЭМ!$D$10+'СЕТ СН'!$G$5-'СЕТ СН'!$G$24</f>
        <v>3116.61090367</v>
      </c>
      <c r="F75" s="36">
        <f>SUMIFS(СВЦЭМ!$D$39:$D$782,СВЦЭМ!$A$39:$A$782,$A75,СВЦЭМ!$B$39:$B$782,F$47)+'СЕТ СН'!$G$14+СВЦЭМ!$D$10+'СЕТ СН'!$G$5-'СЕТ СН'!$G$24</f>
        <v>3089.93362028</v>
      </c>
      <c r="G75" s="36">
        <f>SUMIFS(СВЦЭМ!$D$39:$D$782,СВЦЭМ!$A$39:$A$782,$A75,СВЦЭМ!$B$39:$B$782,G$47)+'СЕТ СН'!$G$14+СВЦЭМ!$D$10+'СЕТ СН'!$G$5-'СЕТ СН'!$G$24</f>
        <v>3065.36609899</v>
      </c>
      <c r="H75" s="36">
        <f>SUMIFS(СВЦЭМ!$D$39:$D$782,СВЦЭМ!$A$39:$A$782,$A75,СВЦЭМ!$B$39:$B$782,H$47)+'СЕТ СН'!$G$14+СВЦЭМ!$D$10+'СЕТ СН'!$G$5-'СЕТ СН'!$G$24</f>
        <v>3020.9351132399997</v>
      </c>
      <c r="I75" s="36">
        <f>SUMIFS(СВЦЭМ!$D$39:$D$782,СВЦЭМ!$A$39:$A$782,$A75,СВЦЭМ!$B$39:$B$782,I$47)+'СЕТ СН'!$G$14+СВЦЭМ!$D$10+'СЕТ СН'!$G$5-'СЕТ СН'!$G$24</f>
        <v>2992.4508045399998</v>
      </c>
      <c r="J75" s="36">
        <f>SUMIFS(СВЦЭМ!$D$39:$D$782,СВЦЭМ!$A$39:$A$782,$A75,СВЦЭМ!$B$39:$B$782,J$47)+'СЕТ СН'!$G$14+СВЦЭМ!$D$10+'СЕТ СН'!$G$5-'СЕТ СН'!$G$24</f>
        <v>2988.2783580400001</v>
      </c>
      <c r="K75" s="36">
        <f>SUMIFS(СВЦЭМ!$D$39:$D$782,СВЦЭМ!$A$39:$A$782,$A75,СВЦЭМ!$B$39:$B$782,K$47)+'СЕТ СН'!$G$14+СВЦЭМ!$D$10+'СЕТ СН'!$G$5-'СЕТ СН'!$G$24</f>
        <v>2946.9044791699998</v>
      </c>
      <c r="L75" s="36">
        <f>SUMIFS(СВЦЭМ!$D$39:$D$782,СВЦЭМ!$A$39:$A$782,$A75,СВЦЭМ!$B$39:$B$782,L$47)+'СЕТ СН'!$G$14+СВЦЭМ!$D$10+'СЕТ СН'!$G$5-'СЕТ СН'!$G$24</f>
        <v>2957.5914963499999</v>
      </c>
      <c r="M75" s="36">
        <f>SUMIFS(СВЦЭМ!$D$39:$D$782,СВЦЭМ!$A$39:$A$782,$A75,СВЦЭМ!$B$39:$B$782,M$47)+'СЕТ СН'!$G$14+СВЦЭМ!$D$10+'СЕТ СН'!$G$5-'СЕТ СН'!$G$24</f>
        <v>2968.5643749600004</v>
      </c>
      <c r="N75" s="36">
        <f>SUMIFS(СВЦЭМ!$D$39:$D$782,СВЦЭМ!$A$39:$A$782,$A75,СВЦЭМ!$B$39:$B$782,N$47)+'СЕТ СН'!$G$14+СВЦЭМ!$D$10+'СЕТ СН'!$G$5-'СЕТ СН'!$G$24</f>
        <v>2998.2649141700003</v>
      </c>
      <c r="O75" s="36">
        <f>SUMIFS(СВЦЭМ!$D$39:$D$782,СВЦЭМ!$A$39:$A$782,$A75,СВЦЭМ!$B$39:$B$782,O$47)+'СЕТ СН'!$G$14+СВЦЭМ!$D$10+'СЕТ СН'!$G$5-'СЕТ СН'!$G$24</f>
        <v>3036.0312016300004</v>
      </c>
      <c r="P75" s="36">
        <f>SUMIFS(СВЦЭМ!$D$39:$D$782,СВЦЭМ!$A$39:$A$782,$A75,СВЦЭМ!$B$39:$B$782,P$47)+'СЕТ СН'!$G$14+СВЦЭМ!$D$10+'СЕТ СН'!$G$5-'СЕТ СН'!$G$24</f>
        <v>3051.0741100300002</v>
      </c>
      <c r="Q75" s="36">
        <f>SUMIFS(СВЦЭМ!$D$39:$D$782,СВЦЭМ!$A$39:$A$782,$A75,СВЦЭМ!$B$39:$B$782,Q$47)+'СЕТ СН'!$G$14+СВЦЭМ!$D$10+'СЕТ СН'!$G$5-'СЕТ СН'!$G$24</f>
        <v>3059.1194602699998</v>
      </c>
      <c r="R75" s="36">
        <f>SUMIFS(СВЦЭМ!$D$39:$D$782,СВЦЭМ!$A$39:$A$782,$A75,СВЦЭМ!$B$39:$B$782,R$47)+'СЕТ СН'!$G$14+СВЦЭМ!$D$10+'СЕТ СН'!$G$5-'СЕТ СН'!$G$24</f>
        <v>3028.8802091699999</v>
      </c>
      <c r="S75" s="36">
        <f>SUMIFS(СВЦЭМ!$D$39:$D$782,СВЦЭМ!$A$39:$A$782,$A75,СВЦЭМ!$B$39:$B$782,S$47)+'СЕТ СН'!$G$14+СВЦЭМ!$D$10+'СЕТ СН'!$G$5-'СЕТ СН'!$G$24</f>
        <v>3004.4092933100001</v>
      </c>
      <c r="T75" s="36">
        <f>SUMIFS(СВЦЭМ!$D$39:$D$782,СВЦЭМ!$A$39:$A$782,$A75,СВЦЭМ!$B$39:$B$782,T$47)+'СЕТ СН'!$G$14+СВЦЭМ!$D$10+'СЕТ СН'!$G$5-'СЕТ СН'!$G$24</f>
        <v>3002.9032973900003</v>
      </c>
      <c r="U75" s="36">
        <f>SUMIFS(СВЦЭМ!$D$39:$D$782,СВЦЭМ!$A$39:$A$782,$A75,СВЦЭМ!$B$39:$B$782,U$47)+'СЕТ СН'!$G$14+СВЦЭМ!$D$10+'СЕТ СН'!$G$5-'СЕТ СН'!$G$24</f>
        <v>3012.1325835100001</v>
      </c>
      <c r="V75" s="36">
        <f>SUMIFS(СВЦЭМ!$D$39:$D$782,СВЦЭМ!$A$39:$A$782,$A75,СВЦЭМ!$B$39:$B$782,V$47)+'СЕТ СН'!$G$14+СВЦЭМ!$D$10+'СЕТ СН'!$G$5-'СЕТ СН'!$G$24</f>
        <v>2994.20907102</v>
      </c>
      <c r="W75" s="36">
        <f>SUMIFS(СВЦЭМ!$D$39:$D$782,СВЦЭМ!$A$39:$A$782,$A75,СВЦЭМ!$B$39:$B$782,W$47)+'СЕТ СН'!$G$14+СВЦЭМ!$D$10+'СЕТ СН'!$G$5-'СЕТ СН'!$G$24</f>
        <v>3030.4303943</v>
      </c>
      <c r="X75" s="36">
        <f>SUMIFS(СВЦЭМ!$D$39:$D$782,СВЦЭМ!$A$39:$A$782,$A75,СВЦЭМ!$B$39:$B$782,X$47)+'СЕТ СН'!$G$14+СВЦЭМ!$D$10+'СЕТ СН'!$G$5-'СЕТ СН'!$G$24</f>
        <v>3025.3483907600003</v>
      </c>
      <c r="Y75" s="36">
        <f>SUMIFS(СВЦЭМ!$D$39:$D$782,СВЦЭМ!$A$39:$A$782,$A75,СВЦЭМ!$B$39:$B$782,Y$47)+'СЕТ СН'!$G$14+СВЦЭМ!$D$10+'СЕТ СН'!$G$5-'СЕТ СН'!$G$24</f>
        <v>3051.5331581</v>
      </c>
    </row>
    <row r="76" spans="1:26" ht="15.75" x14ac:dyDescent="0.2">
      <c r="A76" s="35">
        <f t="shared" si="1"/>
        <v>44590</v>
      </c>
      <c r="B76" s="36">
        <f>SUMIFS(СВЦЭМ!$D$39:$D$782,СВЦЭМ!$A$39:$A$782,$A76,СВЦЭМ!$B$39:$B$782,B$47)+'СЕТ СН'!$G$14+СВЦЭМ!$D$10+'СЕТ СН'!$G$5-'СЕТ СН'!$G$24</f>
        <v>3071.0725515100003</v>
      </c>
      <c r="C76" s="36">
        <f>SUMIFS(СВЦЭМ!$D$39:$D$782,СВЦЭМ!$A$39:$A$782,$A76,СВЦЭМ!$B$39:$B$782,C$47)+'СЕТ СН'!$G$14+СВЦЭМ!$D$10+'СЕТ СН'!$G$5-'СЕТ СН'!$G$24</f>
        <v>3033.1451338400002</v>
      </c>
      <c r="D76" s="36">
        <f>SUMIFS(СВЦЭМ!$D$39:$D$782,СВЦЭМ!$A$39:$A$782,$A76,СВЦЭМ!$B$39:$B$782,D$47)+'СЕТ СН'!$G$14+СВЦЭМ!$D$10+'СЕТ СН'!$G$5-'СЕТ СН'!$G$24</f>
        <v>3066.95434213</v>
      </c>
      <c r="E76" s="36">
        <f>SUMIFS(СВЦЭМ!$D$39:$D$782,СВЦЭМ!$A$39:$A$782,$A76,СВЦЭМ!$B$39:$B$782,E$47)+'СЕТ СН'!$G$14+СВЦЭМ!$D$10+'СЕТ СН'!$G$5-'СЕТ СН'!$G$24</f>
        <v>3072.4852276299998</v>
      </c>
      <c r="F76" s="36">
        <f>SUMIFS(СВЦЭМ!$D$39:$D$782,СВЦЭМ!$A$39:$A$782,$A76,СВЦЭМ!$B$39:$B$782,F$47)+'СЕТ СН'!$G$14+СВЦЭМ!$D$10+'СЕТ СН'!$G$5-'СЕТ СН'!$G$24</f>
        <v>3058.2124949600002</v>
      </c>
      <c r="G76" s="36">
        <f>SUMIFS(СВЦЭМ!$D$39:$D$782,СВЦЭМ!$A$39:$A$782,$A76,СВЦЭМ!$B$39:$B$782,G$47)+'СЕТ СН'!$G$14+СВЦЭМ!$D$10+'СЕТ СН'!$G$5-'СЕТ СН'!$G$24</f>
        <v>3040.1750903500001</v>
      </c>
      <c r="H76" s="36">
        <f>SUMIFS(СВЦЭМ!$D$39:$D$782,СВЦЭМ!$A$39:$A$782,$A76,СВЦЭМ!$B$39:$B$782,H$47)+'СЕТ СН'!$G$14+СВЦЭМ!$D$10+'СЕТ СН'!$G$5-'СЕТ СН'!$G$24</f>
        <v>2993.77758133</v>
      </c>
      <c r="I76" s="36">
        <f>SUMIFS(СВЦЭМ!$D$39:$D$782,СВЦЭМ!$A$39:$A$782,$A76,СВЦЭМ!$B$39:$B$782,I$47)+'СЕТ СН'!$G$14+СВЦЭМ!$D$10+'СЕТ СН'!$G$5-'СЕТ СН'!$G$24</f>
        <v>2962.3983713799998</v>
      </c>
      <c r="J76" s="36">
        <f>SUMIFS(СВЦЭМ!$D$39:$D$782,СВЦЭМ!$A$39:$A$782,$A76,СВЦЭМ!$B$39:$B$782,J$47)+'СЕТ СН'!$G$14+СВЦЭМ!$D$10+'СЕТ СН'!$G$5-'СЕТ СН'!$G$24</f>
        <v>2935.7605887099999</v>
      </c>
      <c r="K76" s="36">
        <f>SUMIFS(СВЦЭМ!$D$39:$D$782,СВЦЭМ!$A$39:$A$782,$A76,СВЦЭМ!$B$39:$B$782,K$47)+'СЕТ СН'!$G$14+СВЦЭМ!$D$10+'СЕТ СН'!$G$5-'СЕТ СН'!$G$24</f>
        <v>2937.7870669700001</v>
      </c>
      <c r="L76" s="36">
        <f>SUMIFS(СВЦЭМ!$D$39:$D$782,СВЦЭМ!$A$39:$A$782,$A76,СВЦЭМ!$B$39:$B$782,L$47)+'СЕТ СН'!$G$14+СВЦЭМ!$D$10+'СЕТ СН'!$G$5-'СЕТ СН'!$G$24</f>
        <v>2929.77605743</v>
      </c>
      <c r="M76" s="36">
        <f>SUMIFS(СВЦЭМ!$D$39:$D$782,СВЦЭМ!$A$39:$A$782,$A76,СВЦЭМ!$B$39:$B$782,M$47)+'СЕТ СН'!$G$14+СВЦЭМ!$D$10+'СЕТ СН'!$G$5-'СЕТ СН'!$G$24</f>
        <v>2914.3927022300004</v>
      </c>
      <c r="N76" s="36">
        <f>SUMIFS(СВЦЭМ!$D$39:$D$782,СВЦЭМ!$A$39:$A$782,$A76,СВЦЭМ!$B$39:$B$782,N$47)+'СЕТ СН'!$G$14+СВЦЭМ!$D$10+'СЕТ СН'!$G$5-'СЕТ СН'!$G$24</f>
        <v>2939.9409730799998</v>
      </c>
      <c r="O76" s="36">
        <f>SUMIFS(СВЦЭМ!$D$39:$D$782,СВЦЭМ!$A$39:$A$782,$A76,СВЦЭМ!$B$39:$B$782,O$47)+'СЕТ СН'!$G$14+СВЦЭМ!$D$10+'СЕТ СН'!$G$5-'СЕТ СН'!$G$24</f>
        <v>2977.51732726</v>
      </c>
      <c r="P76" s="36">
        <f>SUMIFS(СВЦЭМ!$D$39:$D$782,СВЦЭМ!$A$39:$A$782,$A76,СВЦЭМ!$B$39:$B$782,P$47)+'СЕТ СН'!$G$14+СВЦЭМ!$D$10+'СЕТ СН'!$G$5-'СЕТ СН'!$G$24</f>
        <v>2992.57642102</v>
      </c>
      <c r="Q76" s="36">
        <f>SUMIFS(СВЦЭМ!$D$39:$D$782,СВЦЭМ!$A$39:$A$782,$A76,СВЦЭМ!$B$39:$B$782,Q$47)+'СЕТ СН'!$G$14+СВЦЭМ!$D$10+'СЕТ СН'!$G$5-'СЕТ СН'!$G$24</f>
        <v>2995.5824190000003</v>
      </c>
      <c r="R76" s="36">
        <f>SUMIFS(СВЦЭМ!$D$39:$D$782,СВЦЭМ!$A$39:$A$782,$A76,СВЦЭМ!$B$39:$B$782,R$47)+'СЕТ СН'!$G$14+СВЦЭМ!$D$10+'СЕТ СН'!$G$5-'СЕТ СН'!$G$24</f>
        <v>2972.4579972400002</v>
      </c>
      <c r="S76" s="36">
        <f>SUMIFS(СВЦЭМ!$D$39:$D$782,СВЦЭМ!$A$39:$A$782,$A76,СВЦЭМ!$B$39:$B$782,S$47)+'СЕТ СН'!$G$14+СВЦЭМ!$D$10+'СЕТ СН'!$G$5-'СЕТ СН'!$G$24</f>
        <v>2951.6842162299999</v>
      </c>
      <c r="T76" s="36">
        <f>SUMIFS(СВЦЭМ!$D$39:$D$782,СВЦЭМ!$A$39:$A$782,$A76,СВЦЭМ!$B$39:$B$782,T$47)+'СЕТ СН'!$G$14+СВЦЭМ!$D$10+'СЕТ СН'!$G$5-'СЕТ СН'!$G$24</f>
        <v>2939.0751706999999</v>
      </c>
      <c r="U76" s="36">
        <f>SUMIFS(СВЦЭМ!$D$39:$D$782,СВЦЭМ!$A$39:$A$782,$A76,СВЦЭМ!$B$39:$B$782,U$47)+'СЕТ СН'!$G$14+СВЦЭМ!$D$10+'СЕТ СН'!$G$5-'СЕТ СН'!$G$24</f>
        <v>2928.3531950200004</v>
      </c>
      <c r="V76" s="36">
        <f>SUMIFS(СВЦЭМ!$D$39:$D$782,СВЦЭМ!$A$39:$A$782,$A76,СВЦЭМ!$B$39:$B$782,V$47)+'СЕТ СН'!$G$14+СВЦЭМ!$D$10+'СЕТ СН'!$G$5-'СЕТ СН'!$G$24</f>
        <v>2935.60239551</v>
      </c>
      <c r="W76" s="36">
        <f>SUMIFS(СВЦЭМ!$D$39:$D$782,СВЦЭМ!$A$39:$A$782,$A76,СВЦЭМ!$B$39:$B$782,W$47)+'СЕТ СН'!$G$14+СВЦЭМ!$D$10+'СЕТ СН'!$G$5-'СЕТ СН'!$G$24</f>
        <v>2947.7367420800001</v>
      </c>
      <c r="X76" s="36">
        <f>SUMIFS(СВЦЭМ!$D$39:$D$782,СВЦЭМ!$A$39:$A$782,$A76,СВЦЭМ!$B$39:$B$782,X$47)+'СЕТ СН'!$G$14+СВЦЭМ!$D$10+'СЕТ СН'!$G$5-'СЕТ СН'!$G$24</f>
        <v>2944.0159313300001</v>
      </c>
      <c r="Y76" s="36">
        <f>SUMIFS(СВЦЭМ!$D$39:$D$782,СВЦЭМ!$A$39:$A$782,$A76,СВЦЭМ!$B$39:$B$782,Y$47)+'СЕТ СН'!$G$14+СВЦЭМ!$D$10+'СЕТ СН'!$G$5-'СЕТ СН'!$G$24</f>
        <v>2983.69819972</v>
      </c>
    </row>
    <row r="77" spans="1:26" ht="15.75" x14ac:dyDescent="0.2">
      <c r="A77" s="35">
        <f t="shared" si="1"/>
        <v>44591</v>
      </c>
      <c r="B77" s="36">
        <f>SUMIFS(СВЦЭМ!$D$39:$D$782,СВЦЭМ!$A$39:$A$782,$A77,СВЦЭМ!$B$39:$B$782,B$47)+'СЕТ СН'!$G$14+СВЦЭМ!$D$10+'СЕТ СН'!$G$5-'СЕТ СН'!$G$24</f>
        <v>3028.9545607500004</v>
      </c>
      <c r="C77" s="36">
        <f>SUMIFS(СВЦЭМ!$D$39:$D$782,СВЦЭМ!$A$39:$A$782,$A77,СВЦЭМ!$B$39:$B$782,C$47)+'СЕТ СН'!$G$14+СВЦЭМ!$D$10+'СЕТ СН'!$G$5-'СЕТ СН'!$G$24</f>
        <v>3040.8293773</v>
      </c>
      <c r="D77" s="36">
        <f>SUMIFS(СВЦЭМ!$D$39:$D$782,СВЦЭМ!$A$39:$A$782,$A77,СВЦЭМ!$B$39:$B$782,D$47)+'СЕТ СН'!$G$14+СВЦЭМ!$D$10+'СЕТ СН'!$G$5-'СЕТ СН'!$G$24</f>
        <v>3062.8449092600003</v>
      </c>
      <c r="E77" s="36">
        <f>SUMIFS(СВЦЭМ!$D$39:$D$782,СВЦЭМ!$A$39:$A$782,$A77,СВЦЭМ!$B$39:$B$782,E$47)+'СЕТ СН'!$G$14+СВЦЭМ!$D$10+'СЕТ СН'!$G$5-'СЕТ СН'!$G$24</f>
        <v>3063.8890443999999</v>
      </c>
      <c r="F77" s="36">
        <f>SUMIFS(СВЦЭМ!$D$39:$D$782,СВЦЭМ!$A$39:$A$782,$A77,СВЦЭМ!$B$39:$B$782,F$47)+'СЕТ СН'!$G$14+СВЦЭМ!$D$10+'СЕТ СН'!$G$5-'СЕТ СН'!$G$24</f>
        <v>3060.26251232</v>
      </c>
      <c r="G77" s="36">
        <f>SUMIFS(СВЦЭМ!$D$39:$D$782,СВЦЭМ!$A$39:$A$782,$A77,СВЦЭМ!$B$39:$B$782,G$47)+'СЕТ СН'!$G$14+СВЦЭМ!$D$10+'СЕТ СН'!$G$5-'СЕТ СН'!$G$24</f>
        <v>3019.0877624</v>
      </c>
      <c r="H77" s="36">
        <f>SUMIFS(СВЦЭМ!$D$39:$D$782,СВЦЭМ!$A$39:$A$782,$A77,СВЦЭМ!$B$39:$B$782,H$47)+'СЕТ СН'!$G$14+СВЦЭМ!$D$10+'СЕТ СН'!$G$5-'СЕТ СН'!$G$24</f>
        <v>3016.5842009200001</v>
      </c>
      <c r="I77" s="36">
        <f>SUMIFS(СВЦЭМ!$D$39:$D$782,СВЦЭМ!$A$39:$A$782,$A77,СВЦЭМ!$B$39:$B$782,I$47)+'СЕТ СН'!$G$14+СВЦЭМ!$D$10+'СЕТ СН'!$G$5-'СЕТ СН'!$G$24</f>
        <v>2975.6810737300002</v>
      </c>
      <c r="J77" s="36">
        <f>SUMIFS(СВЦЭМ!$D$39:$D$782,СВЦЭМ!$A$39:$A$782,$A77,СВЦЭМ!$B$39:$B$782,J$47)+'СЕТ СН'!$G$14+СВЦЭМ!$D$10+'СЕТ СН'!$G$5-'СЕТ СН'!$G$24</f>
        <v>2947.53210218</v>
      </c>
      <c r="K77" s="36">
        <f>SUMIFS(СВЦЭМ!$D$39:$D$782,СВЦЭМ!$A$39:$A$782,$A77,СВЦЭМ!$B$39:$B$782,K$47)+'СЕТ СН'!$G$14+СВЦЭМ!$D$10+'СЕТ СН'!$G$5-'СЕТ СН'!$G$24</f>
        <v>2947.8649669599999</v>
      </c>
      <c r="L77" s="36">
        <f>SUMIFS(СВЦЭМ!$D$39:$D$782,СВЦЭМ!$A$39:$A$782,$A77,СВЦЭМ!$B$39:$B$782,L$47)+'СЕТ СН'!$G$14+СВЦЭМ!$D$10+'СЕТ СН'!$G$5-'СЕТ СН'!$G$24</f>
        <v>2945.4321176499998</v>
      </c>
      <c r="M77" s="36">
        <f>SUMIFS(СВЦЭМ!$D$39:$D$782,СВЦЭМ!$A$39:$A$782,$A77,СВЦЭМ!$B$39:$B$782,M$47)+'СЕТ СН'!$G$14+СВЦЭМ!$D$10+'СЕТ СН'!$G$5-'СЕТ СН'!$G$24</f>
        <v>2936.6255713</v>
      </c>
      <c r="N77" s="36">
        <f>SUMIFS(СВЦЭМ!$D$39:$D$782,СВЦЭМ!$A$39:$A$782,$A77,СВЦЭМ!$B$39:$B$782,N$47)+'СЕТ СН'!$G$14+СВЦЭМ!$D$10+'СЕТ СН'!$G$5-'СЕТ СН'!$G$24</f>
        <v>2954.7434652299999</v>
      </c>
      <c r="O77" s="36">
        <f>SUMIFS(СВЦЭМ!$D$39:$D$782,СВЦЭМ!$A$39:$A$782,$A77,СВЦЭМ!$B$39:$B$782,O$47)+'СЕТ СН'!$G$14+СВЦЭМ!$D$10+'СЕТ СН'!$G$5-'СЕТ СН'!$G$24</f>
        <v>2990.3321519000001</v>
      </c>
      <c r="P77" s="36">
        <f>SUMIFS(СВЦЭМ!$D$39:$D$782,СВЦЭМ!$A$39:$A$782,$A77,СВЦЭМ!$B$39:$B$782,P$47)+'СЕТ СН'!$G$14+СВЦЭМ!$D$10+'СЕТ СН'!$G$5-'СЕТ СН'!$G$24</f>
        <v>3002.5337253799999</v>
      </c>
      <c r="Q77" s="36">
        <f>SUMIFS(СВЦЭМ!$D$39:$D$782,СВЦЭМ!$A$39:$A$782,$A77,СВЦЭМ!$B$39:$B$782,Q$47)+'СЕТ СН'!$G$14+СВЦЭМ!$D$10+'СЕТ СН'!$G$5-'СЕТ СН'!$G$24</f>
        <v>2996.57283981</v>
      </c>
      <c r="R77" s="36">
        <f>SUMIFS(СВЦЭМ!$D$39:$D$782,СВЦЭМ!$A$39:$A$782,$A77,СВЦЭМ!$B$39:$B$782,R$47)+'СЕТ СН'!$G$14+СВЦЭМ!$D$10+'СЕТ СН'!$G$5-'СЕТ СН'!$G$24</f>
        <v>2960.70013836</v>
      </c>
      <c r="S77" s="36">
        <f>SUMIFS(СВЦЭМ!$D$39:$D$782,СВЦЭМ!$A$39:$A$782,$A77,СВЦЭМ!$B$39:$B$782,S$47)+'СЕТ СН'!$G$14+СВЦЭМ!$D$10+'СЕТ СН'!$G$5-'СЕТ СН'!$G$24</f>
        <v>2929.5938975700001</v>
      </c>
      <c r="T77" s="36">
        <f>SUMIFS(СВЦЭМ!$D$39:$D$782,СВЦЭМ!$A$39:$A$782,$A77,СВЦЭМ!$B$39:$B$782,T$47)+'СЕТ СН'!$G$14+СВЦЭМ!$D$10+'СЕТ СН'!$G$5-'СЕТ СН'!$G$24</f>
        <v>2905.7921202699999</v>
      </c>
      <c r="U77" s="36">
        <f>SUMIFS(СВЦЭМ!$D$39:$D$782,СВЦЭМ!$A$39:$A$782,$A77,СВЦЭМ!$B$39:$B$782,U$47)+'СЕТ СН'!$G$14+СВЦЭМ!$D$10+'СЕТ СН'!$G$5-'СЕТ СН'!$G$24</f>
        <v>2960.3944949500001</v>
      </c>
      <c r="V77" s="36">
        <f>SUMIFS(СВЦЭМ!$D$39:$D$782,СВЦЭМ!$A$39:$A$782,$A77,СВЦЭМ!$B$39:$B$782,V$47)+'СЕТ СН'!$G$14+СВЦЭМ!$D$10+'СЕТ СН'!$G$5-'СЕТ СН'!$G$24</f>
        <v>2975.26986416</v>
      </c>
      <c r="W77" s="36">
        <f>SUMIFS(СВЦЭМ!$D$39:$D$782,СВЦЭМ!$A$39:$A$782,$A77,СВЦЭМ!$B$39:$B$782,W$47)+'СЕТ СН'!$G$14+СВЦЭМ!$D$10+'СЕТ СН'!$G$5-'СЕТ СН'!$G$24</f>
        <v>2993.5057301200004</v>
      </c>
      <c r="X77" s="36">
        <f>SUMIFS(СВЦЭМ!$D$39:$D$782,СВЦЭМ!$A$39:$A$782,$A77,СВЦЭМ!$B$39:$B$782,X$47)+'СЕТ СН'!$G$14+СВЦЭМ!$D$10+'СЕТ СН'!$G$5-'СЕТ СН'!$G$24</f>
        <v>2985.63038693</v>
      </c>
      <c r="Y77" s="36">
        <f>SUMIFS(СВЦЭМ!$D$39:$D$782,СВЦЭМ!$A$39:$A$782,$A77,СВЦЭМ!$B$39:$B$782,Y$47)+'СЕТ СН'!$G$14+СВЦЭМ!$D$10+'СЕТ СН'!$G$5-'СЕТ СН'!$G$24</f>
        <v>3032.5668725100004</v>
      </c>
    </row>
    <row r="78" spans="1:26" ht="15.75" x14ac:dyDescent="0.2">
      <c r="A78" s="35">
        <f t="shared" si="1"/>
        <v>44592</v>
      </c>
      <c r="B78" s="36">
        <f>SUMIFS(СВЦЭМ!$D$39:$D$782,СВЦЭМ!$A$39:$A$782,$A78,СВЦЭМ!$B$39:$B$782,B$47)+'СЕТ СН'!$G$14+СВЦЭМ!$D$10+'СЕТ СН'!$G$5-'СЕТ СН'!$G$24</f>
        <v>3017.1764923000001</v>
      </c>
      <c r="C78" s="36">
        <f>SUMIFS(СВЦЭМ!$D$39:$D$782,СВЦЭМ!$A$39:$A$782,$A78,СВЦЭМ!$B$39:$B$782,C$47)+'СЕТ СН'!$G$14+СВЦЭМ!$D$10+'СЕТ СН'!$G$5-'СЕТ СН'!$G$24</f>
        <v>3038.26665903</v>
      </c>
      <c r="D78" s="36">
        <f>SUMIFS(СВЦЭМ!$D$39:$D$782,СВЦЭМ!$A$39:$A$782,$A78,СВЦЭМ!$B$39:$B$782,D$47)+'СЕТ СН'!$G$14+СВЦЭМ!$D$10+'СЕТ СН'!$G$5-'СЕТ СН'!$G$24</f>
        <v>3061.8684523700003</v>
      </c>
      <c r="E78" s="36">
        <f>SUMIFS(СВЦЭМ!$D$39:$D$782,СВЦЭМ!$A$39:$A$782,$A78,СВЦЭМ!$B$39:$B$782,E$47)+'СЕТ СН'!$G$14+СВЦЭМ!$D$10+'СЕТ СН'!$G$5-'СЕТ СН'!$G$24</f>
        <v>3062.6264665500003</v>
      </c>
      <c r="F78" s="36">
        <f>SUMIFS(СВЦЭМ!$D$39:$D$782,СВЦЭМ!$A$39:$A$782,$A78,СВЦЭМ!$B$39:$B$782,F$47)+'СЕТ СН'!$G$14+СВЦЭМ!$D$10+'СЕТ СН'!$G$5-'СЕТ СН'!$G$24</f>
        <v>3040.9167473900002</v>
      </c>
      <c r="G78" s="36">
        <f>SUMIFS(СВЦЭМ!$D$39:$D$782,СВЦЭМ!$A$39:$A$782,$A78,СВЦЭМ!$B$39:$B$782,G$47)+'СЕТ СН'!$G$14+СВЦЭМ!$D$10+'СЕТ СН'!$G$5-'СЕТ СН'!$G$24</f>
        <v>3011.9071024</v>
      </c>
      <c r="H78" s="36">
        <f>SUMIFS(СВЦЭМ!$D$39:$D$782,СВЦЭМ!$A$39:$A$782,$A78,СВЦЭМ!$B$39:$B$782,H$47)+'СЕТ СН'!$G$14+СВЦЭМ!$D$10+'СЕТ СН'!$G$5-'СЕТ СН'!$G$24</f>
        <v>2995.9534288700002</v>
      </c>
      <c r="I78" s="36">
        <f>SUMIFS(СВЦЭМ!$D$39:$D$782,СВЦЭМ!$A$39:$A$782,$A78,СВЦЭМ!$B$39:$B$782,I$47)+'СЕТ СН'!$G$14+СВЦЭМ!$D$10+'СЕТ СН'!$G$5-'СЕТ СН'!$G$24</f>
        <v>2954.76651649</v>
      </c>
      <c r="J78" s="36">
        <f>SUMIFS(СВЦЭМ!$D$39:$D$782,СВЦЭМ!$A$39:$A$782,$A78,СВЦЭМ!$B$39:$B$782,J$47)+'СЕТ СН'!$G$14+СВЦЭМ!$D$10+'СЕТ СН'!$G$5-'СЕТ СН'!$G$24</f>
        <v>2956.0907365399999</v>
      </c>
      <c r="K78" s="36">
        <f>SUMIFS(СВЦЭМ!$D$39:$D$782,СВЦЭМ!$A$39:$A$782,$A78,СВЦЭМ!$B$39:$B$782,K$47)+'СЕТ СН'!$G$14+СВЦЭМ!$D$10+'СЕТ СН'!$G$5-'СЕТ СН'!$G$24</f>
        <v>2967.81775186</v>
      </c>
      <c r="L78" s="36">
        <f>SUMIFS(СВЦЭМ!$D$39:$D$782,СВЦЭМ!$A$39:$A$782,$A78,СВЦЭМ!$B$39:$B$782,L$47)+'СЕТ СН'!$G$14+СВЦЭМ!$D$10+'СЕТ СН'!$G$5-'СЕТ СН'!$G$24</f>
        <v>2967.5347979899998</v>
      </c>
      <c r="M78" s="36">
        <f>SUMIFS(СВЦЭМ!$D$39:$D$782,СВЦЭМ!$A$39:$A$782,$A78,СВЦЭМ!$B$39:$B$782,M$47)+'СЕТ СН'!$G$14+СВЦЭМ!$D$10+'СЕТ СН'!$G$5-'СЕТ СН'!$G$24</f>
        <v>2952.76727811</v>
      </c>
      <c r="N78" s="36">
        <f>SUMIFS(СВЦЭМ!$D$39:$D$782,СВЦЭМ!$A$39:$A$782,$A78,СВЦЭМ!$B$39:$B$782,N$47)+'СЕТ СН'!$G$14+СВЦЭМ!$D$10+'СЕТ СН'!$G$5-'СЕТ СН'!$G$24</f>
        <v>2973.9747654100001</v>
      </c>
      <c r="O78" s="36">
        <f>SUMIFS(СВЦЭМ!$D$39:$D$782,СВЦЭМ!$A$39:$A$782,$A78,СВЦЭМ!$B$39:$B$782,O$47)+'СЕТ СН'!$G$14+СВЦЭМ!$D$10+'СЕТ СН'!$G$5-'СЕТ СН'!$G$24</f>
        <v>3020.7166784999999</v>
      </c>
      <c r="P78" s="36">
        <f>SUMIFS(СВЦЭМ!$D$39:$D$782,СВЦЭМ!$A$39:$A$782,$A78,СВЦЭМ!$B$39:$B$782,P$47)+'СЕТ СН'!$G$14+СВЦЭМ!$D$10+'СЕТ СН'!$G$5-'СЕТ СН'!$G$24</f>
        <v>3023.9894327299999</v>
      </c>
      <c r="Q78" s="36">
        <f>SUMIFS(СВЦЭМ!$D$39:$D$782,СВЦЭМ!$A$39:$A$782,$A78,СВЦЭМ!$B$39:$B$782,Q$47)+'СЕТ СН'!$G$14+СВЦЭМ!$D$10+'СЕТ СН'!$G$5-'СЕТ СН'!$G$24</f>
        <v>3013.2900291000001</v>
      </c>
      <c r="R78" s="36">
        <f>SUMIFS(СВЦЭМ!$D$39:$D$782,СВЦЭМ!$A$39:$A$782,$A78,СВЦЭМ!$B$39:$B$782,R$47)+'СЕТ СН'!$G$14+СВЦЭМ!$D$10+'СЕТ СН'!$G$5-'СЕТ СН'!$G$24</f>
        <v>2996.8447084099998</v>
      </c>
      <c r="S78" s="36">
        <f>SUMIFS(СВЦЭМ!$D$39:$D$782,СВЦЭМ!$A$39:$A$782,$A78,СВЦЭМ!$B$39:$B$782,S$47)+'СЕТ СН'!$G$14+СВЦЭМ!$D$10+'СЕТ СН'!$G$5-'СЕТ СН'!$G$24</f>
        <v>2968.08300633</v>
      </c>
      <c r="T78" s="36">
        <f>SUMIFS(СВЦЭМ!$D$39:$D$782,СВЦЭМ!$A$39:$A$782,$A78,СВЦЭМ!$B$39:$B$782,T$47)+'СЕТ СН'!$G$14+СВЦЭМ!$D$10+'СЕТ СН'!$G$5-'СЕТ СН'!$G$24</f>
        <v>2958.99136219</v>
      </c>
      <c r="U78" s="36">
        <f>SUMIFS(СВЦЭМ!$D$39:$D$782,СВЦЭМ!$A$39:$A$782,$A78,СВЦЭМ!$B$39:$B$782,U$47)+'СЕТ СН'!$G$14+СВЦЭМ!$D$10+'СЕТ СН'!$G$5-'СЕТ СН'!$G$24</f>
        <v>2956.8910937299997</v>
      </c>
      <c r="V78" s="36">
        <f>SUMIFS(СВЦЭМ!$D$39:$D$782,СВЦЭМ!$A$39:$A$782,$A78,СВЦЭМ!$B$39:$B$782,V$47)+'СЕТ СН'!$G$14+СВЦЭМ!$D$10+'СЕТ СН'!$G$5-'СЕТ СН'!$G$24</f>
        <v>2976.4004720299999</v>
      </c>
      <c r="W78" s="36">
        <f>SUMIFS(СВЦЭМ!$D$39:$D$782,СВЦЭМ!$A$39:$A$782,$A78,СВЦЭМ!$B$39:$B$782,W$47)+'СЕТ СН'!$G$14+СВЦЭМ!$D$10+'СЕТ СН'!$G$5-'СЕТ СН'!$G$24</f>
        <v>2980.74379348</v>
      </c>
      <c r="X78" s="36">
        <f>SUMIFS(СВЦЭМ!$D$39:$D$782,СВЦЭМ!$A$39:$A$782,$A78,СВЦЭМ!$B$39:$B$782,X$47)+'СЕТ СН'!$G$14+СВЦЭМ!$D$10+'СЕТ СН'!$G$5-'СЕТ СН'!$G$24</f>
        <v>2989.8297952200001</v>
      </c>
      <c r="Y78" s="36">
        <f>SUMIFS(СВЦЭМ!$D$39:$D$782,СВЦЭМ!$A$39:$A$782,$A78,СВЦЭМ!$B$39:$B$782,Y$47)+'СЕТ СН'!$G$14+СВЦЭМ!$D$10+'СЕТ СН'!$G$5-'СЕТ СН'!$G$24</f>
        <v>3043.86082953</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01.01.2022</v>
      </c>
      <c r="B84" s="36">
        <f>SUMIFS(СВЦЭМ!$D$39:$D$782,СВЦЭМ!$A$39:$A$782,$A84,СВЦЭМ!$B$39:$B$782,B$83)+'СЕТ СН'!$H$14+СВЦЭМ!$D$10+'СЕТ СН'!$H$5-'СЕТ СН'!$H$24</f>
        <v>3133.2691174400002</v>
      </c>
      <c r="C84" s="36">
        <f>SUMIFS(СВЦЭМ!$D$39:$D$782,СВЦЭМ!$A$39:$A$782,$A84,СВЦЭМ!$B$39:$B$782,C$83)+'СЕТ СН'!$H$14+СВЦЭМ!$D$10+'СЕТ СН'!$H$5-'СЕТ СН'!$H$24</f>
        <v>3140.8903679000005</v>
      </c>
      <c r="D84" s="36">
        <f>SUMIFS(СВЦЭМ!$D$39:$D$782,СВЦЭМ!$A$39:$A$782,$A84,СВЦЭМ!$B$39:$B$782,D$83)+'СЕТ СН'!$H$14+СВЦЭМ!$D$10+'СЕТ СН'!$H$5-'СЕТ СН'!$H$24</f>
        <v>3161.4307276700001</v>
      </c>
      <c r="E84" s="36">
        <f>SUMIFS(СВЦЭМ!$D$39:$D$782,СВЦЭМ!$A$39:$A$782,$A84,СВЦЭМ!$B$39:$B$782,E$83)+'СЕТ СН'!$H$14+СВЦЭМ!$D$10+'СЕТ СН'!$H$5-'СЕТ СН'!$H$24</f>
        <v>3166.2209599600001</v>
      </c>
      <c r="F84" s="36">
        <f>SUMIFS(СВЦЭМ!$D$39:$D$782,СВЦЭМ!$A$39:$A$782,$A84,СВЦЭМ!$B$39:$B$782,F$83)+'СЕТ СН'!$H$14+СВЦЭМ!$D$10+'СЕТ СН'!$H$5-'СЕТ СН'!$H$24</f>
        <v>3175.7933157000002</v>
      </c>
      <c r="G84" s="36">
        <f>SUMIFS(СВЦЭМ!$D$39:$D$782,СВЦЭМ!$A$39:$A$782,$A84,СВЦЭМ!$B$39:$B$782,G$83)+'СЕТ СН'!$H$14+СВЦЭМ!$D$10+'СЕТ СН'!$H$5-'СЕТ СН'!$H$24</f>
        <v>3174.8390099600001</v>
      </c>
      <c r="H84" s="36">
        <f>SUMIFS(СВЦЭМ!$D$39:$D$782,СВЦЭМ!$A$39:$A$782,$A84,СВЦЭМ!$B$39:$B$782,H$83)+'СЕТ СН'!$H$14+СВЦЭМ!$D$10+'СЕТ СН'!$H$5-'СЕТ СН'!$H$24</f>
        <v>3148.2205641300002</v>
      </c>
      <c r="I84" s="36">
        <f>SUMIFS(СВЦЭМ!$D$39:$D$782,СВЦЭМ!$A$39:$A$782,$A84,СВЦЭМ!$B$39:$B$782,I$83)+'СЕТ СН'!$H$14+СВЦЭМ!$D$10+'СЕТ СН'!$H$5-'СЕТ СН'!$H$24</f>
        <v>3160.1396402200003</v>
      </c>
      <c r="J84" s="36">
        <f>SUMIFS(СВЦЭМ!$D$39:$D$782,СВЦЭМ!$A$39:$A$782,$A84,СВЦЭМ!$B$39:$B$782,J$83)+'СЕТ СН'!$H$14+СВЦЭМ!$D$10+'СЕТ СН'!$H$5-'СЕТ СН'!$H$24</f>
        <v>3153.3211024000002</v>
      </c>
      <c r="K84" s="36">
        <f>SUMIFS(СВЦЭМ!$D$39:$D$782,СВЦЭМ!$A$39:$A$782,$A84,СВЦЭМ!$B$39:$B$782,K$83)+'СЕТ СН'!$H$14+СВЦЭМ!$D$10+'СЕТ СН'!$H$5-'СЕТ СН'!$H$24</f>
        <v>3122.8389676100005</v>
      </c>
      <c r="L84" s="36">
        <f>SUMIFS(СВЦЭМ!$D$39:$D$782,СВЦЭМ!$A$39:$A$782,$A84,СВЦЭМ!$B$39:$B$782,L$83)+'СЕТ СН'!$H$14+СВЦЭМ!$D$10+'СЕТ СН'!$H$5-'СЕТ СН'!$H$24</f>
        <v>3108.2279338400003</v>
      </c>
      <c r="M84" s="36">
        <f>SUMIFS(СВЦЭМ!$D$39:$D$782,СВЦЭМ!$A$39:$A$782,$A84,СВЦЭМ!$B$39:$B$782,M$83)+'СЕТ СН'!$H$14+СВЦЭМ!$D$10+'СЕТ СН'!$H$5-'СЕТ СН'!$H$24</f>
        <v>3074.0327880000004</v>
      </c>
      <c r="N84" s="36">
        <f>SUMIFS(СВЦЭМ!$D$39:$D$782,СВЦЭМ!$A$39:$A$782,$A84,СВЦЭМ!$B$39:$B$782,N$83)+'СЕТ СН'!$H$14+СВЦЭМ!$D$10+'СЕТ СН'!$H$5-'СЕТ СН'!$H$24</f>
        <v>3074.8464210299999</v>
      </c>
      <c r="O84" s="36">
        <f>SUMIFS(СВЦЭМ!$D$39:$D$782,СВЦЭМ!$A$39:$A$782,$A84,СВЦЭМ!$B$39:$B$782,O$83)+'СЕТ СН'!$H$14+СВЦЭМ!$D$10+'СЕТ СН'!$H$5-'СЕТ СН'!$H$24</f>
        <v>3106.5566748700003</v>
      </c>
      <c r="P84" s="36">
        <f>SUMIFS(СВЦЭМ!$D$39:$D$782,СВЦЭМ!$A$39:$A$782,$A84,СВЦЭМ!$B$39:$B$782,P$83)+'СЕТ СН'!$H$14+СВЦЭМ!$D$10+'СЕТ СН'!$H$5-'СЕТ СН'!$H$24</f>
        <v>3127.2839970499999</v>
      </c>
      <c r="Q84" s="36">
        <f>SUMIFS(СВЦЭМ!$D$39:$D$782,СВЦЭМ!$A$39:$A$782,$A84,СВЦЭМ!$B$39:$B$782,Q$83)+'СЕТ СН'!$H$14+СВЦЭМ!$D$10+'СЕТ СН'!$H$5-'СЕТ СН'!$H$24</f>
        <v>3128.9648952400003</v>
      </c>
      <c r="R84" s="36">
        <f>SUMIFS(СВЦЭМ!$D$39:$D$782,СВЦЭМ!$A$39:$A$782,$A84,СВЦЭМ!$B$39:$B$782,R$83)+'СЕТ СН'!$H$14+СВЦЭМ!$D$10+'СЕТ СН'!$H$5-'СЕТ СН'!$H$24</f>
        <v>3079.6851416500003</v>
      </c>
      <c r="S84" s="36">
        <f>SUMIFS(СВЦЭМ!$D$39:$D$782,СВЦЭМ!$A$39:$A$782,$A84,СВЦЭМ!$B$39:$B$782,S$83)+'СЕТ СН'!$H$14+СВЦЭМ!$D$10+'СЕТ СН'!$H$5-'СЕТ СН'!$H$24</f>
        <v>3062.1778611899999</v>
      </c>
      <c r="T84" s="36">
        <f>SUMIFS(СВЦЭМ!$D$39:$D$782,СВЦЭМ!$A$39:$A$782,$A84,СВЦЭМ!$B$39:$B$782,T$83)+'СЕТ СН'!$H$14+СВЦЭМ!$D$10+'СЕТ СН'!$H$5-'СЕТ СН'!$H$24</f>
        <v>3064.3926280200003</v>
      </c>
      <c r="U84" s="36">
        <f>SUMIFS(СВЦЭМ!$D$39:$D$782,СВЦЭМ!$A$39:$A$782,$A84,СВЦЭМ!$B$39:$B$782,U$83)+'СЕТ СН'!$H$14+СВЦЭМ!$D$10+'СЕТ СН'!$H$5-'СЕТ СН'!$H$24</f>
        <v>3057.8341718400002</v>
      </c>
      <c r="V84" s="36">
        <f>SUMIFS(СВЦЭМ!$D$39:$D$782,СВЦЭМ!$A$39:$A$782,$A84,СВЦЭМ!$B$39:$B$782,V$83)+'СЕТ СН'!$H$14+СВЦЭМ!$D$10+'СЕТ СН'!$H$5-'СЕТ СН'!$H$24</f>
        <v>3063.9503654099999</v>
      </c>
      <c r="W84" s="36">
        <f>SUMIFS(СВЦЭМ!$D$39:$D$782,СВЦЭМ!$A$39:$A$782,$A84,СВЦЭМ!$B$39:$B$782,W$83)+'СЕТ СН'!$H$14+СВЦЭМ!$D$10+'СЕТ СН'!$H$5-'СЕТ СН'!$H$24</f>
        <v>3090.5081930599999</v>
      </c>
      <c r="X84" s="36">
        <f>SUMIFS(СВЦЭМ!$D$39:$D$782,СВЦЭМ!$A$39:$A$782,$A84,СВЦЭМ!$B$39:$B$782,X$83)+'СЕТ СН'!$H$14+СВЦЭМ!$D$10+'СЕТ СН'!$H$5-'СЕТ СН'!$H$24</f>
        <v>3102.4918622900004</v>
      </c>
      <c r="Y84" s="36">
        <f>SUMIFS(СВЦЭМ!$D$39:$D$782,СВЦЭМ!$A$39:$A$782,$A84,СВЦЭМ!$B$39:$B$782,Y$83)+'СЕТ СН'!$H$14+СВЦЭМ!$D$10+'СЕТ СН'!$H$5-'СЕТ СН'!$H$24</f>
        <v>3118.9833228900002</v>
      </c>
      <c r="AA84" s="45"/>
    </row>
    <row r="85" spans="1:27" ht="15.75" x14ac:dyDescent="0.2">
      <c r="A85" s="35">
        <f>A84+1</f>
        <v>44563</v>
      </c>
      <c r="B85" s="36">
        <f>SUMIFS(СВЦЭМ!$D$39:$D$782,СВЦЭМ!$A$39:$A$782,$A85,СВЦЭМ!$B$39:$B$782,B$83)+'СЕТ СН'!$H$14+СВЦЭМ!$D$10+'СЕТ СН'!$H$5-'СЕТ СН'!$H$24</f>
        <v>3102.8393190100005</v>
      </c>
      <c r="C85" s="36">
        <f>SUMIFS(СВЦЭМ!$D$39:$D$782,СВЦЭМ!$A$39:$A$782,$A85,СВЦЭМ!$B$39:$B$782,C$83)+'СЕТ СН'!$H$14+СВЦЭМ!$D$10+'СЕТ СН'!$H$5-'СЕТ СН'!$H$24</f>
        <v>3099.5207462200001</v>
      </c>
      <c r="D85" s="36">
        <f>SUMIFS(СВЦЭМ!$D$39:$D$782,СВЦЭМ!$A$39:$A$782,$A85,СВЦЭМ!$B$39:$B$782,D$83)+'СЕТ СН'!$H$14+СВЦЭМ!$D$10+'СЕТ СН'!$H$5-'СЕТ СН'!$H$24</f>
        <v>3132.0937266500005</v>
      </c>
      <c r="E85" s="36">
        <f>SUMIFS(СВЦЭМ!$D$39:$D$782,СВЦЭМ!$A$39:$A$782,$A85,СВЦЭМ!$B$39:$B$782,E$83)+'СЕТ СН'!$H$14+СВЦЭМ!$D$10+'СЕТ СН'!$H$5-'СЕТ СН'!$H$24</f>
        <v>3136.6184717200003</v>
      </c>
      <c r="F85" s="36">
        <f>SUMIFS(СВЦЭМ!$D$39:$D$782,СВЦЭМ!$A$39:$A$782,$A85,СВЦЭМ!$B$39:$B$782,F$83)+'СЕТ СН'!$H$14+СВЦЭМ!$D$10+'СЕТ СН'!$H$5-'СЕТ СН'!$H$24</f>
        <v>3129.4172033700002</v>
      </c>
      <c r="G85" s="36">
        <f>SUMIFS(СВЦЭМ!$D$39:$D$782,СВЦЭМ!$A$39:$A$782,$A85,СВЦЭМ!$B$39:$B$782,G$83)+'СЕТ СН'!$H$14+СВЦЭМ!$D$10+'СЕТ СН'!$H$5-'СЕТ СН'!$H$24</f>
        <v>3126.9183389600003</v>
      </c>
      <c r="H85" s="36">
        <f>SUMIFS(СВЦЭМ!$D$39:$D$782,СВЦЭМ!$A$39:$A$782,$A85,СВЦЭМ!$B$39:$B$782,H$83)+'СЕТ СН'!$H$14+СВЦЭМ!$D$10+'СЕТ СН'!$H$5-'СЕТ СН'!$H$24</f>
        <v>3110.1967550200002</v>
      </c>
      <c r="I85" s="36">
        <f>SUMIFS(СВЦЭМ!$D$39:$D$782,СВЦЭМ!$A$39:$A$782,$A85,СВЦЭМ!$B$39:$B$782,I$83)+'СЕТ СН'!$H$14+СВЦЭМ!$D$10+'СЕТ СН'!$H$5-'СЕТ СН'!$H$24</f>
        <v>3134.9252044499999</v>
      </c>
      <c r="J85" s="36">
        <f>SUMIFS(СВЦЭМ!$D$39:$D$782,СВЦЭМ!$A$39:$A$782,$A85,СВЦЭМ!$B$39:$B$782,J$83)+'СЕТ СН'!$H$14+СВЦЭМ!$D$10+'СЕТ СН'!$H$5-'СЕТ СН'!$H$24</f>
        <v>3119.0070347300002</v>
      </c>
      <c r="K85" s="36">
        <f>SUMIFS(СВЦЭМ!$D$39:$D$782,СВЦЭМ!$A$39:$A$782,$A85,СВЦЭМ!$B$39:$B$782,K$83)+'СЕТ СН'!$H$14+СВЦЭМ!$D$10+'СЕТ СН'!$H$5-'СЕТ СН'!$H$24</f>
        <v>3096.10807733</v>
      </c>
      <c r="L85" s="36">
        <f>SUMIFS(СВЦЭМ!$D$39:$D$782,СВЦЭМ!$A$39:$A$782,$A85,СВЦЭМ!$B$39:$B$782,L$83)+'СЕТ СН'!$H$14+СВЦЭМ!$D$10+'СЕТ СН'!$H$5-'СЕТ СН'!$H$24</f>
        <v>3082.6805517500002</v>
      </c>
      <c r="M85" s="36">
        <f>SUMIFS(СВЦЭМ!$D$39:$D$782,СВЦЭМ!$A$39:$A$782,$A85,СВЦЭМ!$B$39:$B$782,M$83)+'СЕТ СН'!$H$14+СВЦЭМ!$D$10+'СЕТ СН'!$H$5-'СЕТ СН'!$H$24</f>
        <v>3096.8795858900003</v>
      </c>
      <c r="N85" s="36">
        <f>SUMIFS(СВЦЭМ!$D$39:$D$782,СВЦЭМ!$A$39:$A$782,$A85,СВЦЭМ!$B$39:$B$782,N$83)+'СЕТ СН'!$H$14+СВЦЭМ!$D$10+'СЕТ СН'!$H$5-'СЕТ СН'!$H$24</f>
        <v>3111.8223286700004</v>
      </c>
      <c r="O85" s="36">
        <f>SUMIFS(СВЦЭМ!$D$39:$D$782,СВЦЭМ!$A$39:$A$782,$A85,СВЦЭМ!$B$39:$B$782,O$83)+'СЕТ СН'!$H$14+СВЦЭМ!$D$10+'СЕТ СН'!$H$5-'СЕТ СН'!$H$24</f>
        <v>3111.4323998400005</v>
      </c>
      <c r="P85" s="36">
        <f>SUMIFS(СВЦЭМ!$D$39:$D$782,СВЦЭМ!$A$39:$A$782,$A85,СВЦЭМ!$B$39:$B$782,P$83)+'СЕТ СН'!$H$14+СВЦЭМ!$D$10+'СЕТ СН'!$H$5-'СЕТ СН'!$H$24</f>
        <v>3112.7841321599999</v>
      </c>
      <c r="Q85" s="36">
        <f>SUMIFS(СВЦЭМ!$D$39:$D$782,СВЦЭМ!$A$39:$A$782,$A85,СВЦЭМ!$B$39:$B$782,Q$83)+'СЕТ СН'!$H$14+СВЦЭМ!$D$10+'СЕТ СН'!$H$5-'СЕТ СН'!$H$24</f>
        <v>3103.3787438700001</v>
      </c>
      <c r="R85" s="36">
        <f>SUMIFS(СВЦЭМ!$D$39:$D$782,СВЦЭМ!$A$39:$A$782,$A85,СВЦЭМ!$B$39:$B$782,R$83)+'СЕТ СН'!$H$14+СВЦЭМ!$D$10+'СЕТ СН'!$H$5-'СЕТ СН'!$H$24</f>
        <v>3087.4505487000001</v>
      </c>
      <c r="S85" s="36">
        <f>SUMIFS(СВЦЭМ!$D$39:$D$782,СВЦЭМ!$A$39:$A$782,$A85,СВЦЭМ!$B$39:$B$782,S$83)+'СЕТ СН'!$H$14+СВЦЭМ!$D$10+'СЕТ СН'!$H$5-'СЕТ СН'!$H$24</f>
        <v>3073.6500159900002</v>
      </c>
      <c r="T85" s="36">
        <f>SUMIFS(СВЦЭМ!$D$39:$D$782,СВЦЭМ!$A$39:$A$782,$A85,СВЦЭМ!$B$39:$B$782,T$83)+'СЕТ СН'!$H$14+СВЦЭМ!$D$10+'СЕТ СН'!$H$5-'СЕТ СН'!$H$24</f>
        <v>3073.5547087000004</v>
      </c>
      <c r="U85" s="36">
        <f>SUMIFS(СВЦЭМ!$D$39:$D$782,СВЦЭМ!$A$39:$A$782,$A85,СВЦЭМ!$B$39:$B$782,U$83)+'СЕТ СН'!$H$14+СВЦЭМ!$D$10+'СЕТ СН'!$H$5-'СЕТ СН'!$H$24</f>
        <v>3073.5496943799999</v>
      </c>
      <c r="V85" s="36">
        <f>SUMIFS(СВЦЭМ!$D$39:$D$782,СВЦЭМ!$A$39:$A$782,$A85,СВЦЭМ!$B$39:$B$782,V$83)+'СЕТ СН'!$H$14+СВЦЭМ!$D$10+'СЕТ СН'!$H$5-'СЕТ СН'!$H$24</f>
        <v>3083.9113063000004</v>
      </c>
      <c r="W85" s="36">
        <f>SUMIFS(СВЦЭМ!$D$39:$D$782,СВЦЭМ!$A$39:$A$782,$A85,СВЦЭМ!$B$39:$B$782,W$83)+'СЕТ СН'!$H$14+СВЦЭМ!$D$10+'СЕТ СН'!$H$5-'СЕТ СН'!$H$24</f>
        <v>3093.6909763100002</v>
      </c>
      <c r="X85" s="36">
        <f>SUMIFS(СВЦЭМ!$D$39:$D$782,СВЦЭМ!$A$39:$A$782,$A85,СВЦЭМ!$B$39:$B$782,X$83)+'СЕТ СН'!$H$14+СВЦЭМ!$D$10+'СЕТ СН'!$H$5-'СЕТ СН'!$H$24</f>
        <v>3136.8172347500004</v>
      </c>
      <c r="Y85" s="36">
        <f>SUMIFS(СВЦЭМ!$D$39:$D$782,СВЦЭМ!$A$39:$A$782,$A85,СВЦЭМ!$B$39:$B$782,Y$83)+'СЕТ СН'!$H$14+СВЦЭМ!$D$10+'СЕТ СН'!$H$5-'СЕТ СН'!$H$24</f>
        <v>3158.0160865900002</v>
      </c>
    </row>
    <row r="86" spans="1:27" ht="15.75" x14ac:dyDescent="0.2">
      <c r="A86" s="35">
        <f t="shared" ref="A86:A114" si="2">A85+1</f>
        <v>44564</v>
      </c>
      <c r="B86" s="36">
        <f>SUMIFS(СВЦЭМ!$D$39:$D$782,СВЦЭМ!$A$39:$A$782,$A86,СВЦЭМ!$B$39:$B$782,B$83)+'СЕТ СН'!$H$14+СВЦЭМ!$D$10+'СЕТ СН'!$H$5-'СЕТ СН'!$H$24</f>
        <v>3121.5327059000001</v>
      </c>
      <c r="C86" s="36">
        <f>SUMIFS(СВЦЭМ!$D$39:$D$782,СВЦЭМ!$A$39:$A$782,$A86,СВЦЭМ!$B$39:$B$782,C$83)+'СЕТ СН'!$H$14+СВЦЭМ!$D$10+'СЕТ СН'!$H$5-'СЕТ СН'!$H$24</f>
        <v>3111.3070389499999</v>
      </c>
      <c r="D86" s="36">
        <f>SUMIFS(СВЦЭМ!$D$39:$D$782,СВЦЭМ!$A$39:$A$782,$A86,СВЦЭМ!$B$39:$B$782,D$83)+'СЕТ СН'!$H$14+СВЦЭМ!$D$10+'СЕТ СН'!$H$5-'СЕТ СН'!$H$24</f>
        <v>3150.40644307</v>
      </c>
      <c r="E86" s="36">
        <f>SUMIFS(СВЦЭМ!$D$39:$D$782,СВЦЭМ!$A$39:$A$782,$A86,СВЦЭМ!$B$39:$B$782,E$83)+'СЕТ СН'!$H$14+СВЦЭМ!$D$10+'СЕТ СН'!$H$5-'СЕТ СН'!$H$24</f>
        <v>3156.5678732900001</v>
      </c>
      <c r="F86" s="36">
        <f>SUMIFS(СВЦЭМ!$D$39:$D$782,СВЦЭМ!$A$39:$A$782,$A86,СВЦЭМ!$B$39:$B$782,F$83)+'СЕТ СН'!$H$14+СВЦЭМ!$D$10+'СЕТ СН'!$H$5-'СЕТ СН'!$H$24</f>
        <v>3161.2443198500005</v>
      </c>
      <c r="G86" s="36">
        <f>SUMIFS(СВЦЭМ!$D$39:$D$782,СВЦЭМ!$A$39:$A$782,$A86,СВЦЭМ!$B$39:$B$782,G$83)+'СЕТ СН'!$H$14+СВЦЭМ!$D$10+'СЕТ СН'!$H$5-'СЕТ СН'!$H$24</f>
        <v>3156.7059766400002</v>
      </c>
      <c r="H86" s="36">
        <f>SUMIFS(СВЦЭМ!$D$39:$D$782,СВЦЭМ!$A$39:$A$782,$A86,СВЦЭМ!$B$39:$B$782,H$83)+'СЕТ СН'!$H$14+СВЦЭМ!$D$10+'СЕТ СН'!$H$5-'СЕТ СН'!$H$24</f>
        <v>3129.6469996599999</v>
      </c>
      <c r="I86" s="36">
        <f>SUMIFS(СВЦЭМ!$D$39:$D$782,СВЦЭМ!$A$39:$A$782,$A86,СВЦЭМ!$B$39:$B$782,I$83)+'СЕТ СН'!$H$14+СВЦЭМ!$D$10+'СЕТ СН'!$H$5-'СЕТ СН'!$H$24</f>
        <v>3142.3189177499999</v>
      </c>
      <c r="J86" s="36">
        <f>SUMIFS(СВЦЭМ!$D$39:$D$782,СВЦЭМ!$A$39:$A$782,$A86,СВЦЭМ!$B$39:$B$782,J$83)+'СЕТ СН'!$H$14+СВЦЭМ!$D$10+'СЕТ СН'!$H$5-'СЕТ СН'!$H$24</f>
        <v>3119.2450164000002</v>
      </c>
      <c r="K86" s="36">
        <f>SUMIFS(СВЦЭМ!$D$39:$D$782,СВЦЭМ!$A$39:$A$782,$A86,СВЦЭМ!$B$39:$B$782,K$83)+'СЕТ СН'!$H$14+СВЦЭМ!$D$10+'СЕТ СН'!$H$5-'СЕТ СН'!$H$24</f>
        <v>3094.7091559099999</v>
      </c>
      <c r="L86" s="36">
        <f>SUMIFS(СВЦЭМ!$D$39:$D$782,СВЦЭМ!$A$39:$A$782,$A86,СВЦЭМ!$B$39:$B$782,L$83)+'СЕТ СН'!$H$14+СВЦЭМ!$D$10+'СЕТ СН'!$H$5-'СЕТ СН'!$H$24</f>
        <v>3096.7329487000002</v>
      </c>
      <c r="M86" s="36">
        <f>SUMIFS(СВЦЭМ!$D$39:$D$782,СВЦЭМ!$A$39:$A$782,$A86,СВЦЭМ!$B$39:$B$782,M$83)+'СЕТ СН'!$H$14+СВЦЭМ!$D$10+'СЕТ СН'!$H$5-'СЕТ СН'!$H$24</f>
        <v>3112.4913366999999</v>
      </c>
      <c r="N86" s="36">
        <f>SUMIFS(СВЦЭМ!$D$39:$D$782,СВЦЭМ!$A$39:$A$782,$A86,СВЦЭМ!$B$39:$B$782,N$83)+'СЕТ СН'!$H$14+СВЦЭМ!$D$10+'СЕТ СН'!$H$5-'СЕТ СН'!$H$24</f>
        <v>3120.6388529300002</v>
      </c>
      <c r="O86" s="36">
        <f>SUMIFS(СВЦЭМ!$D$39:$D$782,СВЦЭМ!$A$39:$A$782,$A86,СВЦЭМ!$B$39:$B$782,O$83)+'СЕТ СН'!$H$14+СВЦЭМ!$D$10+'СЕТ СН'!$H$5-'СЕТ СН'!$H$24</f>
        <v>3152.8512065000004</v>
      </c>
      <c r="P86" s="36">
        <f>SUMIFS(СВЦЭМ!$D$39:$D$782,СВЦЭМ!$A$39:$A$782,$A86,СВЦЭМ!$B$39:$B$782,P$83)+'СЕТ СН'!$H$14+СВЦЭМ!$D$10+'СЕТ СН'!$H$5-'СЕТ СН'!$H$24</f>
        <v>3156.4079189100003</v>
      </c>
      <c r="Q86" s="36">
        <f>SUMIFS(СВЦЭМ!$D$39:$D$782,СВЦЭМ!$A$39:$A$782,$A86,СВЦЭМ!$B$39:$B$782,Q$83)+'СЕТ СН'!$H$14+СВЦЭМ!$D$10+'СЕТ СН'!$H$5-'СЕТ СН'!$H$24</f>
        <v>3151.5862823000002</v>
      </c>
      <c r="R86" s="36">
        <f>SUMIFS(СВЦЭМ!$D$39:$D$782,СВЦЭМ!$A$39:$A$782,$A86,СВЦЭМ!$B$39:$B$782,R$83)+'СЕТ СН'!$H$14+СВЦЭМ!$D$10+'СЕТ СН'!$H$5-'СЕТ СН'!$H$24</f>
        <v>3107.4811450500001</v>
      </c>
      <c r="S86" s="36">
        <f>SUMIFS(СВЦЭМ!$D$39:$D$782,СВЦЭМ!$A$39:$A$782,$A86,СВЦЭМ!$B$39:$B$782,S$83)+'СЕТ СН'!$H$14+СВЦЭМ!$D$10+'СЕТ СН'!$H$5-'СЕТ СН'!$H$24</f>
        <v>3084.4025400999999</v>
      </c>
      <c r="T86" s="36">
        <f>SUMIFS(СВЦЭМ!$D$39:$D$782,СВЦЭМ!$A$39:$A$782,$A86,СВЦЭМ!$B$39:$B$782,T$83)+'СЕТ СН'!$H$14+СВЦЭМ!$D$10+'СЕТ СН'!$H$5-'СЕТ СН'!$H$24</f>
        <v>3077.8684525799999</v>
      </c>
      <c r="U86" s="36">
        <f>SUMIFS(СВЦЭМ!$D$39:$D$782,СВЦЭМ!$A$39:$A$782,$A86,СВЦЭМ!$B$39:$B$782,U$83)+'СЕТ СН'!$H$14+СВЦЭМ!$D$10+'СЕТ СН'!$H$5-'СЕТ СН'!$H$24</f>
        <v>3088.5522472299999</v>
      </c>
      <c r="V86" s="36">
        <f>SUMIFS(СВЦЭМ!$D$39:$D$782,СВЦЭМ!$A$39:$A$782,$A86,СВЦЭМ!$B$39:$B$782,V$83)+'СЕТ СН'!$H$14+СВЦЭМ!$D$10+'СЕТ СН'!$H$5-'СЕТ СН'!$H$24</f>
        <v>3092.8789741500004</v>
      </c>
      <c r="W86" s="36">
        <f>SUMIFS(СВЦЭМ!$D$39:$D$782,СВЦЭМ!$A$39:$A$782,$A86,СВЦЭМ!$B$39:$B$782,W$83)+'СЕТ СН'!$H$14+СВЦЭМ!$D$10+'СЕТ СН'!$H$5-'СЕТ СН'!$H$24</f>
        <v>3112.1210118500003</v>
      </c>
      <c r="X86" s="36">
        <f>SUMIFS(СВЦЭМ!$D$39:$D$782,СВЦЭМ!$A$39:$A$782,$A86,СВЦЭМ!$B$39:$B$782,X$83)+'СЕТ СН'!$H$14+СВЦЭМ!$D$10+'СЕТ СН'!$H$5-'СЕТ СН'!$H$24</f>
        <v>3130.1896168700005</v>
      </c>
      <c r="Y86" s="36">
        <f>SUMIFS(СВЦЭМ!$D$39:$D$782,СВЦЭМ!$A$39:$A$782,$A86,СВЦЭМ!$B$39:$B$782,Y$83)+'СЕТ СН'!$H$14+СВЦЭМ!$D$10+'СЕТ СН'!$H$5-'СЕТ СН'!$H$24</f>
        <v>3140.2869192000003</v>
      </c>
    </row>
    <row r="87" spans="1:27" ht="15.75" x14ac:dyDescent="0.2">
      <c r="A87" s="35">
        <f t="shared" si="2"/>
        <v>44565</v>
      </c>
      <c r="B87" s="36">
        <f>SUMIFS(СВЦЭМ!$D$39:$D$782,СВЦЭМ!$A$39:$A$782,$A87,СВЦЭМ!$B$39:$B$782,B$83)+'СЕТ СН'!$H$14+СВЦЭМ!$D$10+'СЕТ СН'!$H$5-'СЕТ СН'!$H$24</f>
        <v>3029.7037776200004</v>
      </c>
      <c r="C87" s="36">
        <f>SUMIFS(СВЦЭМ!$D$39:$D$782,СВЦЭМ!$A$39:$A$782,$A87,СВЦЭМ!$B$39:$B$782,C$83)+'СЕТ СН'!$H$14+СВЦЭМ!$D$10+'СЕТ СН'!$H$5-'СЕТ СН'!$H$24</f>
        <v>3049.3654072500003</v>
      </c>
      <c r="D87" s="36">
        <f>SUMIFS(СВЦЭМ!$D$39:$D$782,СВЦЭМ!$A$39:$A$782,$A87,СВЦЭМ!$B$39:$B$782,D$83)+'СЕТ СН'!$H$14+СВЦЭМ!$D$10+'СЕТ СН'!$H$5-'СЕТ СН'!$H$24</f>
        <v>3099.2929101200002</v>
      </c>
      <c r="E87" s="36">
        <f>SUMIFS(СВЦЭМ!$D$39:$D$782,СВЦЭМ!$A$39:$A$782,$A87,СВЦЭМ!$B$39:$B$782,E$83)+'СЕТ СН'!$H$14+СВЦЭМ!$D$10+'СЕТ СН'!$H$5-'СЕТ СН'!$H$24</f>
        <v>3115.6685639300003</v>
      </c>
      <c r="F87" s="36">
        <f>SUMIFS(СВЦЭМ!$D$39:$D$782,СВЦЭМ!$A$39:$A$782,$A87,СВЦЭМ!$B$39:$B$782,F$83)+'СЕТ СН'!$H$14+СВЦЭМ!$D$10+'СЕТ СН'!$H$5-'СЕТ СН'!$H$24</f>
        <v>3117.23255806</v>
      </c>
      <c r="G87" s="36">
        <f>SUMIFS(СВЦЭМ!$D$39:$D$782,СВЦЭМ!$A$39:$A$782,$A87,СВЦЭМ!$B$39:$B$782,G$83)+'СЕТ СН'!$H$14+СВЦЭМ!$D$10+'СЕТ СН'!$H$5-'СЕТ СН'!$H$24</f>
        <v>3113.1368949900002</v>
      </c>
      <c r="H87" s="36">
        <f>SUMIFS(СВЦЭМ!$D$39:$D$782,СВЦЭМ!$A$39:$A$782,$A87,СВЦЭМ!$B$39:$B$782,H$83)+'СЕТ СН'!$H$14+СВЦЭМ!$D$10+'СЕТ СН'!$H$5-'СЕТ СН'!$H$24</f>
        <v>3087.4961710100001</v>
      </c>
      <c r="I87" s="36">
        <f>SUMIFS(СВЦЭМ!$D$39:$D$782,СВЦЭМ!$A$39:$A$782,$A87,СВЦЭМ!$B$39:$B$782,I$83)+'СЕТ СН'!$H$14+СВЦЭМ!$D$10+'СЕТ СН'!$H$5-'СЕТ СН'!$H$24</f>
        <v>3108.4799283100001</v>
      </c>
      <c r="J87" s="36">
        <f>SUMIFS(СВЦЭМ!$D$39:$D$782,СВЦЭМ!$A$39:$A$782,$A87,СВЦЭМ!$B$39:$B$782,J$83)+'СЕТ СН'!$H$14+СВЦЭМ!$D$10+'СЕТ СН'!$H$5-'СЕТ СН'!$H$24</f>
        <v>3097.2600202500003</v>
      </c>
      <c r="K87" s="36">
        <f>SUMIFS(СВЦЭМ!$D$39:$D$782,СВЦЭМ!$A$39:$A$782,$A87,СВЦЭМ!$B$39:$B$782,K$83)+'СЕТ СН'!$H$14+СВЦЭМ!$D$10+'СЕТ СН'!$H$5-'СЕТ СН'!$H$24</f>
        <v>3069.68939813</v>
      </c>
      <c r="L87" s="36">
        <f>SUMIFS(СВЦЭМ!$D$39:$D$782,СВЦЭМ!$A$39:$A$782,$A87,СВЦЭМ!$B$39:$B$782,L$83)+'СЕТ СН'!$H$14+СВЦЭМ!$D$10+'СЕТ СН'!$H$5-'СЕТ СН'!$H$24</f>
        <v>3081.5712613000005</v>
      </c>
      <c r="M87" s="36">
        <f>SUMIFS(СВЦЭМ!$D$39:$D$782,СВЦЭМ!$A$39:$A$782,$A87,СВЦЭМ!$B$39:$B$782,M$83)+'СЕТ СН'!$H$14+СВЦЭМ!$D$10+'СЕТ СН'!$H$5-'СЕТ СН'!$H$24</f>
        <v>3085.9946072100001</v>
      </c>
      <c r="N87" s="36">
        <f>SUMIFS(СВЦЭМ!$D$39:$D$782,СВЦЭМ!$A$39:$A$782,$A87,СВЦЭМ!$B$39:$B$782,N$83)+'СЕТ СН'!$H$14+СВЦЭМ!$D$10+'СЕТ СН'!$H$5-'СЕТ СН'!$H$24</f>
        <v>3096.3566188800005</v>
      </c>
      <c r="O87" s="36">
        <f>SUMIFS(СВЦЭМ!$D$39:$D$782,СВЦЭМ!$A$39:$A$782,$A87,СВЦЭМ!$B$39:$B$782,O$83)+'СЕТ СН'!$H$14+СВЦЭМ!$D$10+'СЕТ СН'!$H$5-'СЕТ СН'!$H$24</f>
        <v>3109.5263578200002</v>
      </c>
      <c r="P87" s="36">
        <f>SUMIFS(СВЦЭМ!$D$39:$D$782,СВЦЭМ!$A$39:$A$782,$A87,СВЦЭМ!$B$39:$B$782,P$83)+'СЕТ СН'!$H$14+СВЦЭМ!$D$10+'СЕТ СН'!$H$5-'СЕТ СН'!$H$24</f>
        <v>3113.1034853199999</v>
      </c>
      <c r="Q87" s="36">
        <f>SUMIFS(СВЦЭМ!$D$39:$D$782,СВЦЭМ!$A$39:$A$782,$A87,СВЦЭМ!$B$39:$B$782,Q$83)+'СЕТ СН'!$H$14+СВЦЭМ!$D$10+'СЕТ СН'!$H$5-'СЕТ СН'!$H$24</f>
        <v>3099.3378732800002</v>
      </c>
      <c r="R87" s="36">
        <f>SUMIFS(СВЦЭМ!$D$39:$D$782,СВЦЭМ!$A$39:$A$782,$A87,СВЦЭМ!$B$39:$B$782,R$83)+'СЕТ СН'!$H$14+СВЦЭМ!$D$10+'СЕТ СН'!$H$5-'СЕТ СН'!$H$24</f>
        <v>3062.7998370400001</v>
      </c>
      <c r="S87" s="36">
        <f>SUMIFS(СВЦЭМ!$D$39:$D$782,СВЦЭМ!$A$39:$A$782,$A87,СВЦЭМ!$B$39:$B$782,S$83)+'СЕТ СН'!$H$14+СВЦЭМ!$D$10+'СЕТ СН'!$H$5-'СЕТ СН'!$H$24</f>
        <v>3070.8316016799999</v>
      </c>
      <c r="T87" s="36">
        <f>SUMIFS(СВЦЭМ!$D$39:$D$782,СВЦЭМ!$A$39:$A$782,$A87,СВЦЭМ!$B$39:$B$782,T$83)+'СЕТ СН'!$H$14+СВЦЭМ!$D$10+'СЕТ СН'!$H$5-'СЕТ СН'!$H$24</f>
        <v>3067.7190904899999</v>
      </c>
      <c r="U87" s="36">
        <f>SUMIFS(СВЦЭМ!$D$39:$D$782,СВЦЭМ!$A$39:$A$782,$A87,СВЦЭМ!$B$39:$B$782,U$83)+'СЕТ СН'!$H$14+СВЦЭМ!$D$10+'СЕТ СН'!$H$5-'СЕТ СН'!$H$24</f>
        <v>3068.35185594</v>
      </c>
      <c r="V87" s="36">
        <f>SUMIFS(СВЦЭМ!$D$39:$D$782,СВЦЭМ!$A$39:$A$782,$A87,СВЦЭМ!$B$39:$B$782,V$83)+'СЕТ СН'!$H$14+СВЦЭМ!$D$10+'СЕТ СН'!$H$5-'СЕТ СН'!$H$24</f>
        <v>3055.7323244100003</v>
      </c>
      <c r="W87" s="36">
        <f>SUMIFS(СВЦЭМ!$D$39:$D$782,СВЦЭМ!$A$39:$A$782,$A87,СВЦЭМ!$B$39:$B$782,W$83)+'СЕТ СН'!$H$14+СВЦЭМ!$D$10+'СЕТ СН'!$H$5-'СЕТ СН'!$H$24</f>
        <v>3069.4189261600004</v>
      </c>
      <c r="X87" s="36">
        <f>SUMIFS(СВЦЭМ!$D$39:$D$782,СВЦЭМ!$A$39:$A$782,$A87,СВЦЭМ!$B$39:$B$782,X$83)+'СЕТ СН'!$H$14+СВЦЭМ!$D$10+'СЕТ СН'!$H$5-'СЕТ СН'!$H$24</f>
        <v>3079.4093933900003</v>
      </c>
      <c r="Y87" s="36">
        <f>SUMIFS(СВЦЭМ!$D$39:$D$782,СВЦЭМ!$A$39:$A$782,$A87,СВЦЭМ!$B$39:$B$782,Y$83)+'СЕТ СН'!$H$14+СВЦЭМ!$D$10+'СЕТ СН'!$H$5-'СЕТ СН'!$H$24</f>
        <v>3105.7980719100001</v>
      </c>
    </row>
    <row r="88" spans="1:27" ht="15.75" x14ac:dyDescent="0.2">
      <c r="A88" s="35">
        <f t="shared" si="2"/>
        <v>44566</v>
      </c>
      <c r="B88" s="36">
        <f>SUMIFS(СВЦЭМ!$D$39:$D$782,СВЦЭМ!$A$39:$A$782,$A88,СВЦЭМ!$B$39:$B$782,B$83)+'СЕТ СН'!$H$14+СВЦЭМ!$D$10+'СЕТ СН'!$H$5-'СЕТ СН'!$H$24</f>
        <v>3026.6656509900004</v>
      </c>
      <c r="C88" s="36">
        <f>SUMIFS(СВЦЭМ!$D$39:$D$782,СВЦЭМ!$A$39:$A$782,$A88,СВЦЭМ!$B$39:$B$782,C$83)+'СЕТ СН'!$H$14+СВЦЭМ!$D$10+'СЕТ СН'!$H$5-'СЕТ СН'!$H$24</f>
        <v>3038.8489643000003</v>
      </c>
      <c r="D88" s="36">
        <f>SUMIFS(СВЦЭМ!$D$39:$D$782,СВЦЭМ!$A$39:$A$782,$A88,СВЦЭМ!$B$39:$B$782,D$83)+'СЕТ СН'!$H$14+СВЦЭМ!$D$10+'СЕТ СН'!$H$5-'СЕТ СН'!$H$24</f>
        <v>3065.06449213</v>
      </c>
      <c r="E88" s="36">
        <f>SUMIFS(СВЦЭМ!$D$39:$D$782,СВЦЭМ!$A$39:$A$782,$A88,СВЦЭМ!$B$39:$B$782,E$83)+'СЕТ СН'!$H$14+СВЦЭМ!$D$10+'СЕТ СН'!$H$5-'СЕТ СН'!$H$24</f>
        <v>3079.0128078799999</v>
      </c>
      <c r="F88" s="36">
        <f>SUMIFS(СВЦЭМ!$D$39:$D$782,СВЦЭМ!$A$39:$A$782,$A88,СВЦЭМ!$B$39:$B$782,F$83)+'СЕТ СН'!$H$14+СВЦЭМ!$D$10+'СЕТ СН'!$H$5-'СЕТ СН'!$H$24</f>
        <v>3071.6014688200003</v>
      </c>
      <c r="G88" s="36">
        <f>SUMIFS(СВЦЭМ!$D$39:$D$782,СВЦЭМ!$A$39:$A$782,$A88,СВЦЭМ!$B$39:$B$782,G$83)+'СЕТ СН'!$H$14+СВЦЭМ!$D$10+'СЕТ СН'!$H$5-'СЕТ СН'!$H$24</f>
        <v>3055.1906576000001</v>
      </c>
      <c r="H88" s="36">
        <f>SUMIFS(СВЦЭМ!$D$39:$D$782,СВЦЭМ!$A$39:$A$782,$A88,СВЦЭМ!$B$39:$B$782,H$83)+'СЕТ СН'!$H$14+СВЦЭМ!$D$10+'СЕТ СН'!$H$5-'СЕТ СН'!$H$24</f>
        <v>3028.8311200799999</v>
      </c>
      <c r="I88" s="36">
        <f>SUMIFS(СВЦЭМ!$D$39:$D$782,СВЦЭМ!$A$39:$A$782,$A88,СВЦЭМ!$B$39:$B$782,I$83)+'СЕТ СН'!$H$14+СВЦЭМ!$D$10+'СЕТ СН'!$H$5-'СЕТ СН'!$H$24</f>
        <v>3024.28146801</v>
      </c>
      <c r="J88" s="36">
        <f>SUMIFS(СВЦЭМ!$D$39:$D$782,СВЦЭМ!$A$39:$A$782,$A88,СВЦЭМ!$B$39:$B$782,J$83)+'СЕТ СН'!$H$14+СВЦЭМ!$D$10+'СЕТ СН'!$H$5-'СЕТ СН'!$H$24</f>
        <v>3030.1532824599999</v>
      </c>
      <c r="K88" s="36">
        <f>SUMIFS(СВЦЭМ!$D$39:$D$782,СВЦЭМ!$A$39:$A$782,$A88,СВЦЭМ!$B$39:$B$782,K$83)+'СЕТ СН'!$H$14+СВЦЭМ!$D$10+'СЕТ СН'!$H$5-'СЕТ СН'!$H$24</f>
        <v>3016.7746150100002</v>
      </c>
      <c r="L88" s="36">
        <f>SUMIFS(СВЦЭМ!$D$39:$D$782,СВЦЭМ!$A$39:$A$782,$A88,СВЦЭМ!$B$39:$B$782,L$83)+'СЕТ СН'!$H$14+СВЦЭМ!$D$10+'СЕТ СН'!$H$5-'СЕТ СН'!$H$24</f>
        <v>3017.63489226</v>
      </c>
      <c r="M88" s="36">
        <f>SUMIFS(СВЦЭМ!$D$39:$D$782,СВЦЭМ!$A$39:$A$782,$A88,СВЦЭМ!$B$39:$B$782,M$83)+'СЕТ СН'!$H$14+СВЦЭМ!$D$10+'СЕТ СН'!$H$5-'СЕТ СН'!$H$24</f>
        <v>3006.4712084900002</v>
      </c>
      <c r="N88" s="36">
        <f>SUMIFS(СВЦЭМ!$D$39:$D$782,СВЦЭМ!$A$39:$A$782,$A88,СВЦЭМ!$B$39:$B$782,N$83)+'СЕТ СН'!$H$14+СВЦЭМ!$D$10+'СЕТ СН'!$H$5-'СЕТ СН'!$H$24</f>
        <v>3028.5459727800003</v>
      </c>
      <c r="O88" s="36">
        <f>SUMIFS(СВЦЭМ!$D$39:$D$782,СВЦЭМ!$A$39:$A$782,$A88,СВЦЭМ!$B$39:$B$782,O$83)+'СЕТ СН'!$H$14+СВЦЭМ!$D$10+'СЕТ СН'!$H$5-'СЕТ СН'!$H$24</f>
        <v>3061.0380491900005</v>
      </c>
      <c r="P88" s="36">
        <f>SUMIFS(СВЦЭМ!$D$39:$D$782,СВЦЭМ!$A$39:$A$782,$A88,СВЦЭМ!$B$39:$B$782,P$83)+'СЕТ СН'!$H$14+СВЦЭМ!$D$10+'СЕТ СН'!$H$5-'СЕТ СН'!$H$24</f>
        <v>3058.8251647100001</v>
      </c>
      <c r="Q88" s="36">
        <f>SUMIFS(СВЦЭМ!$D$39:$D$782,СВЦЭМ!$A$39:$A$782,$A88,СВЦЭМ!$B$39:$B$782,Q$83)+'СЕТ СН'!$H$14+СВЦЭМ!$D$10+'СЕТ СН'!$H$5-'СЕТ СН'!$H$24</f>
        <v>3053.48561857</v>
      </c>
      <c r="R88" s="36">
        <f>SUMIFS(СВЦЭМ!$D$39:$D$782,СВЦЭМ!$A$39:$A$782,$A88,СВЦЭМ!$B$39:$B$782,R$83)+'СЕТ СН'!$H$14+СВЦЭМ!$D$10+'СЕТ СН'!$H$5-'СЕТ СН'!$H$24</f>
        <v>2999.3518725700001</v>
      </c>
      <c r="S88" s="36">
        <f>SUMIFS(СВЦЭМ!$D$39:$D$782,СВЦЭМ!$A$39:$A$782,$A88,СВЦЭМ!$B$39:$B$782,S$83)+'СЕТ СН'!$H$14+СВЦЭМ!$D$10+'СЕТ СН'!$H$5-'СЕТ СН'!$H$24</f>
        <v>2996.39562303</v>
      </c>
      <c r="T88" s="36">
        <f>SUMIFS(СВЦЭМ!$D$39:$D$782,СВЦЭМ!$A$39:$A$782,$A88,СВЦЭМ!$B$39:$B$782,T$83)+'СЕТ СН'!$H$14+СВЦЭМ!$D$10+'СЕТ СН'!$H$5-'СЕТ СН'!$H$24</f>
        <v>2996.6193588400001</v>
      </c>
      <c r="U88" s="36">
        <f>SUMIFS(СВЦЭМ!$D$39:$D$782,СВЦЭМ!$A$39:$A$782,$A88,СВЦЭМ!$B$39:$B$782,U$83)+'СЕТ СН'!$H$14+СВЦЭМ!$D$10+'СЕТ СН'!$H$5-'СЕТ СН'!$H$24</f>
        <v>2995.1757110600001</v>
      </c>
      <c r="V88" s="36">
        <f>SUMIFS(СВЦЭМ!$D$39:$D$782,СВЦЭМ!$A$39:$A$782,$A88,СВЦЭМ!$B$39:$B$782,V$83)+'СЕТ СН'!$H$14+СВЦЭМ!$D$10+'СЕТ СН'!$H$5-'СЕТ СН'!$H$24</f>
        <v>2989.9573296799999</v>
      </c>
      <c r="W88" s="36">
        <f>SUMIFS(СВЦЭМ!$D$39:$D$782,СВЦЭМ!$A$39:$A$782,$A88,СВЦЭМ!$B$39:$B$782,W$83)+'СЕТ СН'!$H$14+СВЦЭМ!$D$10+'СЕТ СН'!$H$5-'СЕТ СН'!$H$24</f>
        <v>3029.9107799000003</v>
      </c>
      <c r="X88" s="36">
        <f>SUMIFS(СВЦЭМ!$D$39:$D$782,СВЦЭМ!$A$39:$A$782,$A88,СВЦЭМ!$B$39:$B$782,X$83)+'СЕТ СН'!$H$14+СВЦЭМ!$D$10+'СЕТ СН'!$H$5-'СЕТ СН'!$H$24</f>
        <v>3047.6872872700001</v>
      </c>
      <c r="Y88" s="36">
        <f>SUMIFS(СВЦЭМ!$D$39:$D$782,СВЦЭМ!$A$39:$A$782,$A88,СВЦЭМ!$B$39:$B$782,Y$83)+'СЕТ СН'!$H$14+СВЦЭМ!$D$10+'СЕТ СН'!$H$5-'СЕТ СН'!$H$24</f>
        <v>3064.7652587500002</v>
      </c>
    </row>
    <row r="89" spans="1:27" ht="15.75" x14ac:dyDescent="0.2">
      <c r="A89" s="35">
        <f t="shared" si="2"/>
        <v>44567</v>
      </c>
      <c r="B89" s="36">
        <f>SUMIFS(СВЦЭМ!$D$39:$D$782,СВЦЭМ!$A$39:$A$782,$A89,СВЦЭМ!$B$39:$B$782,B$83)+'СЕТ СН'!$H$14+СВЦЭМ!$D$10+'СЕТ СН'!$H$5-'СЕТ СН'!$H$24</f>
        <v>3041.7465986000002</v>
      </c>
      <c r="C89" s="36">
        <f>SUMIFS(СВЦЭМ!$D$39:$D$782,СВЦЭМ!$A$39:$A$782,$A89,СВЦЭМ!$B$39:$B$782,C$83)+'СЕТ СН'!$H$14+СВЦЭМ!$D$10+'СЕТ СН'!$H$5-'СЕТ СН'!$H$24</f>
        <v>3067.59356398</v>
      </c>
      <c r="D89" s="36">
        <f>SUMIFS(СВЦЭМ!$D$39:$D$782,СВЦЭМ!$A$39:$A$782,$A89,СВЦЭМ!$B$39:$B$782,D$83)+'СЕТ СН'!$H$14+СВЦЭМ!$D$10+'СЕТ СН'!$H$5-'СЕТ СН'!$H$24</f>
        <v>3080.7462749400001</v>
      </c>
      <c r="E89" s="36">
        <f>SUMIFS(СВЦЭМ!$D$39:$D$782,СВЦЭМ!$A$39:$A$782,$A89,СВЦЭМ!$B$39:$B$782,E$83)+'СЕТ СН'!$H$14+СВЦЭМ!$D$10+'СЕТ СН'!$H$5-'СЕТ СН'!$H$24</f>
        <v>3096.6338389700004</v>
      </c>
      <c r="F89" s="36">
        <f>SUMIFS(СВЦЭМ!$D$39:$D$782,СВЦЭМ!$A$39:$A$782,$A89,СВЦЭМ!$B$39:$B$782,F$83)+'СЕТ СН'!$H$14+СВЦЭМ!$D$10+'СЕТ СН'!$H$5-'СЕТ СН'!$H$24</f>
        <v>3094.9259691699999</v>
      </c>
      <c r="G89" s="36">
        <f>SUMIFS(СВЦЭМ!$D$39:$D$782,СВЦЭМ!$A$39:$A$782,$A89,СВЦЭМ!$B$39:$B$782,G$83)+'СЕТ СН'!$H$14+СВЦЭМ!$D$10+'СЕТ СН'!$H$5-'СЕТ СН'!$H$24</f>
        <v>3076.2719653900003</v>
      </c>
      <c r="H89" s="36">
        <f>SUMIFS(СВЦЭМ!$D$39:$D$782,СВЦЭМ!$A$39:$A$782,$A89,СВЦЭМ!$B$39:$B$782,H$83)+'СЕТ СН'!$H$14+СВЦЭМ!$D$10+'СЕТ СН'!$H$5-'СЕТ СН'!$H$24</f>
        <v>3046.3707737900004</v>
      </c>
      <c r="I89" s="36">
        <f>SUMIFS(СВЦЭМ!$D$39:$D$782,СВЦЭМ!$A$39:$A$782,$A89,СВЦЭМ!$B$39:$B$782,I$83)+'СЕТ СН'!$H$14+СВЦЭМ!$D$10+'СЕТ СН'!$H$5-'СЕТ СН'!$H$24</f>
        <v>3027.4295186500003</v>
      </c>
      <c r="J89" s="36">
        <f>SUMIFS(СВЦЭМ!$D$39:$D$782,СВЦЭМ!$A$39:$A$782,$A89,СВЦЭМ!$B$39:$B$782,J$83)+'СЕТ СН'!$H$14+СВЦЭМ!$D$10+'СЕТ СН'!$H$5-'СЕТ СН'!$H$24</f>
        <v>3006.5782841099999</v>
      </c>
      <c r="K89" s="36">
        <f>SUMIFS(СВЦЭМ!$D$39:$D$782,СВЦЭМ!$A$39:$A$782,$A89,СВЦЭМ!$B$39:$B$782,K$83)+'СЕТ СН'!$H$14+СВЦЭМ!$D$10+'СЕТ СН'!$H$5-'СЕТ СН'!$H$24</f>
        <v>3008.2297472300002</v>
      </c>
      <c r="L89" s="36">
        <f>SUMIFS(СВЦЭМ!$D$39:$D$782,СВЦЭМ!$A$39:$A$782,$A89,СВЦЭМ!$B$39:$B$782,L$83)+'СЕТ СН'!$H$14+СВЦЭМ!$D$10+'СЕТ СН'!$H$5-'СЕТ СН'!$H$24</f>
        <v>3030.0276673799999</v>
      </c>
      <c r="M89" s="36">
        <f>SUMIFS(СВЦЭМ!$D$39:$D$782,СВЦЭМ!$A$39:$A$782,$A89,СВЦЭМ!$B$39:$B$782,M$83)+'СЕТ СН'!$H$14+СВЦЭМ!$D$10+'СЕТ СН'!$H$5-'СЕТ СН'!$H$24</f>
        <v>3030.0711951900003</v>
      </c>
      <c r="N89" s="36">
        <f>SUMIFS(СВЦЭМ!$D$39:$D$782,СВЦЭМ!$A$39:$A$782,$A89,СВЦЭМ!$B$39:$B$782,N$83)+'СЕТ СН'!$H$14+СВЦЭМ!$D$10+'СЕТ СН'!$H$5-'СЕТ СН'!$H$24</f>
        <v>3058.6712764399999</v>
      </c>
      <c r="O89" s="36">
        <f>SUMIFS(СВЦЭМ!$D$39:$D$782,СВЦЭМ!$A$39:$A$782,$A89,СВЦЭМ!$B$39:$B$782,O$83)+'СЕТ СН'!$H$14+СВЦЭМ!$D$10+'СЕТ СН'!$H$5-'СЕТ СН'!$H$24</f>
        <v>3098.1652449200001</v>
      </c>
      <c r="P89" s="36">
        <f>SUMIFS(СВЦЭМ!$D$39:$D$782,СВЦЭМ!$A$39:$A$782,$A89,СВЦЭМ!$B$39:$B$782,P$83)+'СЕТ СН'!$H$14+СВЦЭМ!$D$10+'СЕТ СН'!$H$5-'СЕТ СН'!$H$24</f>
        <v>3106.2544599600001</v>
      </c>
      <c r="Q89" s="36">
        <f>SUMIFS(СВЦЭМ!$D$39:$D$782,СВЦЭМ!$A$39:$A$782,$A89,СВЦЭМ!$B$39:$B$782,Q$83)+'СЕТ СН'!$H$14+СВЦЭМ!$D$10+'СЕТ СН'!$H$5-'СЕТ СН'!$H$24</f>
        <v>3095.6170307700004</v>
      </c>
      <c r="R89" s="36">
        <f>SUMIFS(СВЦЭМ!$D$39:$D$782,СВЦЭМ!$A$39:$A$782,$A89,СВЦЭМ!$B$39:$B$782,R$83)+'СЕТ СН'!$H$14+СВЦЭМ!$D$10+'СЕТ СН'!$H$5-'СЕТ СН'!$H$24</f>
        <v>3047.2633438100002</v>
      </c>
      <c r="S89" s="36">
        <f>SUMIFS(СВЦЭМ!$D$39:$D$782,СВЦЭМ!$A$39:$A$782,$A89,СВЦЭМ!$B$39:$B$782,S$83)+'СЕТ СН'!$H$14+СВЦЭМ!$D$10+'СЕТ СН'!$H$5-'СЕТ СН'!$H$24</f>
        <v>3027.4391499600001</v>
      </c>
      <c r="T89" s="36">
        <f>SUMIFS(СВЦЭМ!$D$39:$D$782,СВЦЭМ!$A$39:$A$782,$A89,СВЦЭМ!$B$39:$B$782,T$83)+'СЕТ СН'!$H$14+СВЦЭМ!$D$10+'СЕТ СН'!$H$5-'СЕТ СН'!$H$24</f>
        <v>3022.7029940800003</v>
      </c>
      <c r="U89" s="36">
        <f>SUMIFS(СВЦЭМ!$D$39:$D$782,СВЦЭМ!$A$39:$A$782,$A89,СВЦЭМ!$B$39:$B$782,U$83)+'СЕТ СН'!$H$14+СВЦЭМ!$D$10+'СЕТ СН'!$H$5-'СЕТ СН'!$H$24</f>
        <v>3029.6254903300005</v>
      </c>
      <c r="V89" s="36">
        <f>SUMIFS(СВЦЭМ!$D$39:$D$782,СВЦЭМ!$A$39:$A$782,$A89,СВЦЭМ!$B$39:$B$782,V$83)+'СЕТ СН'!$H$14+СВЦЭМ!$D$10+'СЕТ СН'!$H$5-'СЕТ СН'!$H$24</f>
        <v>3035.0638971600001</v>
      </c>
      <c r="W89" s="36">
        <f>SUMIFS(СВЦЭМ!$D$39:$D$782,СВЦЭМ!$A$39:$A$782,$A89,СВЦЭМ!$B$39:$B$782,W$83)+'СЕТ СН'!$H$14+СВЦЭМ!$D$10+'СЕТ СН'!$H$5-'СЕТ СН'!$H$24</f>
        <v>3047.4925973700001</v>
      </c>
      <c r="X89" s="36">
        <f>SUMIFS(СВЦЭМ!$D$39:$D$782,СВЦЭМ!$A$39:$A$782,$A89,СВЦЭМ!$B$39:$B$782,X$83)+'СЕТ СН'!$H$14+СВЦЭМ!$D$10+'СЕТ СН'!$H$5-'СЕТ СН'!$H$24</f>
        <v>3066.9168888499999</v>
      </c>
      <c r="Y89" s="36">
        <f>SUMIFS(СВЦЭМ!$D$39:$D$782,СВЦЭМ!$A$39:$A$782,$A89,СВЦЭМ!$B$39:$B$782,Y$83)+'СЕТ СН'!$H$14+СВЦЭМ!$D$10+'СЕТ СН'!$H$5-'СЕТ СН'!$H$24</f>
        <v>3099.61816757</v>
      </c>
    </row>
    <row r="90" spans="1:27" ht="15.75" x14ac:dyDescent="0.2">
      <c r="A90" s="35">
        <f t="shared" si="2"/>
        <v>44568</v>
      </c>
      <c r="B90" s="36">
        <f>SUMIFS(СВЦЭМ!$D$39:$D$782,СВЦЭМ!$A$39:$A$782,$A90,СВЦЭМ!$B$39:$B$782,B$83)+'СЕТ СН'!$H$14+СВЦЭМ!$D$10+'СЕТ СН'!$H$5-'СЕТ СН'!$H$24</f>
        <v>3137.8445531900002</v>
      </c>
      <c r="C90" s="36">
        <f>SUMIFS(СВЦЭМ!$D$39:$D$782,СВЦЭМ!$A$39:$A$782,$A90,СВЦЭМ!$B$39:$B$782,C$83)+'СЕТ СН'!$H$14+СВЦЭМ!$D$10+'СЕТ СН'!$H$5-'СЕТ СН'!$H$24</f>
        <v>3111.2319059600004</v>
      </c>
      <c r="D90" s="36">
        <f>SUMIFS(СВЦЭМ!$D$39:$D$782,СВЦЭМ!$A$39:$A$782,$A90,СВЦЭМ!$B$39:$B$782,D$83)+'СЕТ СН'!$H$14+СВЦЭМ!$D$10+'СЕТ СН'!$H$5-'СЕТ СН'!$H$24</f>
        <v>3137.9755214500001</v>
      </c>
      <c r="E90" s="36">
        <f>SUMIFS(СВЦЭМ!$D$39:$D$782,СВЦЭМ!$A$39:$A$782,$A90,СВЦЭМ!$B$39:$B$782,E$83)+'СЕТ СН'!$H$14+СВЦЭМ!$D$10+'СЕТ СН'!$H$5-'СЕТ СН'!$H$24</f>
        <v>3134.4987215900001</v>
      </c>
      <c r="F90" s="36">
        <f>SUMIFS(СВЦЭМ!$D$39:$D$782,СВЦЭМ!$A$39:$A$782,$A90,СВЦЭМ!$B$39:$B$782,F$83)+'СЕТ СН'!$H$14+СВЦЭМ!$D$10+'СЕТ СН'!$H$5-'СЕТ СН'!$H$24</f>
        <v>3128.7767122000005</v>
      </c>
      <c r="G90" s="36">
        <f>SUMIFS(СВЦЭМ!$D$39:$D$782,СВЦЭМ!$A$39:$A$782,$A90,СВЦЭМ!$B$39:$B$782,G$83)+'СЕТ СН'!$H$14+СВЦЭМ!$D$10+'СЕТ СН'!$H$5-'СЕТ СН'!$H$24</f>
        <v>3124.9994280800001</v>
      </c>
      <c r="H90" s="36">
        <f>SUMIFS(СВЦЭМ!$D$39:$D$782,СВЦЭМ!$A$39:$A$782,$A90,СВЦЭМ!$B$39:$B$782,H$83)+'СЕТ СН'!$H$14+СВЦЭМ!$D$10+'СЕТ СН'!$H$5-'СЕТ СН'!$H$24</f>
        <v>3097.8705493900002</v>
      </c>
      <c r="I90" s="36">
        <f>SUMIFS(СВЦЭМ!$D$39:$D$782,СВЦЭМ!$A$39:$A$782,$A90,СВЦЭМ!$B$39:$B$782,I$83)+'СЕТ СН'!$H$14+СВЦЭМ!$D$10+'СЕТ СН'!$H$5-'СЕТ СН'!$H$24</f>
        <v>3086.8854200300002</v>
      </c>
      <c r="J90" s="36">
        <f>SUMIFS(СВЦЭМ!$D$39:$D$782,СВЦЭМ!$A$39:$A$782,$A90,СВЦЭМ!$B$39:$B$782,J$83)+'СЕТ СН'!$H$14+СВЦЭМ!$D$10+'СЕТ СН'!$H$5-'СЕТ СН'!$H$24</f>
        <v>3102.1512662499999</v>
      </c>
      <c r="K90" s="36">
        <f>SUMIFS(СВЦЭМ!$D$39:$D$782,СВЦЭМ!$A$39:$A$782,$A90,СВЦЭМ!$B$39:$B$782,K$83)+'СЕТ СН'!$H$14+СВЦЭМ!$D$10+'СЕТ СН'!$H$5-'СЕТ СН'!$H$24</f>
        <v>3068.2637019000003</v>
      </c>
      <c r="L90" s="36">
        <f>SUMIFS(СВЦЭМ!$D$39:$D$782,СВЦЭМ!$A$39:$A$782,$A90,СВЦЭМ!$B$39:$B$782,L$83)+'СЕТ СН'!$H$14+СВЦЭМ!$D$10+'СЕТ СН'!$H$5-'СЕТ СН'!$H$24</f>
        <v>3087.4047252400005</v>
      </c>
      <c r="M90" s="36">
        <f>SUMIFS(СВЦЭМ!$D$39:$D$782,СВЦЭМ!$A$39:$A$782,$A90,СВЦЭМ!$B$39:$B$782,M$83)+'СЕТ СН'!$H$14+СВЦЭМ!$D$10+'СЕТ СН'!$H$5-'СЕТ СН'!$H$24</f>
        <v>3059.2599811200002</v>
      </c>
      <c r="N90" s="36">
        <f>SUMIFS(СВЦЭМ!$D$39:$D$782,СВЦЭМ!$A$39:$A$782,$A90,СВЦЭМ!$B$39:$B$782,N$83)+'СЕТ СН'!$H$14+СВЦЭМ!$D$10+'СЕТ СН'!$H$5-'СЕТ СН'!$H$24</f>
        <v>3093.6639664499999</v>
      </c>
      <c r="O90" s="36">
        <f>SUMIFS(СВЦЭМ!$D$39:$D$782,СВЦЭМ!$A$39:$A$782,$A90,СВЦЭМ!$B$39:$B$782,O$83)+'СЕТ СН'!$H$14+СВЦЭМ!$D$10+'СЕТ СН'!$H$5-'СЕТ СН'!$H$24</f>
        <v>3116.7277911700003</v>
      </c>
      <c r="P90" s="36">
        <f>SUMIFS(СВЦЭМ!$D$39:$D$782,СВЦЭМ!$A$39:$A$782,$A90,СВЦЭМ!$B$39:$B$782,P$83)+'СЕТ СН'!$H$14+СВЦЭМ!$D$10+'СЕТ СН'!$H$5-'СЕТ СН'!$H$24</f>
        <v>3112.9785479900002</v>
      </c>
      <c r="Q90" s="36">
        <f>SUMIFS(СВЦЭМ!$D$39:$D$782,СВЦЭМ!$A$39:$A$782,$A90,СВЦЭМ!$B$39:$B$782,Q$83)+'СЕТ СН'!$H$14+СВЦЭМ!$D$10+'СЕТ СН'!$H$5-'СЕТ СН'!$H$24</f>
        <v>3105.4745146800001</v>
      </c>
      <c r="R90" s="36">
        <f>SUMIFS(СВЦЭМ!$D$39:$D$782,СВЦЭМ!$A$39:$A$782,$A90,СВЦЭМ!$B$39:$B$782,R$83)+'СЕТ СН'!$H$14+СВЦЭМ!$D$10+'СЕТ СН'!$H$5-'СЕТ СН'!$H$24</f>
        <v>3078.0470626100005</v>
      </c>
      <c r="S90" s="36">
        <f>SUMIFS(СВЦЭМ!$D$39:$D$782,СВЦЭМ!$A$39:$A$782,$A90,СВЦЭМ!$B$39:$B$782,S$83)+'СЕТ СН'!$H$14+СВЦЭМ!$D$10+'СЕТ СН'!$H$5-'СЕТ СН'!$H$24</f>
        <v>3044.4443338400001</v>
      </c>
      <c r="T90" s="36">
        <f>SUMIFS(СВЦЭМ!$D$39:$D$782,СВЦЭМ!$A$39:$A$782,$A90,СВЦЭМ!$B$39:$B$782,T$83)+'СЕТ СН'!$H$14+СВЦЭМ!$D$10+'СЕТ СН'!$H$5-'СЕТ СН'!$H$24</f>
        <v>3069.7544553300004</v>
      </c>
      <c r="U90" s="36">
        <f>SUMIFS(СВЦЭМ!$D$39:$D$782,СВЦЭМ!$A$39:$A$782,$A90,СВЦЭМ!$B$39:$B$782,U$83)+'СЕТ СН'!$H$14+СВЦЭМ!$D$10+'СЕТ СН'!$H$5-'СЕТ СН'!$H$24</f>
        <v>3072.94637771</v>
      </c>
      <c r="V90" s="36">
        <f>SUMIFS(СВЦЭМ!$D$39:$D$782,СВЦЭМ!$A$39:$A$782,$A90,СВЦЭМ!$B$39:$B$782,V$83)+'СЕТ СН'!$H$14+СВЦЭМ!$D$10+'СЕТ СН'!$H$5-'СЕТ СН'!$H$24</f>
        <v>3067.7649692499999</v>
      </c>
      <c r="W90" s="36">
        <f>SUMIFS(СВЦЭМ!$D$39:$D$782,СВЦЭМ!$A$39:$A$782,$A90,СВЦЭМ!$B$39:$B$782,W$83)+'СЕТ СН'!$H$14+СВЦЭМ!$D$10+'СЕТ СН'!$H$5-'СЕТ СН'!$H$24</f>
        <v>3071.5876155200003</v>
      </c>
      <c r="X90" s="36">
        <f>SUMIFS(СВЦЭМ!$D$39:$D$782,СВЦЭМ!$A$39:$A$782,$A90,СВЦЭМ!$B$39:$B$782,X$83)+'СЕТ СН'!$H$14+СВЦЭМ!$D$10+'СЕТ СН'!$H$5-'СЕТ СН'!$H$24</f>
        <v>3132.1611627900002</v>
      </c>
      <c r="Y90" s="36">
        <f>SUMIFS(СВЦЭМ!$D$39:$D$782,СВЦЭМ!$A$39:$A$782,$A90,СВЦЭМ!$B$39:$B$782,Y$83)+'СЕТ СН'!$H$14+СВЦЭМ!$D$10+'СЕТ СН'!$H$5-'СЕТ СН'!$H$24</f>
        <v>3134.6245669800001</v>
      </c>
    </row>
    <row r="91" spans="1:27" ht="15.75" x14ac:dyDescent="0.2">
      <c r="A91" s="35">
        <f t="shared" si="2"/>
        <v>44569</v>
      </c>
      <c r="B91" s="36">
        <f>SUMIFS(СВЦЭМ!$D$39:$D$782,СВЦЭМ!$A$39:$A$782,$A91,СВЦЭМ!$B$39:$B$782,B$83)+'СЕТ СН'!$H$14+СВЦЭМ!$D$10+'СЕТ СН'!$H$5-'СЕТ СН'!$H$24</f>
        <v>3131.5827564199999</v>
      </c>
      <c r="C91" s="36">
        <f>SUMIFS(СВЦЭМ!$D$39:$D$782,СВЦЭМ!$A$39:$A$782,$A91,СВЦЭМ!$B$39:$B$782,C$83)+'СЕТ СН'!$H$14+СВЦЭМ!$D$10+'СЕТ СН'!$H$5-'СЕТ СН'!$H$24</f>
        <v>3100.6294709399999</v>
      </c>
      <c r="D91" s="36">
        <f>SUMIFS(СВЦЭМ!$D$39:$D$782,СВЦЭМ!$A$39:$A$782,$A91,СВЦЭМ!$B$39:$B$782,D$83)+'СЕТ СН'!$H$14+СВЦЭМ!$D$10+'СЕТ СН'!$H$5-'СЕТ СН'!$H$24</f>
        <v>3132.7818448100002</v>
      </c>
      <c r="E91" s="36">
        <f>SUMIFS(СВЦЭМ!$D$39:$D$782,СВЦЭМ!$A$39:$A$782,$A91,СВЦЭМ!$B$39:$B$782,E$83)+'СЕТ СН'!$H$14+СВЦЭМ!$D$10+'СЕТ СН'!$H$5-'СЕТ СН'!$H$24</f>
        <v>3131.1555731500002</v>
      </c>
      <c r="F91" s="36">
        <f>SUMIFS(СВЦЭМ!$D$39:$D$782,СВЦЭМ!$A$39:$A$782,$A91,СВЦЭМ!$B$39:$B$782,F$83)+'СЕТ СН'!$H$14+СВЦЭМ!$D$10+'СЕТ СН'!$H$5-'СЕТ СН'!$H$24</f>
        <v>3124.2223158200004</v>
      </c>
      <c r="G91" s="36">
        <f>SUMIFS(СВЦЭМ!$D$39:$D$782,СВЦЭМ!$A$39:$A$782,$A91,СВЦЭМ!$B$39:$B$782,G$83)+'СЕТ СН'!$H$14+СВЦЭМ!$D$10+'СЕТ СН'!$H$5-'СЕТ СН'!$H$24</f>
        <v>3116.4317046599999</v>
      </c>
      <c r="H91" s="36">
        <f>SUMIFS(СВЦЭМ!$D$39:$D$782,СВЦЭМ!$A$39:$A$782,$A91,СВЦЭМ!$B$39:$B$782,H$83)+'СЕТ СН'!$H$14+СВЦЭМ!$D$10+'СЕТ СН'!$H$5-'СЕТ СН'!$H$24</f>
        <v>3069.0712814600001</v>
      </c>
      <c r="I91" s="36">
        <f>SUMIFS(СВЦЭМ!$D$39:$D$782,СВЦЭМ!$A$39:$A$782,$A91,СВЦЭМ!$B$39:$B$782,I$83)+'СЕТ СН'!$H$14+СВЦЭМ!$D$10+'СЕТ СН'!$H$5-'СЕТ СН'!$H$24</f>
        <v>3060.1044108599999</v>
      </c>
      <c r="J91" s="36">
        <f>SUMIFS(СВЦЭМ!$D$39:$D$782,СВЦЭМ!$A$39:$A$782,$A91,СВЦЭМ!$B$39:$B$782,J$83)+'СЕТ СН'!$H$14+СВЦЭМ!$D$10+'СЕТ СН'!$H$5-'СЕТ СН'!$H$24</f>
        <v>3046.2497428900001</v>
      </c>
      <c r="K91" s="36">
        <f>SUMIFS(СВЦЭМ!$D$39:$D$782,СВЦЭМ!$A$39:$A$782,$A91,СВЦЭМ!$B$39:$B$782,K$83)+'СЕТ СН'!$H$14+СВЦЭМ!$D$10+'СЕТ СН'!$H$5-'СЕТ СН'!$H$24</f>
        <v>3063.0278094599998</v>
      </c>
      <c r="L91" s="36">
        <f>SUMIFS(СВЦЭМ!$D$39:$D$782,СВЦЭМ!$A$39:$A$782,$A91,СВЦЭМ!$B$39:$B$782,L$83)+'СЕТ СН'!$H$14+СВЦЭМ!$D$10+'СЕТ СН'!$H$5-'СЕТ СН'!$H$24</f>
        <v>3068.4770508800002</v>
      </c>
      <c r="M91" s="36">
        <f>SUMIFS(СВЦЭМ!$D$39:$D$782,СВЦЭМ!$A$39:$A$782,$A91,СВЦЭМ!$B$39:$B$782,M$83)+'СЕТ СН'!$H$14+СВЦЭМ!$D$10+'СЕТ СН'!$H$5-'СЕТ СН'!$H$24</f>
        <v>3043.7013376200002</v>
      </c>
      <c r="N91" s="36">
        <f>SUMIFS(СВЦЭМ!$D$39:$D$782,СВЦЭМ!$A$39:$A$782,$A91,СВЦЭМ!$B$39:$B$782,N$83)+'СЕТ СН'!$H$14+СВЦЭМ!$D$10+'СЕТ СН'!$H$5-'СЕТ СН'!$H$24</f>
        <v>3061.4524904999998</v>
      </c>
      <c r="O91" s="36">
        <f>SUMIFS(СВЦЭМ!$D$39:$D$782,СВЦЭМ!$A$39:$A$782,$A91,СВЦЭМ!$B$39:$B$782,O$83)+'СЕТ СН'!$H$14+СВЦЭМ!$D$10+'СЕТ СН'!$H$5-'СЕТ СН'!$H$24</f>
        <v>3093.4361230300001</v>
      </c>
      <c r="P91" s="36">
        <f>SUMIFS(СВЦЭМ!$D$39:$D$782,СВЦЭМ!$A$39:$A$782,$A91,СВЦЭМ!$B$39:$B$782,P$83)+'СЕТ СН'!$H$14+СВЦЭМ!$D$10+'СЕТ СН'!$H$5-'СЕТ СН'!$H$24</f>
        <v>3095.1327166199999</v>
      </c>
      <c r="Q91" s="36">
        <f>SUMIFS(СВЦЭМ!$D$39:$D$782,СВЦЭМ!$A$39:$A$782,$A91,СВЦЭМ!$B$39:$B$782,Q$83)+'СЕТ СН'!$H$14+СВЦЭМ!$D$10+'СЕТ СН'!$H$5-'СЕТ СН'!$H$24</f>
        <v>3088.0198472299999</v>
      </c>
      <c r="R91" s="36">
        <f>SUMIFS(СВЦЭМ!$D$39:$D$782,СВЦЭМ!$A$39:$A$782,$A91,СВЦЭМ!$B$39:$B$782,R$83)+'СЕТ СН'!$H$14+СВЦЭМ!$D$10+'СЕТ СН'!$H$5-'СЕТ СН'!$H$24</f>
        <v>3055.6518478400003</v>
      </c>
      <c r="S91" s="36">
        <f>SUMIFS(СВЦЭМ!$D$39:$D$782,СВЦЭМ!$A$39:$A$782,$A91,СВЦЭМ!$B$39:$B$782,S$83)+'СЕТ СН'!$H$14+СВЦЭМ!$D$10+'СЕТ СН'!$H$5-'СЕТ СН'!$H$24</f>
        <v>3030.4735786000001</v>
      </c>
      <c r="T91" s="36">
        <f>SUMIFS(СВЦЭМ!$D$39:$D$782,СВЦЭМ!$A$39:$A$782,$A91,СВЦЭМ!$B$39:$B$782,T$83)+'СЕТ СН'!$H$14+СВЦЭМ!$D$10+'СЕТ СН'!$H$5-'СЕТ СН'!$H$24</f>
        <v>3079.1494921800004</v>
      </c>
      <c r="U91" s="36">
        <f>SUMIFS(СВЦЭМ!$D$39:$D$782,СВЦЭМ!$A$39:$A$782,$A91,СВЦЭМ!$B$39:$B$782,U$83)+'СЕТ СН'!$H$14+СВЦЭМ!$D$10+'СЕТ СН'!$H$5-'СЕТ СН'!$H$24</f>
        <v>3079.1564072400001</v>
      </c>
      <c r="V91" s="36">
        <f>SUMIFS(СВЦЭМ!$D$39:$D$782,СВЦЭМ!$A$39:$A$782,$A91,СВЦЭМ!$B$39:$B$782,V$83)+'СЕТ СН'!$H$14+СВЦЭМ!$D$10+'СЕТ СН'!$H$5-'СЕТ СН'!$H$24</f>
        <v>3079.8362636700003</v>
      </c>
      <c r="W91" s="36">
        <f>SUMIFS(СВЦЭМ!$D$39:$D$782,СВЦЭМ!$A$39:$A$782,$A91,СВЦЭМ!$B$39:$B$782,W$83)+'СЕТ СН'!$H$14+СВЦЭМ!$D$10+'СЕТ СН'!$H$5-'СЕТ СН'!$H$24</f>
        <v>3081.9736878600002</v>
      </c>
      <c r="X91" s="36">
        <f>SUMIFS(СВЦЭМ!$D$39:$D$782,СВЦЭМ!$A$39:$A$782,$A91,СВЦЭМ!$B$39:$B$782,X$83)+'СЕТ СН'!$H$14+СВЦЭМ!$D$10+'СЕТ СН'!$H$5-'СЕТ СН'!$H$24</f>
        <v>3126.49274135</v>
      </c>
      <c r="Y91" s="36">
        <f>SUMIFS(СВЦЭМ!$D$39:$D$782,СВЦЭМ!$A$39:$A$782,$A91,СВЦЭМ!$B$39:$B$782,Y$83)+'СЕТ СН'!$H$14+СВЦЭМ!$D$10+'СЕТ СН'!$H$5-'СЕТ СН'!$H$24</f>
        <v>3152.2450704400003</v>
      </c>
    </row>
    <row r="92" spans="1:27" ht="15.75" x14ac:dyDescent="0.2">
      <c r="A92" s="35">
        <f t="shared" si="2"/>
        <v>44570</v>
      </c>
      <c r="B92" s="36">
        <f>SUMIFS(СВЦЭМ!$D$39:$D$782,СВЦЭМ!$A$39:$A$782,$A92,СВЦЭМ!$B$39:$B$782,B$83)+'СЕТ СН'!$H$14+СВЦЭМ!$D$10+'СЕТ СН'!$H$5-'СЕТ СН'!$H$24</f>
        <v>3087.2686853900004</v>
      </c>
      <c r="C92" s="36">
        <f>SUMIFS(СВЦЭМ!$D$39:$D$782,СВЦЭМ!$A$39:$A$782,$A92,СВЦЭМ!$B$39:$B$782,C$83)+'СЕТ СН'!$H$14+СВЦЭМ!$D$10+'СЕТ СН'!$H$5-'СЕТ СН'!$H$24</f>
        <v>3105.3892532600003</v>
      </c>
      <c r="D92" s="36">
        <f>SUMIFS(СВЦЭМ!$D$39:$D$782,СВЦЭМ!$A$39:$A$782,$A92,СВЦЭМ!$B$39:$B$782,D$83)+'СЕТ СН'!$H$14+СВЦЭМ!$D$10+'СЕТ СН'!$H$5-'СЕТ СН'!$H$24</f>
        <v>3157.48570079</v>
      </c>
      <c r="E92" s="36">
        <f>SUMIFS(СВЦЭМ!$D$39:$D$782,СВЦЭМ!$A$39:$A$782,$A92,СВЦЭМ!$B$39:$B$782,E$83)+'СЕТ СН'!$H$14+СВЦЭМ!$D$10+'СЕТ СН'!$H$5-'СЕТ СН'!$H$24</f>
        <v>3155.5452574700003</v>
      </c>
      <c r="F92" s="36">
        <f>SUMIFS(СВЦЭМ!$D$39:$D$782,СВЦЭМ!$A$39:$A$782,$A92,СВЦЭМ!$B$39:$B$782,F$83)+'СЕТ СН'!$H$14+СВЦЭМ!$D$10+'СЕТ СН'!$H$5-'СЕТ СН'!$H$24</f>
        <v>3155.9496222799999</v>
      </c>
      <c r="G92" s="36">
        <f>SUMIFS(СВЦЭМ!$D$39:$D$782,СВЦЭМ!$A$39:$A$782,$A92,СВЦЭМ!$B$39:$B$782,G$83)+'СЕТ СН'!$H$14+СВЦЭМ!$D$10+'СЕТ СН'!$H$5-'СЕТ СН'!$H$24</f>
        <v>3153.20387527</v>
      </c>
      <c r="H92" s="36">
        <f>SUMIFS(СВЦЭМ!$D$39:$D$782,СВЦЭМ!$A$39:$A$782,$A92,СВЦЭМ!$B$39:$B$782,H$83)+'СЕТ СН'!$H$14+СВЦЭМ!$D$10+'СЕТ СН'!$H$5-'СЕТ СН'!$H$24</f>
        <v>3123.6528856000004</v>
      </c>
      <c r="I92" s="36">
        <f>SUMIFS(СВЦЭМ!$D$39:$D$782,СВЦЭМ!$A$39:$A$782,$A92,СВЦЭМ!$B$39:$B$782,I$83)+'СЕТ СН'!$H$14+СВЦЭМ!$D$10+'СЕТ СН'!$H$5-'СЕТ СН'!$H$24</f>
        <v>3130.3187948200002</v>
      </c>
      <c r="J92" s="36">
        <f>SUMIFS(СВЦЭМ!$D$39:$D$782,СВЦЭМ!$A$39:$A$782,$A92,СВЦЭМ!$B$39:$B$782,J$83)+'СЕТ СН'!$H$14+СВЦЭМ!$D$10+'СЕТ СН'!$H$5-'СЕТ СН'!$H$24</f>
        <v>3105.4126810500002</v>
      </c>
      <c r="K92" s="36">
        <f>SUMIFS(СВЦЭМ!$D$39:$D$782,СВЦЭМ!$A$39:$A$782,$A92,СВЦЭМ!$B$39:$B$782,K$83)+'СЕТ СН'!$H$14+СВЦЭМ!$D$10+'СЕТ СН'!$H$5-'СЕТ СН'!$H$24</f>
        <v>3076.2681578000002</v>
      </c>
      <c r="L92" s="36">
        <f>SUMIFS(СВЦЭМ!$D$39:$D$782,СВЦЭМ!$A$39:$A$782,$A92,СВЦЭМ!$B$39:$B$782,L$83)+'СЕТ СН'!$H$14+СВЦЭМ!$D$10+'СЕТ СН'!$H$5-'СЕТ СН'!$H$24</f>
        <v>3082.4405612999999</v>
      </c>
      <c r="M92" s="36">
        <f>SUMIFS(СВЦЭМ!$D$39:$D$782,СВЦЭМ!$A$39:$A$782,$A92,СВЦЭМ!$B$39:$B$782,M$83)+'СЕТ СН'!$H$14+СВЦЭМ!$D$10+'СЕТ СН'!$H$5-'СЕТ СН'!$H$24</f>
        <v>3085.3078629199999</v>
      </c>
      <c r="N92" s="36">
        <f>SUMIFS(СВЦЭМ!$D$39:$D$782,СВЦЭМ!$A$39:$A$782,$A92,СВЦЭМ!$B$39:$B$782,N$83)+'СЕТ СН'!$H$14+СВЦЭМ!$D$10+'СЕТ СН'!$H$5-'СЕТ СН'!$H$24</f>
        <v>3104.40688632</v>
      </c>
      <c r="O92" s="36">
        <f>SUMIFS(СВЦЭМ!$D$39:$D$782,СВЦЭМ!$A$39:$A$782,$A92,СВЦЭМ!$B$39:$B$782,O$83)+'СЕТ СН'!$H$14+СВЦЭМ!$D$10+'СЕТ СН'!$H$5-'СЕТ СН'!$H$24</f>
        <v>3130.9427836900004</v>
      </c>
      <c r="P92" s="36">
        <f>SUMIFS(СВЦЭМ!$D$39:$D$782,СВЦЭМ!$A$39:$A$782,$A92,СВЦЭМ!$B$39:$B$782,P$83)+'СЕТ СН'!$H$14+СВЦЭМ!$D$10+'СЕТ СН'!$H$5-'СЕТ СН'!$H$24</f>
        <v>3125.57304045</v>
      </c>
      <c r="Q92" s="36">
        <f>SUMIFS(СВЦЭМ!$D$39:$D$782,СВЦЭМ!$A$39:$A$782,$A92,СВЦЭМ!$B$39:$B$782,Q$83)+'СЕТ СН'!$H$14+СВЦЭМ!$D$10+'СЕТ СН'!$H$5-'СЕТ СН'!$H$24</f>
        <v>3126.3302992200001</v>
      </c>
      <c r="R92" s="36">
        <f>SUMIFS(СВЦЭМ!$D$39:$D$782,СВЦЭМ!$A$39:$A$782,$A92,СВЦЭМ!$B$39:$B$782,R$83)+'СЕТ СН'!$H$14+СВЦЭМ!$D$10+'СЕТ СН'!$H$5-'СЕТ СН'!$H$24</f>
        <v>3100.08202471</v>
      </c>
      <c r="S92" s="36">
        <f>SUMIFS(СВЦЭМ!$D$39:$D$782,СВЦЭМ!$A$39:$A$782,$A92,СВЦЭМ!$B$39:$B$782,S$83)+'СЕТ СН'!$H$14+СВЦЭМ!$D$10+'СЕТ СН'!$H$5-'СЕТ СН'!$H$24</f>
        <v>3070.3992008600003</v>
      </c>
      <c r="T92" s="36">
        <f>SUMIFS(СВЦЭМ!$D$39:$D$782,СВЦЭМ!$A$39:$A$782,$A92,СВЦЭМ!$B$39:$B$782,T$83)+'СЕТ СН'!$H$14+СВЦЭМ!$D$10+'СЕТ СН'!$H$5-'СЕТ СН'!$H$24</f>
        <v>3073.0059916</v>
      </c>
      <c r="U92" s="36">
        <f>SUMIFS(СВЦЭМ!$D$39:$D$782,СВЦЭМ!$A$39:$A$782,$A92,СВЦЭМ!$B$39:$B$782,U$83)+'СЕТ СН'!$H$14+СВЦЭМ!$D$10+'СЕТ СН'!$H$5-'СЕТ СН'!$H$24</f>
        <v>3087.0797636100001</v>
      </c>
      <c r="V92" s="36">
        <f>SUMIFS(СВЦЭМ!$D$39:$D$782,СВЦЭМ!$A$39:$A$782,$A92,СВЦЭМ!$B$39:$B$782,V$83)+'СЕТ СН'!$H$14+СВЦЭМ!$D$10+'СЕТ СН'!$H$5-'СЕТ СН'!$H$24</f>
        <v>3083.7030425000003</v>
      </c>
      <c r="W92" s="36">
        <f>SUMIFS(СВЦЭМ!$D$39:$D$782,СВЦЭМ!$A$39:$A$782,$A92,СВЦЭМ!$B$39:$B$782,W$83)+'СЕТ СН'!$H$14+СВЦЭМ!$D$10+'СЕТ СН'!$H$5-'СЕТ СН'!$H$24</f>
        <v>3094.7357056600003</v>
      </c>
      <c r="X92" s="36">
        <f>SUMIFS(СВЦЭМ!$D$39:$D$782,СВЦЭМ!$A$39:$A$782,$A92,СВЦЭМ!$B$39:$B$782,X$83)+'СЕТ СН'!$H$14+СВЦЭМ!$D$10+'СЕТ СН'!$H$5-'СЕТ СН'!$H$24</f>
        <v>3100.7232772800003</v>
      </c>
      <c r="Y92" s="36">
        <f>SUMIFS(СВЦЭМ!$D$39:$D$782,СВЦЭМ!$A$39:$A$782,$A92,СВЦЭМ!$B$39:$B$782,Y$83)+'СЕТ СН'!$H$14+СВЦЭМ!$D$10+'СЕТ СН'!$H$5-'СЕТ СН'!$H$24</f>
        <v>3137.3344205399999</v>
      </c>
    </row>
    <row r="93" spans="1:27" ht="15.75" x14ac:dyDescent="0.2">
      <c r="A93" s="35">
        <f t="shared" si="2"/>
        <v>44571</v>
      </c>
      <c r="B93" s="36">
        <f>SUMIFS(СВЦЭМ!$D$39:$D$782,СВЦЭМ!$A$39:$A$782,$A93,СВЦЭМ!$B$39:$B$782,B$83)+'СЕТ СН'!$H$14+СВЦЭМ!$D$10+'СЕТ СН'!$H$5-'СЕТ СН'!$H$24</f>
        <v>3138.9427186500002</v>
      </c>
      <c r="C93" s="36">
        <f>SUMIFS(СВЦЭМ!$D$39:$D$782,СВЦЭМ!$A$39:$A$782,$A93,СВЦЭМ!$B$39:$B$782,C$83)+'СЕТ СН'!$H$14+СВЦЭМ!$D$10+'СЕТ СН'!$H$5-'СЕТ СН'!$H$24</f>
        <v>3134.5883668200004</v>
      </c>
      <c r="D93" s="36">
        <f>SUMIFS(СВЦЭМ!$D$39:$D$782,СВЦЭМ!$A$39:$A$782,$A93,СВЦЭМ!$B$39:$B$782,D$83)+'СЕТ СН'!$H$14+СВЦЭМ!$D$10+'СЕТ СН'!$H$5-'СЕТ СН'!$H$24</f>
        <v>3153.7674148200003</v>
      </c>
      <c r="E93" s="36">
        <f>SUMIFS(СВЦЭМ!$D$39:$D$782,СВЦЭМ!$A$39:$A$782,$A93,СВЦЭМ!$B$39:$B$782,E$83)+'СЕТ СН'!$H$14+СВЦЭМ!$D$10+'СЕТ СН'!$H$5-'СЕТ СН'!$H$24</f>
        <v>3157.4139188500003</v>
      </c>
      <c r="F93" s="36">
        <f>SUMIFS(СВЦЭМ!$D$39:$D$782,СВЦЭМ!$A$39:$A$782,$A93,СВЦЭМ!$B$39:$B$782,F$83)+'СЕТ СН'!$H$14+СВЦЭМ!$D$10+'СЕТ СН'!$H$5-'СЕТ СН'!$H$24</f>
        <v>3140.8368367100002</v>
      </c>
      <c r="G93" s="36">
        <f>SUMIFS(СВЦЭМ!$D$39:$D$782,СВЦЭМ!$A$39:$A$782,$A93,СВЦЭМ!$B$39:$B$782,G$83)+'СЕТ СН'!$H$14+СВЦЭМ!$D$10+'СЕТ СН'!$H$5-'СЕТ СН'!$H$24</f>
        <v>3133.6480599500001</v>
      </c>
      <c r="H93" s="36">
        <f>SUMIFS(СВЦЭМ!$D$39:$D$782,СВЦЭМ!$A$39:$A$782,$A93,СВЦЭМ!$B$39:$B$782,H$83)+'СЕТ СН'!$H$14+СВЦЭМ!$D$10+'СЕТ СН'!$H$5-'СЕТ СН'!$H$24</f>
        <v>3083.7089970200004</v>
      </c>
      <c r="I93" s="36">
        <f>SUMIFS(СВЦЭМ!$D$39:$D$782,СВЦЭМ!$A$39:$A$782,$A93,СВЦЭМ!$B$39:$B$782,I$83)+'СЕТ СН'!$H$14+СВЦЭМ!$D$10+'СЕТ СН'!$H$5-'СЕТ СН'!$H$24</f>
        <v>3081.6117766100001</v>
      </c>
      <c r="J93" s="36">
        <f>SUMIFS(СВЦЭМ!$D$39:$D$782,СВЦЭМ!$A$39:$A$782,$A93,СВЦЭМ!$B$39:$B$782,J$83)+'СЕТ СН'!$H$14+СВЦЭМ!$D$10+'СЕТ СН'!$H$5-'СЕТ СН'!$H$24</f>
        <v>3075.6673279400002</v>
      </c>
      <c r="K93" s="36">
        <f>SUMIFS(СВЦЭМ!$D$39:$D$782,СВЦЭМ!$A$39:$A$782,$A93,СВЦЭМ!$B$39:$B$782,K$83)+'СЕТ СН'!$H$14+СВЦЭМ!$D$10+'СЕТ СН'!$H$5-'СЕТ СН'!$H$24</f>
        <v>3034.6155418500002</v>
      </c>
      <c r="L93" s="36">
        <f>SUMIFS(СВЦЭМ!$D$39:$D$782,СВЦЭМ!$A$39:$A$782,$A93,СВЦЭМ!$B$39:$B$782,L$83)+'СЕТ СН'!$H$14+СВЦЭМ!$D$10+'СЕТ СН'!$H$5-'СЕТ СН'!$H$24</f>
        <v>3076.5086134000003</v>
      </c>
      <c r="M93" s="36">
        <f>SUMIFS(СВЦЭМ!$D$39:$D$782,СВЦЭМ!$A$39:$A$782,$A93,СВЦЭМ!$B$39:$B$782,M$83)+'СЕТ СН'!$H$14+СВЦЭМ!$D$10+'СЕТ СН'!$H$5-'СЕТ СН'!$H$24</f>
        <v>3068.4514110800001</v>
      </c>
      <c r="N93" s="36">
        <f>SUMIFS(СВЦЭМ!$D$39:$D$782,СВЦЭМ!$A$39:$A$782,$A93,СВЦЭМ!$B$39:$B$782,N$83)+'СЕТ СН'!$H$14+СВЦЭМ!$D$10+'СЕТ СН'!$H$5-'СЕТ СН'!$H$24</f>
        <v>3085.1011508500001</v>
      </c>
      <c r="O93" s="36">
        <f>SUMIFS(СВЦЭМ!$D$39:$D$782,СВЦЭМ!$A$39:$A$782,$A93,СВЦЭМ!$B$39:$B$782,O$83)+'СЕТ СН'!$H$14+СВЦЭМ!$D$10+'СЕТ СН'!$H$5-'СЕТ СН'!$H$24</f>
        <v>3121.9502617300004</v>
      </c>
      <c r="P93" s="36">
        <f>SUMIFS(СВЦЭМ!$D$39:$D$782,СВЦЭМ!$A$39:$A$782,$A93,СВЦЭМ!$B$39:$B$782,P$83)+'СЕТ СН'!$H$14+СВЦЭМ!$D$10+'СЕТ СН'!$H$5-'СЕТ СН'!$H$24</f>
        <v>3123.8945034900003</v>
      </c>
      <c r="Q93" s="36">
        <f>SUMIFS(СВЦЭМ!$D$39:$D$782,СВЦЭМ!$A$39:$A$782,$A93,СВЦЭМ!$B$39:$B$782,Q$83)+'СЕТ СН'!$H$14+СВЦЭМ!$D$10+'СЕТ СН'!$H$5-'СЕТ СН'!$H$24</f>
        <v>3107.2648712500004</v>
      </c>
      <c r="R93" s="36">
        <f>SUMIFS(СВЦЭМ!$D$39:$D$782,СВЦЭМ!$A$39:$A$782,$A93,СВЦЭМ!$B$39:$B$782,R$83)+'СЕТ СН'!$H$14+СВЦЭМ!$D$10+'СЕТ СН'!$H$5-'СЕТ СН'!$H$24</f>
        <v>3080.1761086500001</v>
      </c>
      <c r="S93" s="36">
        <f>SUMIFS(СВЦЭМ!$D$39:$D$782,СВЦЭМ!$A$39:$A$782,$A93,СВЦЭМ!$B$39:$B$782,S$83)+'СЕТ СН'!$H$14+СВЦЭМ!$D$10+'СЕТ СН'!$H$5-'СЕТ СН'!$H$24</f>
        <v>3047.8908625800004</v>
      </c>
      <c r="T93" s="36">
        <f>SUMIFS(СВЦЭМ!$D$39:$D$782,СВЦЭМ!$A$39:$A$782,$A93,СВЦЭМ!$B$39:$B$782,T$83)+'СЕТ СН'!$H$14+СВЦЭМ!$D$10+'СЕТ СН'!$H$5-'СЕТ СН'!$H$24</f>
        <v>3038.3289945400002</v>
      </c>
      <c r="U93" s="36">
        <f>SUMIFS(СВЦЭМ!$D$39:$D$782,СВЦЭМ!$A$39:$A$782,$A93,СВЦЭМ!$B$39:$B$782,U$83)+'СЕТ СН'!$H$14+СВЦЭМ!$D$10+'СЕТ СН'!$H$5-'СЕТ СН'!$H$24</f>
        <v>3046.7949289600001</v>
      </c>
      <c r="V93" s="36">
        <f>SUMIFS(СВЦЭМ!$D$39:$D$782,СВЦЭМ!$A$39:$A$782,$A93,СВЦЭМ!$B$39:$B$782,V$83)+'СЕТ СН'!$H$14+СВЦЭМ!$D$10+'СЕТ СН'!$H$5-'СЕТ СН'!$H$24</f>
        <v>3086.3746791200001</v>
      </c>
      <c r="W93" s="36">
        <f>SUMIFS(СВЦЭМ!$D$39:$D$782,СВЦЭМ!$A$39:$A$782,$A93,СВЦЭМ!$B$39:$B$782,W$83)+'СЕТ СН'!$H$14+СВЦЭМ!$D$10+'СЕТ СН'!$H$5-'СЕТ СН'!$H$24</f>
        <v>3083.1157388400002</v>
      </c>
      <c r="X93" s="36">
        <f>SUMIFS(СВЦЭМ!$D$39:$D$782,СВЦЭМ!$A$39:$A$782,$A93,СВЦЭМ!$B$39:$B$782,X$83)+'СЕТ СН'!$H$14+СВЦЭМ!$D$10+'СЕТ СН'!$H$5-'СЕТ СН'!$H$24</f>
        <v>3095.0351173899999</v>
      </c>
      <c r="Y93" s="36">
        <f>SUMIFS(СВЦЭМ!$D$39:$D$782,СВЦЭМ!$A$39:$A$782,$A93,СВЦЭМ!$B$39:$B$782,Y$83)+'СЕТ СН'!$H$14+СВЦЭМ!$D$10+'СЕТ СН'!$H$5-'СЕТ СН'!$H$24</f>
        <v>3120.0731404100002</v>
      </c>
    </row>
    <row r="94" spans="1:27" ht="15.75" x14ac:dyDescent="0.2">
      <c r="A94" s="35">
        <f t="shared" si="2"/>
        <v>44572</v>
      </c>
      <c r="B94" s="36">
        <f>SUMIFS(СВЦЭМ!$D$39:$D$782,СВЦЭМ!$A$39:$A$782,$A94,СВЦЭМ!$B$39:$B$782,B$83)+'СЕТ СН'!$H$14+СВЦЭМ!$D$10+'СЕТ СН'!$H$5-'СЕТ СН'!$H$24</f>
        <v>3132.8307123499999</v>
      </c>
      <c r="C94" s="36">
        <f>SUMIFS(СВЦЭМ!$D$39:$D$782,СВЦЭМ!$A$39:$A$782,$A94,СВЦЭМ!$B$39:$B$782,C$83)+'СЕТ СН'!$H$14+СВЦЭМ!$D$10+'СЕТ СН'!$H$5-'СЕТ СН'!$H$24</f>
        <v>3156.1721419900005</v>
      </c>
      <c r="D94" s="36">
        <f>SUMIFS(СВЦЭМ!$D$39:$D$782,СВЦЭМ!$A$39:$A$782,$A94,СВЦЭМ!$B$39:$B$782,D$83)+'СЕТ СН'!$H$14+СВЦЭМ!$D$10+'СЕТ СН'!$H$5-'СЕТ СН'!$H$24</f>
        <v>3189.2592442700002</v>
      </c>
      <c r="E94" s="36">
        <f>SUMIFS(СВЦЭМ!$D$39:$D$782,СВЦЭМ!$A$39:$A$782,$A94,СВЦЭМ!$B$39:$B$782,E$83)+'СЕТ СН'!$H$14+СВЦЭМ!$D$10+'СЕТ СН'!$H$5-'СЕТ СН'!$H$24</f>
        <v>3178.3118520000003</v>
      </c>
      <c r="F94" s="36">
        <f>SUMIFS(СВЦЭМ!$D$39:$D$782,СВЦЭМ!$A$39:$A$782,$A94,СВЦЭМ!$B$39:$B$782,F$83)+'СЕТ СН'!$H$14+СВЦЭМ!$D$10+'СЕТ СН'!$H$5-'СЕТ СН'!$H$24</f>
        <v>3165.7469467000001</v>
      </c>
      <c r="G94" s="36">
        <f>SUMIFS(СВЦЭМ!$D$39:$D$782,СВЦЭМ!$A$39:$A$782,$A94,СВЦЭМ!$B$39:$B$782,G$83)+'СЕТ СН'!$H$14+СВЦЭМ!$D$10+'СЕТ СН'!$H$5-'СЕТ СН'!$H$24</f>
        <v>3145.2377234400001</v>
      </c>
      <c r="H94" s="36">
        <f>SUMIFS(СВЦЭМ!$D$39:$D$782,СВЦЭМ!$A$39:$A$782,$A94,СВЦЭМ!$B$39:$B$782,H$83)+'СЕТ СН'!$H$14+СВЦЭМ!$D$10+'СЕТ СН'!$H$5-'СЕТ СН'!$H$24</f>
        <v>3093.0164298600002</v>
      </c>
      <c r="I94" s="36">
        <f>SUMIFS(СВЦЭМ!$D$39:$D$782,СВЦЭМ!$A$39:$A$782,$A94,СВЦЭМ!$B$39:$B$782,I$83)+'СЕТ СН'!$H$14+СВЦЭМ!$D$10+'СЕТ СН'!$H$5-'СЕТ СН'!$H$24</f>
        <v>3088.4627697300002</v>
      </c>
      <c r="J94" s="36">
        <f>SUMIFS(СВЦЭМ!$D$39:$D$782,СВЦЭМ!$A$39:$A$782,$A94,СВЦЭМ!$B$39:$B$782,J$83)+'СЕТ СН'!$H$14+СВЦЭМ!$D$10+'СЕТ СН'!$H$5-'СЕТ СН'!$H$24</f>
        <v>3069.9586248599999</v>
      </c>
      <c r="K94" s="36">
        <f>SUMIFS(СВЦЭМ!$D$39:$D$782,СВЦЭМ!$A$39:$A$782,$A94,СВЦЭМ!$B$39:$B$782,K$83)+'СЕТ СН'!$H$14+СВЦЭМ!$D$10+'СЕТ СН'!$H$5-'СЕТ СН'!$H$24</f>
        <v>3054.2282145200002</v>
      </c>
      <c r="L94" s="36">
        <f>SUMIFS(СВЦЭМ!$D$39:$D$782,СВЦЭМ!$A$39:$A$782,$A94,СВЦЭМ!$B$39:$B$782,L$83)+'СЕТ СН'!$H$14+СВЦЭМ!$D$10+'СЕТ СН'!$H$5-'СЕТ СН'!$H$24</f>
        <v>3055.1983986800001</v>
      </c>
      <c r="M94" s="36">
        <f>SUMIFS(СВЦЭМ!$D$39:$D$782,СВЦЭМ!$A$39:$A$782,$A94,СВЦЭМ!$B$39:$B$782,M$83)+'СЕТ СН'!$H$14+СВЦЭМ!$D$10+'СЕТ СН'!$H$5-'СЕТ СН'!$H$24</f>
        <v>3058.0670505799999</v>
      </c>
      <c r="N94" s="36">
        <f>SUMIFS(СВЦЭМ!$D$39:$D$782,СВЦЭМ!$A$39:$A$782,$A94,СВЦЭМ!$B$39:$B$782,N$83)+'СЕТ СН'!$H$14+СВЦЭМ!$D$10+'СЕТ СН'!$H$5-'СЕТ СН'!$H$24</f>
        <v>3073.1062115200002</v>
      </c>
      <c r="O94" s="36">
        <f>SUMIFS(СВЦЭМ!$D$39:$D$782,СВЦЭМ!$A$39:$A$782,$A94,СВЦЭМ!$B$39:$B$782,O$83)+'СЕТ СН'!$H$14+СВЦЭМ!$D$10+'СЕТ СН'!$H$5-'СЕТ СН'!$H$24</f>
        <v>3105.8791392399999</v>
      </c>
      <c r="P94" s="36">
        <f>SUMIFS(СВЦЭМ!$D$39:$D$782,СВЦЭМ!$A$39:$A$782,$A94,СВЦЭМ!$B$39:$B$782,P$83)+'СЕТ СН'!$H$14+СВЦЭМ!$D$10+'СЕТ СН'!$H$5-'СЕТ СН'!$H$24</f>
        <v>3109.59268324</v>
      </c>
      <c r="Q94" s="36">
        <f>SUMIFS(СВЦЭМ!$D$39:$D$782,СВЦЭМ!$A$39:$A$782,$A94,СВЦЭМ!$B$39:$B$782,Q$83)+'СЕТ СН'!$H$14+СВЦЭМ!$D$10+'СЕТ СН'!$H$5-'СЕТ СН'!$H$24</f>
        <v>3112.0101542299999</v>
      </c>
      <c r="R94" s="36">
        <f>SUMIFS(СВЦЭМ!$D$39:$D$782,СВЦЭМ!$A$39:$A$782,$A94,СВЦЭМ!$B$39:$B$782,R$83)+'СЕТ СН'!$H$14+СВЦЭМ!$D$10+'СЕТ СН'!$H$5-'СЕТ СН'!$H$24</f>
        <v>3071.4496165700002</v>
      </c>
      <c r="S94" s="36">
        <f>SUMIFS(СВЦЭМ!$D$39:$D$782,СВЦЭМ!$A$39:$A$782,$A94,СВЦЭМ!$B$39:$B$782,S$83)+'СЕТ СН'!$H$14+СВЦЭМ!$D$10+'СЕТ СН'!$H$5-'СЕТ СН'!$H$24</f>
        <v>3035.9982302100002</v>
      </c>
      <c r="T94" s="36">
        <f>SUMIFS(СВЦЭМ!$D$39:$D$782,СВЦЭМ!$A$39:$A$782,$A94,СВЦЭМ!$B$39:$B$782,T$83)+'СЕТ СН'!$H$14+СВЦЭМ!$D$10+'СЕТ СН'!$H$5-'СЕТ СН'!$H$24</f>
        <v>3030.2905015100005</v>
      </c>
      <c r="U94" s="36">
        <f>SUMIFS(СВЦЭМ!$D$39:$D$782,СВЦЭМ!$A$39:$A$782,$A94,СВЦЭМ!$B$39:$B$782,U$83)+'СЕТ СН'!$H$14+СВЦЭМ!$D$10+'СЕТ СН'!$H$5-'СЕТ СН'!$H$24</f>
        <v>3045.1196276800001</v>
      </c>
      <c r="V94" s="36">
        <f>SUMIFS(СВЦЭМ!$D$39:$D$782,СВЦЭМ!$A$39:$A$782,$A94,СВЦЭМ!$B$39:$B$782,V$83)+'СЕТ СН'!$H$14+СВЦЭМ!$D$10+'СЕТ СН'!$H$5-'СЕТ СН'!$H$24</f>
        <v>3069.2788852200001</v>
      </c>
      <c r="W94" s="36">
        <f>SUMIFS(СВЦЭМ!$D$39:$D$782,СВЦЭМ!$A$39:$A$782,$A94,СВЦЭМ!$B$39:$B$782,W$83)+'СЕТ СН'!$H$14+СВЦЭМ!$D$10+'СЕТ СН'!$H$5-'СЕТ СН'!$H$24</f>
        <v>3095.0002812299999</v>
      </c>
      <c r="X94" s="36">
        <f>SUMIFS(СВЦЭМ!$D$39:$D$782,СВЦЭМ!$A$39:$A$782,$A94,СВЦЭМ!$B$39:$B$782,X$83)+'СЕТ СН'!$H$14+СВЦЭМ!$D$10+'СЕТ СН'!$H$5-'СЕТ СН'!$H$24</f>
        <v>3113.4951024299999</v>
      </c>
      <c r="Y94" s="36">
        <f>SUMIFS(СВЦЭМ!$D$39:$D$782,СВЦЭМ!$A$39:$A$782,$A94,СВЦЭМ!$B$39:$B$782,Y$83)+'СЕТ СН'!$H$14+СВЦЭМ!$D$10+'СЕТ СН'!$H$5-'СЕТ СН'!$H$24</f>
        <v>3136.4094417700003</v>
      </c>
    </row>
    <row r="95" spans="1:27" ht="15.75" x14ac:dyDescent="0.2">
      <c r="A95" s="35">
        <f t="shared" si="2"/>
        <v>44573</v>
      </c>
      <c r="B95" s="36">
        <f>SUMIFS(СВЦЭМ!$D$39:$D$782,СВЦЭМ!$A$39:$A$782,$A95,СВЦЭМ!$B$39:$B$782,B$83)+'СЕТ СН'!$H$14+СВЦЭМ!$D$10+'СЕТ СН'!$H$5-'СЕТ СН'!$H$24</f>
        <v>3138.78390072</v>
      </c>
      <c r="C95" s="36">
        <f>SUMIFS(СВЦЭМ!$D$39:$D$782,СВЦЭМ!$A$39:$A$782,$A95,СВЦЭМ!$B$39:$B$782,C$83)+'СЕТ СН'!$H$14+СВЦЭМ!$D$10+'СЕТ СН'!$H$5-'СЕТ СН'!$H$24</f>
        <v>3151.8238840800004</v>
      </c>
      <c r="D95" s="36">
        <f>SUMIFS(СВЦЭМ!$D$39:$D$782,СВЦЭМ!$A$39:$A$782,$A95,СВЦЭМ!$B$39:$B$782,D$83)+'СЕТ СН'!$H$14+СВЦЭМ!$D$10+'СЕТ СН'!$H$5-'СЕТ СН'!$H$24</f>
        <v>3168.7220410999998</v>
      </c>
      <c r="E95" s="36">
        <f>SUMIFS(СВЦЭМ!$D$39:$D$782,СВЦЭМ!$A$39:$A$782,$A95,СВЦЭМ!$B$39:$B$782,E$83)+'СЕТ СН'!$H$14+СВЦЭМ!$D$10+'СЕТ СН'!$H$5-'СЕТ СН'!$H$24</f>
        <v>3173.6522824200001</v>
      </c>
      <c r="F95" s="36">
        <f>SUMIFS(СВЦЭМ!$D$39:$D$782,СВЦЭМ!$A$39:$A$782,$A95,СВЦЭМ!$B$39:$B$782,F$83)+'СЕТ СН'!$H$14+СВЦЭМ!$D$10+'СЕТ СН'!$H$5-'СЕТ СН'!$H$24</f>
        <v>3161.6334950500004</v>
      </c>
      <c r="G95" s="36">
        <f>SUMIFS(СВЦЭМ!$D$39:$D$782,СВЦЭМ!$A$39:$A$782,$A95,СВЦЭМ!$B$39:$B$782,G$83)+'СЕТ СН'!$H$14+СВЦЭМ!$D$10+'СЕТ СН'!$H$5-'СЕТ СН'!$H$24</f>
        <v>3128.6706795500004</v>
      </c>
      <c r="H95" s="36">
        <f>SUMIFS(СВЦЭМ!$D$39:$D$782,СВЦЭМ!$A$39:$A$782,$A95,СВЦЭМ!$B$39:$B$782,H$83)+'СЕТ СН'!$H$14+СВЦЭМ!$D$10+'СЕТ СН'!$H$5-'СЕТ СН'!$H$24</f>
        <v>3074.8857479500002</v>
      </c>
      <c r="I95" s="36">
        <f>SUMIFS(СВЦЭМ!$D$39:$D$782,СВЦЭМ!$A$39:$A$782,$A95,СВЦЭМ!$B$39:$B$782,I$83)+'СЕТ СН'!$H$14+СВЦЭМ!$D$10+'СЕТ СН'!$H$5-'СЕТ СН'!$H$24</f>
        <v>3086.5057655199998</v>
      </c>
      <c r="J95" s="36">
        <f>SUMIFS(СВЦЭМ!$D$39:$D$782,СВЦЭМ!$A$39:$A$782,$A95,СВЦЭМ!$B$39:$B$782,J$83)+'СЕТ СН'!$H$14+СВЦЭМ!$D$10+'СЕТ СН'!$H$5-'СЕТ СН'!$H$24</f>
        <v>3067.0829098100003</v>
      </c>
      <c r="K95" s="36">
        <f>SUMIFS(СВЦЭМ!$D$39:$D$782,СВЦЭМ!$A$39:$A$782,$A95,СВЦЭМ!$B$39:$B$782,K$83)+'СЕТ СН'!$H$14+СВЦЭМ!$D$10+'СЕТ СН'!$H$5-'СЕТ СН'!$H$24</f>
        <v>3070.21658897</v>
      </c>
      <c r="L95" s="36">
        <f>SUMIFS(СВЦЭМ!$D$39:$D$782,СВЦЭМ!$A$39:$A$782,$A95,СВЦЭМ!$B$39:$B$782,L$83)+'СЕТ СН'!$H$14+СВЦЭМ!$D$10+'СЕТ СН'!$H$5-'СЕТ СН'!$H$24</f>
        <v>3072.8105968700002</v>
      </c>
      <c r="M95" s="36">
        <f>SUMIFS(СВЦЭМ!$D$39:$D$782,СВЦЭМ!$A$39:$A$782,$A95,СВЦЭМ!$B$39:$B$782,M$83)+'СЕТ СН'!$H$14+СВЦЭМ!$D$10+'СЕТ СН'!$H$5-'СЕТ СН'!$H$24</f>
        <v>3070.2026226799999</v>
      </c>
      <c r="N95" s="36">
        <f>SUMIFS(СВЦЭМ!$D$39:$D$782,СВЦЭМ!$A$39:$A$782,$A95,СВЦЭМ!$B$39:$B$782,N$83)+'СЕТ СН'!$H$14+СВЦЭМ!$D$10+'СЕТ СН'!$H$5-'СЕТ СН'!$H$24</f>
        <v>3091.0495697000001</v>
      </c>
      <c r="O95" s="36">
        <f>SUMIFS(СВЦЭМ!$D$39:$D$782,СВЦЭМ!$A$39:$A$782,$A95,СВЦЭМ!$B$39:$B$782,O$83)+'СЕТ СН'!$H$14+СВЦЭМ!$D$10+'СЕТ СН'!$H$5-'СЕТ СН'!$H$24</f>
        <v>3122.3807996100004</v>
      </c>
      <c r="P95" s="36">
        <f>SUMIFS(СВЦЭМ!$D$39:$D$782,СВЦЭМ!$A$39:$A$782,$A95,СВЦЭМ!$B$39:$B$782,P$83)+'СЕТ СН'!$H$14+СВЦЭМ!$D$10+'СЕТ СН'!$H$5-'СЕТ СН'!$H$24</f>
        <v>3130.3404519000005</v>
      </c>
      <c r="Q95" s="36">
        <f>SUMIFS(СВЦЭМ!$D$39:$D$782,СВЦЭМ!$A$39:$A$782,$A95,СВЦЭМ!$B$39:$B$782,Q$83)+'СЕТ СН'!$H$14+СВЦЭМ!$D$10+'СЕТ СН'!$H$5-'СЕТ СН'!$H$24</f>
        <v>3129.3262509599999</v>
      </c>
      <c r="R95" s="36">
        <f>SUMIFS(СВЦЭМ!$D$39:$D$782,СВЦЭМ!$A$39:$A$782,$A95,СВЦЭМ!$B$39:$B$782,R$83)+'СЕТ СН'!$H$14+СВЦЭМ!$D$10+'СЕТ СН'!$H$5-'СЕТ СН'!$H$24</f>
        <v>3081.8509952100003</v>
      </c>
      <c r="S95" s="36">
        <f>SUMIFS(СВЦЭМ!$D$39:$D$782,СВЦЭМ!$A$39:$A$782,$A95,СВЦЭМ!$B$39:$B$782,S$83)+'СЕТ СН'!$H$14+СВЦЭМ!$D$10+'СЕТ СН'!$H$5-'СЕТ СН'!$H$24</f>
        <v>3041.6776913700005</v>
      </c>
      <c r="T95" s="36">
        <f>SUMIFS(СВЦЭМ!$D$39:$D$782,СВЦЭМ!$A$39:$A$782,$A95,СВЦЭМ!$B$39:$B$782,T$83)+'СЕТ СН'!$H$14+СВЦЭМ!$D$10+'СЕТ СН'!$H$5-'СЕТ СН'!$H$24</f>
        <v>3045.8410909800004</v>
      </c>
      <c r="U95" s="36">
        <f>SUMIFS(СВЦЭМ!$D$39:$D$782,СВЦЭМ!$A$39:$A$782,$A95,СВЦЭМ!$B$39:$B$782,U$83)+'СЕТ СН'!$H$14+СВЦЭМ!$D$10+'СЕТ СН'!$H$5-'СЕТ СН'!$H$24</f>
        <v>3060.0907745300001</v>
      </c>
      <c r="V95" s="36">
        <f>SUMIFS(СВЦЭМ!$D$39:$D$782,СВЦЭМ!$A$39:$A$782,$A95,СВЦЭМ!$B$39:$B$782,V$83)+'СЕТ СН'!$H$14+СВЦЭМ!$D$10+'СЕТ СН'!$H$5-'СЕТ СН'!$H$24</f>
        <v>3073.4317067800002</v>
      </c>
      <c r="W95" s="36">
        <f>SUMIFS(СВЦЭМ!$D$39:$D$782,СВЦЭМ!$A$39:$A$782,$A95,СВЦЭМ!$B$39:$B$782,W$83)+'СЕТ СН'!$H$14+СВЦЭМ!$D$10+'СЕТ СН'!$H$5-'СЕТ СН'!$H$24</f>
        <v>3091.2601791100001</v>
      </c>
      <c r="X95" s="36">
        <f>SUMIFS(СВЦЭМ!$D$39:$D$782,СВЦЭМ!$A$39:$A$782,$A95,СВЦЭМ!$B$39:$B$782,X$83)+'СЕТ СН'!$H$14+СВЦЭМ!$D$10+'СЕТ СН'!$H$5-'СЕТ СН'!$H$24</f>
        <v>3108.4782586300003</v>
      </c>
      <c r="Y95" s="36">
        <f>SUMIFS(СВЦЭМ!$D$39:$D$782,СВЦЭМ!$A$39:$A$782,$A95,СВЦЭМ!$B$39:$B$782,Y$83)+'СЕТ СН'!$H$14+СВЦЭМ!$D$10+'СЕТ СН'!$H$5-'СЕТ СН'!$H$24</f>
        <v>3120.2355762200004</v>
      </c>
    </row>
    <row r="96" spans="1:27" ht="15.75" x14ac:dyDescent="0.2">
      <c r="A96" s="35">
        <f t="shared" si="2"/>
        <v>44574</v>
      </c>
      <c r="B96" s="36">
        <f>SUMIFS(СВЦЭМ!$D$39:$D$782,СВЦЭМ!$A$39:$A$782,$A96,СВЦЭМ!$B$39:$B$782,B$83)+'СЕТ СН'!$H$14+СВЦЭМ!$D$10+'СЕТ СН'!$H$5-'СЕТ СН'!$H$24</f>
        <v>3158.5536180100003</v>
      </c>
      <c r="C96" s="36">
        <f>SUMIFS(СВЦЭМ!$D$39:$D$782,СВЦЭМ!$A$39:$A$782,$A96,СВЦЭМ!$B$39:$B$782,C$83)+'СЕТ СН'!$H$14+СВЦЭМ!$D$10+'СЕТ СН'!$H$5-'СЕТ СН'!$H$24</f>
        <v>3175.7447374900003</v>
      </c>
      <c r="D96" s="36">
        <f>SUMIFS(СВЦЭМ!$D$39:$D$782,СВЦЭМ!$A$39:$A$782,$A96,СВЦЭМ!$B$39:$B$782,D$83)+'СЕТ СН'!$H$14+СВЦЭМ!$D$10+'СЕТ СН'!$H$5-'СЕТ СН'!$H$24</f>
        <v>3177.1635081900004</v>
      </c>
      <c r="E96" s="36">
        <f>SUMIFS(СВЦЭМ!$D$39:$D$782,СВЦЭМ!$A$39:$A$782,$A96,СВЦЭМ!$B$39:$B$782,E$83)+'СЕТ СН'!$H$14+СВЦЭМ!$D$10+'СЕТ СН'!$H$5-'СЕТ СН'!$H$24</f>
        <v>3181.28517225</v>
      </c>
      <c r="F96" s="36">
        <f>SUMIFS(СВЦЭМ!$D$39:$D$782,СВЦЭМ!$A$39:$A$782,$A96,СВЦЭМ!$B$39:$B$782,F$83)+'СЕТ СН'!$H$14+СВЦЭМ!$D$10+'СЕТ СН'!$H$5-'СЕТ СН'!$H$24</f>
        <v>3174.5667510600001</v>
      </c>
      <c r="G96" s="36">
        <f>SUMIFS(СВЦЭМ!$D$39:$D$782,СВЦЭМ!$A$39:$A$782,$A96,СВЦЭМ!$B$39:$B$782,G$83)+'СЕТ СН'!$H$14+СВЦЭМ!$D$10+'СЕТ СН'!$H$5-'СЕТ СН'!$H$24</f>
        <v>3126.6623057900001</v>
      </c>
      <c r="H96" s="36">
        <f>SUMIFS(СВЦЭМ!$D$39:$D$782,СВЦЭМ!$A$39:$A$782,$A96,СВЦЭМ!$B$39:$B$782,H$83)+'СЕТ СН'!$H$14+СВЦЭМ!$D$10+'СЕТ СН'!$H$5-'СЕТ СН'!$H$24</f>
        <v>3085.8501496200001</v>
      </c>
      <c r="I96" s="36">
        <f>SUMIFS(СВЦЭМ!$D$39:$D$782,СВЦЭМ!$A$39:$A$782,$A96,СВЦЭМ!$B$39:$B$782,I$83)+'СЕТ СН'!$H$14+СВЦЭМ!$D$10+'СЕТ СН'!$H$5-'СЕТ СН'!$H$24</f>
        <v>3084.8872640400004</v>
      </c>
      <c r="J96" s="36">
        <f>SUMIFS(СВЦЭМ!$D$39:$D$782,СВЦЭМ!$A$39:$A$782,$A96,СВЦЭМ!$B$39:$B$782,J$83)+'СЕТ СН'!$H$14+СВЦЭМ!$D$10+'СЕТ СН'!$H$5-'СЕТ СН'!$H$24</f>
        <v>3082.0121048700003</v>
      </c>
      <c r="K96" s="36">
        <f>SUMIFS(СВЦЭМ!$D$39:$D$782,СВЦЭМ!$A$39:$A$782,$A96,СВЦЭМ!$B$39:$B$782,K$83)+'СЕТ СН'!$H$14+СВЦЭМ!$D$10+'СЕТ СН'!$H$5-'СЕТ СН'!$H$24</f>
        <v>3074.8805584800002</v>
      </c>
      <c r="L96" s="36">
        <f>SUMIFS(СВЦЭМ!$D$39:$D$782,СВЦЭМ!$A$39:$A$782,$A96,СВЦЭМ!$B$39:$B$782,L$83)+'СЕТ СН'!$H$14+СВЦЭМ!$D$10+'СЕТ СН'!$H$5-'СЕТ СН'!$H$24</f>
        <v>3077.5560448800002</v>
      </c>
      <c r="M96" s="36">
        <f>SUMIFS(СВЦЭМ!$D$39:$D$782,СВЦЭМ!$A$39:$A$782,$A96,СВЦЭМ!$B$39:$B$782,M$83)+'СЕТ СН'!$H$14+СВЦЭМ!$D$10+'СЕТ СН'!$H$5-'СЕТ СН'!$H$24</f>
        <v>3096.1432512600004</v>
      </c>
      <c r="N96" s="36">
        <f>SUMIFS(СВЦЭМ!$D$39:$D$782,СВЦЭМ!$A$39:$A$782,$A96,СВЦЭМ!$B$39:$B$782,N$83)+'СЕТ СН'!$H$14+СВЦЭМ!$D$10+'СЕТ СН'!$H$5-'СЕТ СН'!$H$24</f>
        <v>3110.8370380300003</v>
      </c>
      <c r="O96" s="36">
        <f>SUMIFS(СВЦЭМ!$D$39:$D$782,СВЦЭМ!$A$39:$A$782,$A96,СВЦЭМ!$B$39:$B$782,O$83)+'СЕТ СН'!$H$14+СВЦЭМ!$D$10+'СЕТ СН'!$H$5-'СЕТ СН'!$H$24</f>
        <v>3144.5001309100003</v>
      </c>
      <c r="P96" s="36">
        <f>SUMIFS(СВЦЭМ!$D$39:$D$782,СВЦЭМ!$A$39:$A$782,$A96,СВЦЭМ!$B$39:$B$782,P$83)+'СЕТ СН'!$H$14+СВЦЭМ!$D$10+'СЕТ СН'!$H$5-'СЕТ СН'!$H$24</f>
        <v>3147.6808577800002</v>
      </c>
      <c r="Q96" s="36">
        <f>SUMIFS(СВЦЭМ!$D$39:$D$782,СВЦЭМ!$A$39:$A$782,$A96,СВЦЭМ!$B$39:$B$782,Q$83)+'СЕТ СН'!$H$14+СВЦЭМ!$D$10+'СЕТ СН'!$H$5-'СЕТ СН'!$H$24</f>
        <v>3149.7242009400002</v>
      </c>
      <c r="R96" s="36">
        <f>SUMIFS(СВЦЭМ!$D$39:$D$782,СВЦЭМ!$A$39:$A$782,$A96,СВЦЭМ!$B$39:$B$782,R$83)+'СЕТ СН'!$H$14+СВЦЭМ!$D$10+'СЕТ СН'!$H$5-'СЕТ СН'!$H$24</f>
        <v>3106.9247956700001</v>
      </c>
      <c r="S96" s="36">
        <f>SUMIFS(СВЦЭМ!$D$39:$D$782,СВЦЭМ!$A$39:$A$782,$A96,СВЦЭМ!$B$39:$B$782,S$83)+'СЕТ СН'!$H$14+СВЦЭМ!$D$10+'СЕТ СН'!$H$5-'СЕТ СН'!$H$24</f>
        <v>3074.9582559700002</v>
      </c>
      <c r="T96" s="36">
        <f>SUMIFS(СВЦЭМ!$D$39:$D$782,СВЦЭМ!$A$39:$A$782,$A96,СВЦЭМ!$B$39:$B$782,T$83)+'СЕТ СН'!$H$14+СВЦЭМ!$D$10+'СЕТ СН'!$H$5-'СЕТ СН'!$H$24</f>
        <v>3085.0794607400003</v>
      </c>
      <c r="U96" s="36">
        <f>SUMIFS(СВЦЭМ!$D$39:$D$782,СВЦЭМ!$A$39:$A$782,$A96,СВЦЭМ!$B$39:$B$782,U$83)+'СЕТ СН'!$H$14+СВЦЭМ!$D$10+'СЕТ СН'!$H$5-'СЕТ СН'!$H$24</f>
        <v>3092.1804018000003</v>
      </c>
      <c r="V96" s="36">
        <f>SUMIFS(СВЦЭМ!$D$39:$D$782,СВЦЭМ!$A$39:$A$782,$A96,СВЦЭМ!$B$39:$B$782,V$83)+'СЕТ СН'!$H$14+СВЦЭМ!$D$10+'СЕТ СН'!$H$5-'СЕТ СН'!$H$24</f>
        <v>3089.5108458499999</v>
      </c>
      <c r="W96" s="36">
        <f>SUMIFS(СВЦЭМ!$D$39:$D$782,СВЦЭМ!$A$39:$A$782,$A96,СВЦЭМ!$B$39:$B$782,W$83)+'СЕТ СН'!$H$14+СВЦЭМ!$D$10+'СЕТ СН'!$H$5-'СЕТ СН'!$H$24</f>
        <v>3105.1352863800003</v>
      </c>
      <c r="X96" s="36">
        <f>SUMIFS(СВЦЭМ!$D$39:$D$782,СВЦЭМ!$A$39:$A$782,$A96,СВЦЭМ!$B$39:$B$782,X$83)+'СЕТ СН'!$H$14+СВЦЭМ!$D$10+'СЕТ СН'!$H$5-'СЕТ СН'!$H$24</f>
        <v>3123.1355332399999</v>
      </c>
      <c r="Y96" s="36">
        <f>SUMIFS(СВЦЭМ!$D$39:$D$782,СВЦЭМ!$A$39:$A$782,$A96,СВЦЭМ!$B$39:$B$782,Y$83)+'СЕТ СН'!$H$14+СВЦЭМ!$D$10+'СЕТ СН'!$H$5-'СЕТ СН'!$H$24</f>
        <v>3152.8182375800002</v>
      </c>
    </row>
    <row r="97" spans="1:25" ht="15.75" x14ac:dyDescent="0.2">
      <c r="A97" s="35">
        <f t="shared" si="2"/>
        <v>44575</v>
      </c>
      <c r="B97" s="36">
        <f>SUMIFS(СВЦЭМ!$D$39:$D$782,СВЦЭМ!$A$39:$A$782,$A97,СВЦЭМ!$B$39:$B$782,B$83)+'СЕТ СН'!$H$14+СВЦЭМ!$D$10+'СЕТ СН'!$H$5-'СЕТ СН'!$H$24</f>
        <v>3173.7345431900003</v>
      </c>
      <c r="C97" s="36">
        <f>SUMIFS(СВЦЭМ!$D$39:$D$782,СВЦЭМ!$A$39:$A$782,$A97,СВЦЭМ!$B$39:$B$782,C$83)+'СЕТ СН'!$H$14+СВЦЭМ!$D$10+'СЕТ СН'!$H$5-'СЕТ СН'!$H$24</f>
        <v>3197.0774172700003</v>
      </c>
      <c r="D97" s="36">
        <f>SUMIFS(СВЦЭМ!$D$39:$D$782,СВЦЭМ!$A$39:$A$782,$A97,СВЦЭМ!$B$39:$B$782,D$83)+'СЕТ СН'!$H$14+СВЦЭМ!$D$10+'СЕТ СН'!$H$5-'СЕТ СН'!$H$24</f>
        <v>3213.3435159000001</v>
      </c>
      <c r="E97" s="36">
        <f>SUMIFS(СВЦЭМ!$D$39:$D$782,СВЦЭМ!$A$39:$A$782,$A97,СВЦЭМ!$B$39:$B$782,E$83)+'СЕТ СН'!$H$14+СВЦЭМ!$D$10+'СЕТ СН'!$H$5-'СЕТ СН'!$H$24</f>
        <v>3208.73189559</v>
      </c>
      <c r="F97" s="36">
        <f>SUMIFS(СВЦЭМ!$D$39:$D$782,СВЦЭМ!$A$39:$A$782,$A97,СВЦЭМ!$B$39:$B$782,F$83)+'СЕТ СН'!$H$14+СВЦЭМ!$D$10+'СЕТ СН'!$H$5-'СЕТ СН'!$H$24</f>
        <v>3202.3597664899999</v>
      </c>
      <c r="G97" s="36">
        <f>SUMIFS(СВЦЭМ!$D$39:$D$782,СВЦЭМ!$A$39:$A$782,$A97,СВЦЭМ!$B$39:$B$782,G$83)+'СЕТ СН'!$H$14+СВЦЭМ!$D$10+'СЕТ СН'!$H$5-'СЕТ СН'!$H$24</f>
        <v>3182.07104471</v>
      </c>
      <c r="H97" s="36">
        <f>SUMIFS(СВЦЭМ!$D$39:$D$782,СВЦЭМ!$A$39:$A$782,$A97,СВЦЭМ!$B$39:$B$782,H$83)+'СЕТ СН'!$H$14+СВЦЭМ!$D$10+'СЕТ СН'!$H$5-'СЕТ СН'!$H$24</f>
        <v>3138.0626991300005</v>
      </c>
      <c r="I97" s="36">
        <f>SUMIFS(СВЦЭМ!$D$39:$D$782,СВЦЭМ!$A$39:$A$782,$A97,СВЦЭМ!$B$39:$B$782,I$83)+'СЕТ СН'!$H$14+СВЦЭМ!$D$10+'СЕТ СН'!$H$5-'СЕТ СН'!$H$24</f>
        <v>3108.8631962500003</v>
      </c>
      <c r="J97" s="36">
        <f>SUMIFS(СВЦЭМ!$D$39:$D$782,СВЦЭМ!$A$39:$A$782,$A97,СВЦЭМ!$B$39:$B$782,J$83)+'СЕТ СН'!$H$14+СВЦЭМ!$D$10+'СЕТ СН'!$H$5-'СЕТ СН'!$H$24</f>
        <v>3101.6073572400001</v>
      </c>
      <c r="K97" s="36">
        <f>SUMIFS(СВЦЭМ!$D$39:$D$782,СВЦЭМ!$A$39:$A$782,$A97,СВЦЭМ!$B$39:$B$782,K$83)+'СЕТ СН'!$H$14+СВЦЭМ!$D$10+'СЕТ СН'!$H$5-'СЕТ СН'!$H$24</f>
        <v>3091.0242600300003</v>
      </c>
      <c r="L97" s="36">
        <f>SUMIFS(СВЦЭМ!$D$39:$D$782,СВЦЭМ!$A$39:$A$782,$A97,СВЦЭМ!$B$39:$B$782,L$83)+'СЕТ СН'!$H$14+СВЦЭМ!$D$10+'СЕТ СН'!$H$5-'СЕТ СН'!$H$24</f>
        <v>3108.23555657</v>
      </c>
      <c r="M97" s="36">
        <f>SUMIFS(СВЦЭМ!$D$39:$D$782,СВЦЭМ!$A$39:$A$782,$A97,СВЦЭМ!$B$39:$B$782,M$83)+'СЕТ СН'!$H$14+СВЦЭМ!$D$10+'СЕТ СН'!$H$5-'СЕТ СН'!$H$24</f>
        <v>3120.4804571300001</v>
      </c>
      <c r="N97" s="36">
        <f>SUMIFS(СВЦЭМ!$D$39:$D$782,СВЦЭМ!$A$39:$A$782,$A97,СВЦЭМ!$B$39:$B$782,N$83)+'СЕТ СН'!$H$14+СВЦЭМ!$D$10+'СЕТ СН'!$H$5-'СЕТ СН'!$H$24</f>
        <v>3126.3675755200002</v>
      </c>
      <c r="O97" s="36">
        <f>SUMIFS(СВЦЭМ!$D$39:$D$782,СВЦЭМ!$A$39:$A$782,$A97,СВЦЭМ!$B$39:$B$782,O$83)+'СЕТ СН'!$H$14+СВЦЭМ!$D$10+'СЕТ СН'!$H$5-'СЕТ СН'!$H$24</f>
        <v>3152.6919146800001</v>
      </c>
      <c r="P97" s="36">
        <f>SUMIFS(СВЦЭМ!$D$39:$D$782,СВЦЭМ!$A$39:$A$782,$A97,СВЦЭМ!$B$39:$B$782,P$83)+'СЕТ СН'!$H$14+СВЦЭМ!$D$10+'СЕТ СН'!$H$5-'СЕТ СН'!$H$24</f>
        <v>3175.5422373300003</v>
      </c>
      <c r="Q97" s="36">
        <f>SUMIFS(СВЦЭМ!$D$39:$D$782,СВЦЭМ!$A$39:$A$782,$A97,СВЦЭМ!$B$39:$B$782,Q$83)+'СЕТ СН'!$H$14+СВЦЭМ!$D$10+'СЕТ СН'!$H$5-'СЕТ СН'!$H$24</f>
        <v>3167.1859916200001</v>
      </c>
      <c r="R97" s="36">
        <f>SUMIFS(СВЦЭМ!$D$39:$D$782,СВЦЭМ!$A$39:$A$782,$A97,СВЦЭМ!$B$39:$B$782,R$83)+'СЕТ СН'!$H$14+СВЦЭМ!$D$10+'СЕТ СН'!$H$5-'СЕТ СН'!$H$24</f>
        <v>3120.1319922900002</v>
      </c>
      <c r="S97" s="36">
        <f>SUMIFS(СВЦЭМ!$D$39:$D$782,СВЦЭМ!$A$39:$A$782,$A97,СВЦЭМ!$B$39:$B$782,S$83)+'СЕТ СН'!$H$14+СВЦЭМ!$D$10+'СЕТ СН'!$H$5-'СЕТ СН'!$H$24</f>
        <v>3103.8488142100005</v>
      </c>
      <c r="T97" s="36">
        <f>SUMIFS(СВЦЭМ!$D$39:$D$782,СВЦЭМ!$A$39:$A$782,$A97,СВЦЭМ!$B$39:$B$782,T$83)+'СЕТ СН'!$H$14+СВЦЭМ!$D$10+'СЕТ СН'!$H$5-'СЕТ СН'!$H$24</f>
        <v>3092.7697599800003</v>
      </c>
      <c r="U97" s="36">
        <f>SUMIFS(СВЦЭМ!$D$39:$D$782,СВЦЭМ!$A$39:$A$782,$A97,СВЦЭМ!$B$39:$B$782,U$83)+'СЕТ СН'!$H$14+СВЦЭМ!$D$10+'СЕТ СН'!$H$5-'СЕТ СН'!$H$24</f>
        <v>3103.6122787100003</v>
      </c>
      <c r="V97" s="36">
        <f>SUMIFS(СВЦЭМ!$D$39:$D$782,СВЦЭМ!$A$39:$A$782,$A97,СВЦЭМ!$B$39:$B$782,V$83)+'СЕТ СН'!$H$14+СВЦЭМ!$D$10+'СЕТ СН'!$H$5-'СЕТ СН'!$H$24</f>
        <v>3116.6393139000002</v>
      </c>
      <c r="W97" s="36">
        <f>SUMIFS(СВЦЭМ!$D$39:$D$782,СВЦЭМ!$A$39:$A$782,$A97,СВЦЭМ!$B$39:$B$782,W$83)+'СЕТ СН'!$H$14+СВЦЭМ!$D$10+'СЕТ СН'!$H$5-'СЕТ СН'!$H$24</f>
        <v>3115.5216084000003</v>
      </c>
      <c r="X97" s="36">
        <f>SUMIFS(СВЦЭМ!$D$39:$D$782,СВЦЭМ!$A$39:$A$782,$A97,СВЦЭМ!$B$39:$B$782,X$83)+'СЕТ СН'!$H$14+СВЦЭМ!$D$10+'СЕТ СН'!$H$5-'СЕТ СН'!$H$24</f>
        <v>3130.7020661900001</v>
      </c>
      <c r="Y97" s="36">
        <f>SUMIFS(СВЦЭМ!$D$39:$D$782,СВЦЭМ!$A$39:$A$782,$A97,СВЦЭМ!$B$39:$B$782,Y$83)+'СЕТ СН'!$H$14+СВЦЭМ!$D$10+'СЕТ СН'!$H$5-'СЕТ СН'!$H$24</f>
        <v>3144.12888234</v>
      </c>
    </row>
    <row r="98" spans="1:25" ht="15.75" x14ac:dyDescent="0.2">
      <c r="A98" s="35">
        <f t="shared" si="2"/>
        <v>44576</v>
      </c>
      <c r="B98" s="36">
        <f>SUMIFS(СВЦЭМ!$D$39:$D$782,СВЦЭМ!$A$39:$A$782,$A98,СВЦЭМ!$B$39:$B$782,B$83)+'СЕТ СН'!$H$14+СВЦЭМ!$D$10+'СЕТ СН'!$H$5-'СЕТ СН'!$H$24</f>
        <v>3127.1302423900001</v>
      </c>
      <c r="C98" s="36">
        <f>SUMIFS(СВЦЭМ!$D$39:$D$782,СВЦЭМ!$A$39:$A$782,$A98,СВЦЭМ!$B$39:$B$782,C$83)+'СЕТ СН'!$H$14+СВЦЭМ!$D$10+'СЕТ СН'!$H$5-'СЕТ СН'!$H$24</f>
        <v>3073.5822377300001</v>
      </c>
      <c r="D98" s="36">
        <f>SUMIFS(СВЦЭМ!$D$39:$D$782,СВЦЭМ!$A$39:$A$782,$A98,СВЦЭМ!$B$39:$B$782,D$83)+'СЕТ СН'!$H$14+СВЦЭМ!$D$10+'СЕТ СН'!$H$5-'СЕТ СН'!$H$24</f>
        <v>3118.1848312000002</v>
      </c>
      <c r="E98" s="36">
        <f>SUMIFS(СВЦЭМ!$D$39:$D$782,СВЦЭМ!$A$39:$A$782,$A98,СВЦЭМ!$B$39:$B$782,E$83)+'СЕТ СН'!$H$14+СВЦЭМ!$D$10+'СЕТ СН'!$H$5-'СЕТ СН'!$H$24</f>
        <v>3130.0866812900003</v>
      </c>
      <c r="F98" s="36">
        <f>SUMIFS(СВЦЭМ!$D$39:$D$782,СВЦЭМ!$A$39:$A$782,$A98,СВЦЭМ!$B$39:$B$782,F$83)+'СЕТ СН'!$H$14+СВЦЭМ!$D$10+'СЕТ СН'!$H$5-'СЕТ СН'!$H$24</f>
        <v>3130.0172306100003</v>
      </c>
      <c r="G98" s="36">
        <f>SUMIFS(СВЦЭМ!$D$39:$D$782,СВЦЭМ!$A$39:$A$782,$A98,СВЦЭМ!$B$39:$B$782,G$83)+'СЕТ СН'!$H$14+СВЦЭМ!$D$10+'СЕТ СН'!$H$5-'СЕТ СН'!$H$24</f>
        <v>3121.6490135500003</v>
      </c>
      <c r="H98" s="36">
        <f>SUMIFS(СВЦЭМ!$D$39:$D$782,СВЦЭМ!$A$39:$A$782,$A98,СВЦЭМ!$B$39:$B$782,H$83)+'СЕТ СН'!$H$14+СВЦЭМ!$D$10+'СЕТ СН'!$H$5-'СЕТ СН'!$H$24</f>
        <v>3085.0361540399999</v>
      </c>
      <c r="I98" s="36">
        <f>SUMIFS(СВЦЭМ!$D$39:$D$782,СВЦЭМ!$A$39:$A$782,$A98,СВЦЭМ!$B$39:$B$782,I$83)+'СЕТ СН'!$H$14+СВЦЭМ!$D$10+'СЕТ СН'!$H$5-'СЕТ СН'!$H$24</f>
        <v>3073.5652297800002</v>
      </c>
      <c r="J98" s="36">
        <f>SUMIFS(СВЦЭМ!$D$39:$D$782,СВЦЭМ!$A$39:$A$782,$A98,СВЦЭМ!$B$39:$B$782,J$83)+'СЕТ СН'!$H$14+СВЦЭМ!$D$10+'СЕТ СН'!$H$5-'СЕТ СН'!$H$24</f>
        <v>3052.5478476100002</v>
      </c>
      <c r="K98" s="36">
        <f>SUMIFS(СВЦЭМ!$D$39:$D$782,СВЦЭМ!$A$39:$A$782,$A98,СВЦЭМ!$B$39:$B$782,K$83)+'СЕТ СН'!$H$14+СВЦЭМ!$D$10+'СЕТ СН'!$H$5-'СЕТ СН'!$H$24</f>
        <v>3032.6057094900002</v>
      </c>
      <c r="L98" s="36">
        <f>SUMIFS(СВЦЭМ!$D$39:$D$782,СВЦЭМ!$A$39:$A$782,$A98,СВЦЭМ!$B$39:$B$782,L$83)+'СЕТ СН'!$H$14+СВЦЭМ!$D$10+'СЕТ СН'!$H$5-'СЕТ СН'!$H$24</f>
        <v>3023.5615057200002</v>
      </c>
      <c r="M98" s="36">
        <f>SUMIFS(СВЦЭМ!$D$39:$D$782,СВЦЭМ!$A$39:$A$782,$A98,СВЦЭМ!$B$39:$B$782,M$83)+'СЕТ СН'!$H$14+СВЦЭМ!$D$10+'СЕТ СН'!$H$5-'СЕТ СН'!$H$24</f>
        <v>3036.2181459700005</v>
      </c>
      <c r="N98" s="36">
        <f>SUMIFS(СВЦЭМ!$D$39:$D$782,СВЦЭМ!$A$39:$A$782,$A98,СВЦЭМ!$B$39:$B$782,N$83)+'СЕТ СН'!$H$14+СВЦЭМ!$D$10+'СЕТ СН'!$H$5-'СЕТ СН'!$H$24</f>
        <v>3069.8211217600001</v>
      </c>
      <c r="O98" s="36">
        <f>SUMIFS(СВЦЭМ!$D$39:$D$782,СВЦЭМ!$A$39:$A$782,$A98,СВЦЭМ!$B$39:$B$782,O$83)+'СЕТ СН'!$H$14+СВЦЭМ!$D$10+'СЕТ СН'!$H$5-'СЕТ СН'!$H$24</f>
        <v>3099.6873366099999</v>
      </c>
      <c r="P98" s="36">
        <f>SUMIFS(СВЦЭМ!$D$39:$D$782,СВЦЭМ!$A$39:$A$782,$A98,СВЦЭМ!$B$39:$B$782,P$83)+'СЕТ СН'!$H$14+СВЦЭМ!$D$10+'СЕТ СН'!$H$5-'СЕТ СН'!$H$24</f>
        <v>3100.6416898800003</v>
      </c>
      <c r="Q98" s="36">
        <f>SUMIFS(СВЦЭМ!$D$39:$D$782,СВЦЭМ!$A$39:$A$782,$A98,СВЦЭМ!$B$39:$B$782,Q$83)+'СЕТ СН'!$H$14+СВЦЭМ!$D$10+'СЕТ СН'!$H$5-'СЕТ СН'!$H$24</f>
        <v>3101.0079920500002</v>
      </c>
      <c r="R98" s="36">
        <f>SUMIFS(СВЦЭМ!$D$39:$D$782,СВЦЭМ!$A$39:$A$782,$A98,СВЦЭМ!$B$39:$B$782,R$83)+'СЕТ СН'!$H$14+СВЦЭМ!$D$10+'СЕТ СН'!$H$5-'СЕТ СН'!$H$24</f>
        <v>3055.5307869100002</v>
      </c>
      <c r="S98" s="36">
        <f>SUMIFS(СВЦЭМ!$D$39:$D$782,СВЦЭМ!$A$39:$A$782,$A98,СВЦЭМ!$B$39:$B$782,S$83)+'СЕТ СН'!$H$14+СВЦЭМ!$D$10+'СЕТ СН'!$H$5-'СЕТ СН'!$H$24</f>
        <v>3036.8813087500002</v>
      </c>
      <c r="T98" s="36">
        <f>SUMIFS(СВЦЭМ!$D$39:$D$782,СВЦЭМ!$A$39:$A$782,$A98,СВЦЭМ!$B$39:$B$782,T$83)+'СЕТ СН'!$H$14+СВЦЭМ!$D$10+'СЕТ СН'!$H$5-'СЕТ СН'!$H$24</f>
        <v>3037.6826560600002</v>
      </c>
      <c r="U98" s="36">
        <f>SUMIFS(СВЦЭМ!$D$39:$D$782,СВЦЭМ!$A$39:$A$782,$A98,СВЦЭМ!$B$39:$B$782,U$83)+'СЕТ СН'!$H$14+СВЦЭМ!$D$10+'СЕТ СН'!$H$5-'СЕТ СН'!$H$24</f>
        <v>3048.6093989700003</v>
      </c>
      <c r="V98" s="36">
        <f>SUMIFS(СВЦЭМ!$D$39:$D$782,СВЦЭМ!$A$39:$A$782,$A98,СВЦЭМ!$B$39:$B$782,V$83)+'СЕТ СН'!$H$14+СВЦЭМ!$D$10+'СЕТ СН'!$H$5-'СЕТ СН'!$H$24</f>
        <v>3058.1226882000001</v>
      </c>
      <c r="W98" s="36">
        <f>SUMIFS(СВЦЭМ!$D$39:$D$782,СВЦЭМ!$A$39:$A$782,$A98,СВЦЭМ!$B$39:$B$782,W$83)+'СЕТ СН'!$H$14+СВЦЭМ!$D$10+'СЕТ СН'!$H$5-'СЕТ СН'!$H$24</f>
        <v>3069.6230318799999</v>
      </c>
      <c r="X98" s="36">
        <f>SUMIFS(СВЦЭМ!$D$39:$D$782,СВЦЭМ!$A$39:$A$782,$A98,СВЦЭМ!$B$39:$B$782,X$83)+'СЕТ СН'!$H$14+СВЦЭМ!$D$10+'СЕТ СН'!$H$5-'СЕТ СН'!$H$24</f>
        <v>3077.6333399300001</v>
      </c>
      <c r="Y98" s="36">
        <f>SUMIFS(СВЦЭМ!$D$39:$D$782,СВЦЭМ!$A$39:$A$782,$A98,СВЦЭМ!$B$39:$B$782,Y$83)+'СЕТ СН'!$H$14+СВЦЭМ!$D$10+'СЕТ СН'!$H$5-'СЕТ СН'!$H$24</f>
        <v>3095.1169715100004</v>
      </c>
    </row>
    <row r="99" spans="1:25" ht="15.75" x14ac:dyDescent="0.2">
      <c r="A99" s="35">
        <f t="shared" si="2"/>
        <v>44577</v>
      </c>
      <c r="B99" s="36">
        <f>SUMIFS(СВЦЭМ!$D$39:$D$782,СВЦЭМ!$A$39:$A$782,$A99,СВЦЭМ!$B$39:$B$782,B$83)+'СЕТ СН'!$H$14+СВЦЭМ!$D$10+'СЕТ СН'!$H$5-'СЕТ СН'!$H$24</f>
        <v>3086.4739475200004</v>
      </c>
      <c r="C99" s="36">
        <f>SUMIFS(СВЦЭМ!$D$39:$D$782,СВЦЭМ!$A$39:$A$782,$A99,СВЦЭМ!$B$39:$B$782,C$83)+'СЕТ СН'!$H$14+СВЦЭМ!$D$10+'СЕТ СН'!$H$5-'СЕТ СН'!$H$24</f>
        <v>3107.1582760300003</v>
      </c>
      <c r="D99" s="36">
        <f>SUMIFS(СВЦЭМ!$D$39:$D$782,СВЦЭМ!$A$39:$A$782,$A99,СВЦЭМ!$B$39:$B$782,D$83)+'СЕТ СН'!$H$14+СВЦЭМ!$D$10+'СЕТ СН'!$H$5-'СЕТ СН'!$H$24</f>
        <v>3126.5626122399999</v>
      </c>
      <c r="E99" s="36">
        <f>SUMIFS(СВЦЭМ!$D$39:$D$782,СВЦЭМ!$A$39:$A$782,$A99,СВЦЭМ!$B$39:$B$782,E$83)+'СЕТ СН'!$H$14+СВЦЭМ!$D$10+'СЕТ СН'!$H$5-'СЕТ СН'!$H$24</f>
        <v>3122.1900792000001</v>
      </c>
      <c r="F99" s="36">
        <f>SUMIFS(СВЦЭМ!$D$39:$D$782,СВЦЭМ!$A$39:$A$782,$A99,СВЦЭМ!$B$39:$B$782,F$83)+'СЕТ СН'!$H$14+СВЦЭМ!$D$10+'СЕТ СН'!$H$5-'СЕТ СН'!$H$24</f>
        <v>3118.5748694900003</v>
      </c>
      <c r="G99" s="36">
        <f>SUMIFS(СВЦЭМ!$D$39:$D$782,СВЦЭМ!$A$39:$A$782,$A99,СВЦЭМ!$B$39:$B$782,G$83)+'СЕТ СН'!$H$14+СВЦЭМ!$D$10+'СЕТ СН'!$H$5-'СЕТ СН'!$H$24</f>
        <v>3115.8511523200004</v>
      </c>
      <c r="H99" s="36">
        <f>SUMIFS(СВЦЭМ!$D$39:$D$782,СВЦЭМ!$A$39:$A$782,$A99,СВЦЭМ!$B$39:$B$782,H$83)+'СЕТ СН'!$H$14+СВЦЭМ!$D$10+'СЕТ СН'!$H$5-'СЕТ СН'!$H$24</f>
        <v>3079.0512599900003</v>
      </c>
      <c r="I99" s="36">
        <f>SUMIFS(СВЦЭМ!$D$39:$D$782,СВЦЭМ!$A$39:$A$782,$A99,СВЦЭМ!$B$39:$B$782,I$83)+'СЕТ СН'!$H$14+СВЦЭМ!$D$10+'СЕТ СН'!$H$5-'СЕТ СН'!$H$24</f>
        <v>3058.3259193900003</v>
      </c>
      <c r="J99" s="36">
        <f>SUMIFS(СВЦЭМ!$D$39:$D$782,СВЦЭМ!$A$39:$A$782,$A99,СВЦЭМ!$B$39:$B$782,J$83)+'СЕТ СН'!$H$14+СВЦЭМ!$D$10+'СЕТ СН'!$H$5-'СЕТ СН'!$H$24</f>
        <v>3052.06317674</v>
      </c>
      <c r="K99" s="36">
        <f>SUMIFS(СВЦЭМ!$D$39:$D$782,СВЦЭМ!$A$39:$A$782,$A99,СВЦЭМ!$B$39:$B$782,K$83)+'СЕТ СН'!$H$14+СВЦЭМ!$D$10+'СЕТ СН'!$H$5-'СЕТ СН'!$H$24</f>
        <v>3037.2814710400003</v>
      </c>
      <c r="L99" s="36">
        <f>SUMIFS(СВЦЭМ!$D$39:$D$782,СВЦЭМ!$A$39:$A$782,$A99,СВЦЭМ!$B$39:$B$782,L$83)+'СЕТ СН'!$H$14+СВЦЭМ!$D$10+'СЕТ СН'!$H$5-'СЕТ СН'!$H$24</f>
        <v>3047.8653297400001</v>
      </c>
      <c r="M99" s="36">
        <f>SUMIFS(СВЦЭМ!$D$39:$D$782,СВЦЭМ!$A$39:$A$782,$A99,СВЦЭМ!$B$39:$B$782,M$83)+'СЕТ СН'!$H$14+СВЦЭМ!$D$10+'СЕТ СН'!$H$5-'СЕТ СН'!$H$24</f>
        <v>3070.1849962400001</v>
      </c>
      <c r="N99" s="36">
        <f>SUMIFS(СВЦЭМ!$D$39:$D$782,СВЦЭМ!$A$39:$A$782,$A99,СВЦЭМ!$B$39:$B$782,N$83)+'СЕТ СН'!$H$14+СВЦЭМ!$D$10+'СЕТ СН'!$H$5-'СЕТ СН'!$H$24</f>
        <v>3099.4294685800005</v>
      </c>
      <c r="O99" s="36">
        <f>SUMIFS(СВЦЭМ!$D$39:$D$782,СВЦЭМ!$A$39:$A$782,$A99,СВЦЭМ!$B$39:$B$782,O$83)+'СЕТ СН'!$H$14+СВЦЭМ!$D$10+'СЕТ СН'!$H$5-'СЕТ СН'!$H$24</f>
        <v>3133.6713355000002</v>
      </c>
      <c r="P99" s="36">
        <f>SUMIFS(СВЦЭМ!$D$39:$D$782,СВЦЭМ!$A$39:$A$782,$A99,СВЦЭМ!$B$39:$B$782,P$83)+'СЕТ СН'!$H$14+СВЦЭМ!$D$10+'СЕТ СН'!$H$5-'СЕТ СН'!$H$24</f>
        <v>3137.24766095</v>
      </c>
      <c r="Q99" s="36">
        <f>SUMIFS(СВЦЭМ!$D$39:$D$782,СВЦЭМ!$A$39:$A$782,$A99,СВЦЭМ!$B$39:$B$782,Q$83)+'СЕТ СН'!$H$14+СВЦЭМ!$D$10+'СЕТ СН'!$H$5-'СЕТ СН'!$H$24</f>
        <v>3137.7050514400003</v>
      </c>
      <c r="R99" s="36">
        <f>SUMIFS(СВЦЭМ!$D$39:$D$782,СВЦЭМ!$A$39:$A$782,$A99,СВЦЭМ!$B$39:$B$782,R$83)+'СЕТ СН'!$H$14+СВЦЭМ!$D$10+'СЕТ СН'!$H$5-'СЕТ СН'!$H$24</f>
        <v>3096.5555264700001</v>
      </c>
      <c r="S99" s="36">
        <f>SUMIFS(СВЦЭМ!$D$39:$D$782,СВЦЭМ!$A$39:$A$782,$A99,СВЦЭМ!$B$39:$B$782,S$83)+'СЕТ СН'!$H$14+СВЦЭМ!$D$10+'СЕТ СН'!$H$5-'СЕТ СН'!$H$24</f>
        <v>3053.1678683800001</v>
      </c>
      <c r="T99" s="36">
        <f>SUMIFS(СВЦЭМ!$D$39:$D$782,СВЦЭМ!$A$39:$A$782,$A99,СВЦЭМ!$B$39:$B$782,T$83)+'СЕТ СН'!$H$14+СВЦЭМ!$D$10+'СЕТ СН'!$H$5-'СЕТ СН'!$H$24</f>
        <v>3048.4882510000002</v>
      </c>
      <c r="U99" s="36">
        <f>SUMIFS(СВЦЭМ!$D$39:$D$782,СВЦЭМ!$A$39:$A$782,$A99,СВЦЭМ!$B$39:$B$782,U$83)+'СЕТ СН'!$H$14+СВЦЭМ!$D$10+'СЕТ СН'!$H$5-'СЕТ СН'!$H$24</f>
        <v>3061.3755879400005</v>
      </c>
      <c r="V99" s="36">
        <f>SUMIFS(СВЦЭМ!$D$39:$D$782,СВЦЭМ!$A$39:$A$782,$A99,СВЦЭМ!$B$39:$B$782,V$83)+'СЕТ СН'!$H$14+СВЦЭМ!$D$10+'СЕТ СН'!$H$5-'СЕТ СН'!$H$24</f>
        <v>3073.0125702300002</v>
      </c>
      <c r="W99" s="36">
        <f>SUMIFS(СВЦЭМ!$D$39:$D$782,СВЦЭМ!$A$39:$A$782,$A99,СВЦЭМ!$B$39:$B$782,W$83)+'СЕТ СН'!$H$14+СВЦЭМ!$D$10+'СЕТ СН'!$H$5-'СЕТ СН'!$H$24</f>
        <v>3092.1856720900005</v>
      </c>
      <c r="X99" s="36">
        <f>SUMIFS(СВЦЭМ!$D$39:$D$782,СВЦЭМ!$A$39:$A$782,$A99,СВЦЭМ!$B$39:$B$782,X$83)+'СЕТ СН'!$H$14+СВЦЭМ!$D$10+'СЕТ СН'!$H$5-'СЕТ СН'!$H$24</f>
        <v>3104.7974442300001</v>
      </c>
      <c r="Y99" s="36">
        <f>SUMIFS(СВЦЭМ!$D$39:$D$782,СВЦЭМ!$A$39:$A$782,$A99,СВЦЭМ!$B$39:$B$782,Y$83)+'СЕТ СН'!$H$14+СВЦЭМ!$D$10+'СЕТ СН'!$H$5-'СЕТ СН'!$H$24</f>
        <v>3123.0761851699999</v>
      </c>
    </row>
    <row r="100" spans="1:25" ht="15.75" x14ac:dyDescent="0.2">
      <c r="A100" s="35">
        <f t="shared" si="2"/>
        <v>44578</v>
      </c>
      <c r="B100" s="36">
        <f>SUMIFS(СВЦЭМ!$D$39:$D$782,СВЦЭМ!$A$39:$A$782,$A100,СВЦЭМ!$B$39:$B$782,B$83)+'СЕТ СН'!$H$14+СВЦЭМ!$D$10+'СЕТ СН'!$H$5-'СЕТ СН'!$H$24</f>
        <v>3150.2817039500005</v>
      </c>
      <c r="C100" s="36">
        <f>SUMIFS(СВЦЭМ!$D$39:$D$782,СВЦЭМ!$A$39:$A$782,$A100,СВЦЭМ!$B$39:$B$782,C$83)+'СЕТ СН'!$H$14+СВЦЭМ!$D$10+'СЕТ СН'!$H$5-'СЕТ СН'!$H$24</f>
        <v>3206.3651255900004</v>
      </c>
      <c r="D100" s="36">
        <f>SUMIFS(СВЦЭМ!$D$39:$D$782,СВЦЭМ!$A$39:$A$782,$A100,СВЦЭМ!$B$39:$B$782,D$83)+'СЕТ СН'!$H$14+СВЦЭМ!$D$10+'СЕТ СН'!$H$5-'СЕТ СН'!$H$24</f>
        <v>3216.90068703</v>
      </c>
      <c r="E100" s="36">
        <f>SUMIFS(СВЦЭМ!$D$39:$D$782,СВЦЭМ!$A$39:$A$782,$A100,СВЦЭМ!$B$39:$B$782,E$83)+'СЕТ СН'!$H$14+СВЦЭМ!$D$10+'СЕТ СН'!$H$5-'СЕТ СН'!$H$24</f>
        <v>3168.4817085200002</v>
      </c>
      <c r="F100" s="36">
        <f>SUMIFS(СВЦЭМ!$D$39:$D$782,СВЦЭМ!$A$39:$A$782,$A100,СВЦЭМ!$B$39:$B$782,F$83)+'СЕТ СН'!$H$14+СВЦЭМ!$D$10+'СЕТ СН'!$H$5-'СЕТ СН'!$H$24</f>
        <v>3168.9034599800002</v>
      </c>
      <c r="G100" s="36">
        <f>SUMIFS(СВЦЭМ!$D$39:$D$782,СВЦЭМ!$A$39:$A$782,$A100,СВЦЭМ!$B$39:$B$782,G$83)+'СЕТ СН'!$H$14+СВЦЭМ!$D$10+'СЕТ СН'!$H$5-'СЕТ СН'!$H$24</f>
        <v>3114.3875466700001</v>
      </c>
      <c r="H100" s="36">
        <f>SUMIFS(СВЦЭМ!$D$39:$D$782,СВЦЭМ!$A$39:$A$782,$A100,СВЦЭМ!$B$39:$B$782,H$83)+'СЕТ СН'!$H$14+СВЦЭМ!$D$10+'СЕТ СН'!$H$5-'СЕТ СН'!$H$24</f>
        <v>3094.3155869100001</v>
      </c>
      <c r="I100" s="36">
        <f>SUMIFS(СВЦЭМ!$D$39:$D$782,СВЦЭМ!$A$39:$A$782,$A100,СВЦЭМ!$B$39:$B$782,I$83)+'СЕТ СН'!$H$14+СВЦЭМ!$D$10+'СЕТ СН'!$H$5-'СЕТ СН'!$H$24</f>
        <v>3069.5957090100001</v>
      </c>
      <c r="J100" s="36">
        <f>SUMIFS(СВЦЭМ!$D$39:$D$782,СВЦЭМ!$A$39:$A$782,$A100,СВЦЭМ!$B$39:$B$782,J$83)+'СЕТ СН'!$H$14+СВЦЭМ!$D$10+'СЕТ СН'!$H$5-'СЕТ СН'!$H$24</f>
        <v>3088.5426558400004</v>
      </c>
      <c r="K100" s="36">
        <f>SUMIFS(СВЦЭМ!$D$39:$D$782,СВЦЭМ!$A$39:$A$782,$A100,СВЦЭМ!$B$39:$B$782,K$83)+'СЕТ СН'!$H$14+СВЦЭМ!$D$10+'СЕТ СН'!$H$5-'СЕТ СН'!$H$24</f>
        <v>3102.4088694000002</v>
      </c>
      <c r="L100" s="36">
        <f>SUMIFS(СВЦЭМ!$D$39:$D$782,СВЦЭМ!$A$39:$A$782,$A100,СВЦЭМ!$B$39:$B$782,L$83)+'СЕТ СН'!$H$14+СВЦЭМ!$D$10+'СЕТ СН'!$H$5-'СЕТ СН'!$H$24</f>
        <v>3109.4703031200002</v>
      </c>
      <c r="M100" s="36">
        <f>SUMIFS(СВЦЭМ!$D$39:$D$782,СВЦЭМ!$A$39:$A$782,$A100,СВЦЭМ!$B$39:$B$782,M$83)+'СЕТ СН'!$H$14+СВЦЭМ!$D$10+'СЕТ СН'!$H$5-'СЕТ СН'!$H$24</f>
        <v>3094.9593836399999</v>
      </c>
      <c r="N100" s="36">
        <f>SUMIFS(СВЦЭМ!$D$39:$D$782,СВЦЭМ!$A$39:$A$782,$A100,СВЦЭМ!$B$39:$B$782,N$83)+'СЕТ СН'!$H$14+СВЦЭМ!$D$10+'СЕТ СН'!$H$5-'СЕТ СН'!$H$24</f>
        <v>3093.96385242</v>
      </c>
      <c r="O100" s="36">
        <f>SUMIFS(СВЦЭМ!$D$39:$D$782,СВЦЭМ!$A$39:$A$782,$A100,СВЦЭМ!$B$39:$B$782,O$83)+'СЕТ СН'!$H$14+СВЦЭМ!$D$10+'СЕТ СН'!$H$5-'СЕТ СН'!$H$24</f>
        <v>3103.6445992500003</v>
      </c>
      <c r="P100" s="36">
        <f>SUMIFS(СВЦЭМ!$D$39:$D$782,СВЦЭМ!$A$39:$A$782,$A100,СВЦЭМ!$B$39:$B$782,P$83)+'СЕТ СН'!$H$14+СВЦЭМ!$D$10+'СЕТ СН'!$H$5-'СЕТ СН'!$H$24</f>
        <v>3104.1326817500003</v>
      </c>
      <c r="Q100" s="36">
        <f>SUMIFS(СВЦЭМ!$D$39:$D$782,СВЦЭМ!$A$39:$A$782,$A100,СВЦЭМ!$B$39:$B$782,Q$83)+'СЕТ СН'!$H$14+СВЦЭМ!$D$10+'СЕТ СН'!$H$5-'СЕТ СН'!$H$24</f>
        <v>3097.7540987600005</v>
      </c>
      <c r="R100" s="36">
        <f>SUMIFS(СВЦЭМ!$D$39:$D$782,СВЦЭМ!$A$39:$A$782,$A100,СВЦЭМ!$B$39:$B$782,R$83)+'СЕТ СН'!$H$14+СВЦЭМ!$D$10+'СЕТ СН'!$H$5-'СЕТ СН'!$H$24</f>
        <v>3087.1502345500003</v>
      </c>
      <c r="S100" s="36">
        <f>SUMIFS(СВЦЭМ!$D$39:$D$782,СВЦЭМ!$A$39:$A$782,$A100,СВЦЭМ!$B$39:$B$782,S$83)+'СЕТ СН'!$H$14+СВЦЭМ!$D$10+'СЕТ СН'!$H$5-'СЕТ СН'!$H$24</f>
        <v>3056.6368134800005</v>
      </c>
      <c r="T100" s="36">
        <f>SUMIFS(СВЦЭМ!$D$39:$D$782,СВЦЭМ!$A$39:$A$782,$A100,СВЦЭМ!$B$39:$B$782,T$83)+'СЕТ СН'!$H$14+СВЦЭМ!$D$10+'СЕТ СН'!$H$5-'СЕТ СН'!$H$24</f>
        <v>3096.0393702000001</v>
      </c>
      <c r="U100" s="36">
        <f>SUMIFS(СВЦЭМ!$D$39:$D$782,СВЦЭМ!$A$39:$A$782,$A100,СВЦЭМ!$B$39:$B$782,U$83)+'СЕТ СН'!$H$14+СВЦЭМ!$D$10+'СЕТ СН'!$H$5-'СЕТ СН'!$H$24</f>
        <v>3105.7064469800002</v>
      </c>
      <c r="V100" s="36">
        <f>SUMIFS(СВЦЭМ!$D$39:$D$782,СВЦЭМ!$A$39:$A$782,$A100,СВЦЭМ!$B$39:$B$782,V$83)+'СЕТ СН'!$H$14+СВЦЭМ!$D$10+'СЕТ СН'!$H$5-'СЕТ СН'!$H$24</f>
        <v>3105.0741842500001</v>
      </c>
      <c r="W100" s="36">
        <f>SUMIFS(СВЦЭМ!$D$39:$D$782,СВЦЭМ!$A$39:$A$782,$A100,СВЦЭМ!$B$39:$B$782,W$83)+'СЕТ СН'!$H$14+СВЦЭМ!$D$10+'СЕТ СН'!$H$5-'СЕТ СН'!$H$24</f>
        <v>3115.4146347300002</v>
      </c>
      <c r="X100" s="36">
        <f>SUMIFS(СВЦЭМ!$D$39:$D$782,СВЦЭМ!$A$39:$A$782,$A100,СВЦЭМ!$B$39:$B$782,X$83)+'СЕТ СН'!$H$14+СВЦЭМ!$D$10+'СЕТ СН'!$H$5-'СЕТ СН'!$H$24</f>
        <v>3130.1059443700001</v>
      </c>
      <c r="Y100" s="36">
        <f>SUMIFS(СВЦЭМ!$D$39:$D$782,СВЦЭМ!$A$39:$A$782,$A100,СВЦЭМ!$B$39:$B$782,Y$83)+'СЕТ СН'!$H$14+СВЦЭМ!$D$10+'СЕТ СН'!$H$5-'СЕТ СН'!$H$24</f>
        <v>3174.9549691900002</v>
      </c>
    </row>
    <row r="101" spans="1:25" ht="15.75" x14ac:dyDescent="0.2">
      <c r="A101" s="35">
        <f t="shared" si="2"/>
        <v>44579</v>
      </c>
      <c r="B101" s="36">
        <f>SUMIFS(СВЦЭМ!$D$39:$D$782,СВЦЭМ!$A$39:$A$782,$A101,СВЦЭМ!$B$39:$B$782,B$83)+'СЕТ СН'!$H$14+СВЦЭМ!$D$10+'СЕТ СН'!$H$5-'СЕТ СН'!$H$24</f>
        <v>3146.3757803799999</v>
      </c>
      <c r="C101" s="36">
        <f>SUMIFS(СВЦЭМ!$D$39:$D$782,СВЦЭМ!$A$39:$A$782,$A101,СВЦЭМ!$B$39:$B$782,C$83)+'СЕТ СН'!$H$14+СВЦЭМ!$D$10+'СЕТ СН'!$H$5-'СЕТ СН'!$H$24</f>
        <v>3166.3587374600002</v>
      </c>
      <c r="D101" s="36">
        <f>SUMIFS(СВЦЭМ!$D$39:$D$782,СВЦЭМ!$A$39:$A$782,$A101,СВЦЭМ!$B$39:$B$782,D$83)+'СЕТ СН'!$H$14+СВЦЭМ!$D$10+'СЕТ СН'!$H$5-'СЕТ СН'!$H$24</f>
        <v>3202.1758328100004</v>
      </c>
      <c r="E101" s="36">
        <f>SUMIFS(СВЦЭМ!$D$39:$D$782,СВЦЭМ!$A$39:$A$782,$A101,СВЦЭМ!$B$39:$B$782,E$83)+'СЕТ СН'!$H$14+СВЦЭМ!$D$10+'СЕТ СН'!$H$5-'СЕТ СН'!$H$24</f>
        <v>3208.6552312399999</v>
      </c>
      <c r="F101" s="36">
        <f>SUMIFS(СВЦЭМ!$D$39:$D$782,СВЦЭМ!$A$39:$A$782,$A101,СВЦЭМ!$B$39:$B$782,F$83)+'СЕТ СН'!$H$14+СВЦЭМ!$D$10+'СЕТ СН'!$H$5-'СЕТ СН'!$H$24</f>
        <v>3196.1493991200005</v>
      </c>
      <c r="G101" s="36">
        <f>SUMIFS(СВЦЭМ!$D$39:$D$782,СВЦЭМ!$A$39:$A$782,$A101,СВЦЭМ!$B$39:$B$782,G$83)+'СЕТ СН'!$H$14+СВЦЭМ!$D$10+'СЕТ СН'!$H$5-'СЕТ СН'!$H$24</f>
        <v>3161.5173804599999</v>
      </c>
      <c r="H101" s="36">
        <f>SUMIFS(СВЦЭМ!$D$39:$D$782,СВЦЭМ!$A$39:$A$782,$A101,СВЦЭМ!$B$39:$B$782,H$83)+'СЕТ СН'!$H$14+СВЦЭМ!$D$10+'СЕТ СН'!$H$5-'СЕТ СН'!$H$24</f>
        <v>3121.9365263400005</v>
      </c>
      <c r="I101" s="36">
        <f>SUMIFS(СВЦЭМ!$D$39:$D$782,СВЦЭМ!$A$39:$A$782,$A101,СВЦЭМ!$B$39:$B$782,I$83)+'СЕТ СН'!$H$14+СВЦЭМ!$D$10+'СЕТ СН'!$H$5-'СЕТ СН'!$H$24</f>
        <v>3094.5387572</v>
      </c>
      <c r="J101" s="36">
        <f>SUMIFS(СВЦЭМ!$D$39:$D$782,СВЦЭМ!$A$39:$A$782,$A101,СВЦЭМ!$B$39:$B$782,J$83)+'СЕТ СН'!$H$14+СВЦЭМ!$D$10+'СЕТ СН'!$H$5-'СЕТ СН'!$H$24</f>
        <v>3062.9683770500001</v>
      </c>
      <c r="K101" s="36">
        <f>SUMIFS(СВЦЭМ!$D$39:$D$782,СВЦЭМ!$A$39:$A$782,$A101,СВЦЭМ!$B$39:$B$782,K$83)+'СЕТ СН'!$H$14+СВЦЭМ!$D$10+'СЕТ СН'!$H$5-'СЕТ СН'!$H$24</f>
        <v>3086.4275247100004</v>
      </c>
      <c r="L101" s="36">
        <f>SUMIFS(СВЦЭМ!$D$39:$D$782,СВЦЭМ!$A$39:$A$782,$A101,СВЦЭМ!$B$39:$B$782,L$83)+'СЕТ СН'!$H$14+СВЦЭМ!$D$10+'СЕТ СН'!$H$5-'СЕТ СН'!$H$24</f>
        <v>3095.0678909100002</v>
      </c>
      <c r="M101" s="36">
        <f>SUMIFS(СВЦЭМ!$D$39:$D$782,СВЦЭМ!$A$39:$A$782,$A101,СВЦЭМ!$B$39:$B$782,M$83)+'СЕТ СН'!$H$14+СВЦЭМ!$D$10+'СЕТ СН'!$H$5-'СЕТ СН'!$H$24</f>
        <v>3113.6517611100003</v>
      </c>
      <c r="N101" s="36">
        <f>SUMIFS(СВЦЭМ!$D$39:$D$782,СВЦЭМ!$A$39:$A$782,$A101,СВЦЭМ!$B$39:$B$782,N$83)+'СЕТ СН'!$H$14+СВЦЭМ!$D$10+'СЕТ СН'!$H$5-'СЕТ СН'!$H$24</f>
        <v>3101.9234927200005</v>
      </c>
      <c r="O101" s="36">
        <f>SUMIFS(СВЦЭМ!$D$39:$D$782,СВЦЭМ!$A$39:$A$782,$A101,СВЦЭМ!$B$39:$B$782,O$83)+'СЕТ СН'!$H$14+СВЦЭМ!$D$10+'СЕТ СН'!$H$5-'СЕТ СН'!$H$24</f>
        <v>3117.9850267400002</v>
      </c>
      <c r="P101" s="36">
        <f>SUMIFS(СВЦЭМ!$D$39:$D$782,СВЦЭМ!$A$39:$A$782,$A101,СВЦЭМ!$B$39:$B$782,P$83)+'СЕТ СН'!$H$14+СВЦЭМ!$D$10+'СЕТ СН'!$H$5-'СЕТ СН'!$H$24</f>
        <v>3131.2809541300003</v>
      </c>
      <c r="Q101" s="36">
        <f>SUMIFS(СВЦЭМ!$D$39:$D$782,СВЦЭМ!$A$39:$A$782,$A101,СВЦЭМ!$B$39:$B$782,Q$83)+'СЕТ СН'!$H$14+СВЦЭМ!$D$10+'СЕТ СН'!$H$5-'СЕТ СН'!$H$24</f>
        <v>3135.2204300500002</v>
      </c>
      <c r="R101" s="36">
        <f>SUMIFS(СВЦЭМ!$D$39:$D$782,СВЦЭМ!$A$39:$A$782,$A101,СВЦЭМ!$B$39:$B$782,R$83)+'СЕТ СН'!$H$14+СВЦЭМ!$D$10+'СЕТ СН'!$H$5-'СЕТ СН'!$H$24</f>
        <v>3098.4747028800002</v>
      </c>
      <c r="S101" s="36">
        <f>SUMIFS(СВЦЭМ!$D$39:$D$782,СВЦЭМ!$A$39:$A$782,$A101,СВЦЭМ!$B$39:$B$782,S$83)+'СЕТ СН'!$H$14+СВЦЭМ!$D$10+'СЕТ СН'!$H$5-'СЕТ СН'!$H$24</f>
        <v>3088.5727129200004</v>
      </c>
      <c r="T101" s="36">
        <f>SUMIFS(СВЦЭМ!$D$39:$D$782,СВЦЭМ!$A$39:$A$782,$A101,СВЦЭМ!$B$39:$B$782,T$83)+'СЕТ СН'!$H$14+СВЦЭМ!$D$10+'СЕТ СН'!$H$5-'СЕТ СН'!$H$24</f>
        <v>3093.8098808800005</v>
      </c>
      <c r="U101" s="36">
        <f>SUMIFS(СВЦЭМ!$D$39:$D$782,СВЦЭМ!$A$39:$A$782,$A101,СВЦЭМ!$B$39:$B$782,U$83)+'СЕТ СН'!$H$14+СВЦЭМ!$D$10+'СЕТ СН'!$H$5-'СЕТ СН'!$H$24</f>
        <v>3079.8980207100003</v>
      </c>
      <c r="V101" s="36">
        <f>SUMIFS(СВЦЭМ!$D$39:$D$782,СВЦЭМ!$A$39:$A$782,$A101,СВЦЭМ!$B$39:$B$782,V$83)+'СЕТ СН'!$H$14+СВЦЭМ!$D$10+'СЕТ СН'!$H$5-'СЕТ СН'!$H$24</f>
        <v>3074.16215672</v>
      </c>
      <c r="W101" s="36">
        <f>SUMIFS(СВЦЭМ!$D$39:$D$782,СВЦЭМ!$A$39:$A$782,$A101,СВЦЭМ!$B$39:$B$782,W$83)+'СЕТ СН'!$H$14+СВЦЭМ!$D$10+'СЕТ СН'!$H$5-'СЕТ СН'!$H$24</f>
        <v>3089.6071821300002</v>
      </c>
      <c r="X101" s="36">
        <f>SUMIFS(СВЦЭМ!$D$39:$D$782,СВЦЭМ!$A$39:$A$782,$A101,СВЦЭМ!$B$39:$B$782,X$83)+'СЕТ СН'!$H$14+СВЦЭМ!$D$10+'СЕТ СН'!$H$5-'СЕТ СН'!$H$24</f>
        <v>3108.7660595000002</v>
      </c>
      <c r="Y101" s="36">
        <f>SUMIFS(СВЦЭМ!$D$39:$D$782,СВЦЭМ!$A$39:$A$782,$A101,СВЦЭМ!$B$39:$B$782,Y$83)+'СЕТ СН'!$H$14+СВЦЭМ!$D$10+'СЕТ СН'!$H$5-'СЕТ СН'!$H$24</f>
        <v>3117.9858839900003</v>
      </c>
    </row>
    <row r="102" spans="1:25" ht="15.75" x14ac:dyDescent="0.2">
      <c r="A102" s="35">
        <f t="shared" si="2"/>
        <v>44580</v>
      </c>
      <c r="B102" s="36">
        <f>SUMIFS(СВЦЭМ!$D$39:$D$782,СВЦЭМ!$A$39:$A$782,$A102,СВЦЭМ!$B$39:$B$782,B$83)+'СЕТ СН'!$H$14+СВЦЭМ!$D$10+'СЕТ СН'!$H$5-'СЕТ СН'!$H$24</f>
        <v>3171.90953704</v>
      </c>
      <c r="C102" s="36">
        <f>SUMIFS(СВЦЭМ!$D$39:$D$782,СВЦЭМ!$A$39:$A$782,$A102,СВЦЭМ!$B$39:$B$782,C$83)+'СЕТ СН'!$H$14+СВЦЭМ!$D$10+'СЕТ СН'!$H$5-'СЕТ СН'!$H$24</f>
        <v>3197.9795875700001</v>
      </c>
      <c r="D102" s="36">
        <f>SUMIFS(СВЦЭМ!$D$39:$D$782,СВЦЭМ!$A$39:$A$782,$A102,СВЦЭМ!$B$39:$B$782,D$83)+'СЕТ СН'!$H$14+СВЦЭМ!$D$10+'СЕТ СН'!$H$5-'СЕТ СН'!$H$24</f>
        <v>3219.3417738100002</v>
      </c>
      <c r="E102" s="36">
        <f>SUMIFS(СВЦЭМ!$D$39:$D$782,СВЦЭМ!$A$39:$A$782,$A102,СВЦЭМ!$B$39:$B$782,E$83)+'СЕТ СН'!$H$14+СВЦЭМ!$D$10+'СЕТ СН'!$H$5-'СЕТ СН'!$H$24</f>
        <v>3222.4310112399999</v>
      </c>
      <c r="F102" s="36">
        <f>SUMIFS(СВЦЭМ!$D$39:$D$782,СВЦЭМ!$A$39:$A$782,$A102,СВЦЭМ!$B$39:$B$782,F$83)+'СЕТ СН'!$H$14+СВЦЭМ!$D$10+'СЕТ СН'!$H$5-'СЕТ СН'!$H$24</f>
        <v>3211.9321190000001</v>
      </c>
      <c r="G102" s="36">
        <f>SUMIFS(СВЦЭМ!$D$39:$D$782,СВЦЭМ!$A$39:$A$782,$A102,СВЦЭМ!$B$39:$B$782,G$83)+'СЕТ СН'!$H$14+СВЦЭМ!$D$10+'СЕТ СН'!$H$5-'СЕТ СН'!$H$24</f>
        <v>3169.5160422200001</v>
      </c>
      <c r="H102" s="36">
        <f>SUMIFS(СВЦЭМ!$D$39:$D$782,СВЦЭМ!$A$39:$A$782,$A102,СВЦЭМ!$B$39:$B$782,H$83)+'СЕТ СН'!$H$14+СВЦЭМ!$D$10+'СЕТ СН'!$H$5-'СЕТ СН'!$H$24</f>
        <v>3133.9324936700004</v>
      </c>
      <c r="I102" s="36">
        <f>SUMIFS(СВЦЭМ!$D$39:$D$782,СВЦЭМ!$A$39:$A$782,$A102,СВЦЭМ!$B$39:$B$782,I$83)+'СЕТ СН'!$H$14+СВЦЭМ!$D$10+'СЕТ СН'!$H$5-'СЕТ СН'!$H$24</f>
        <v>3106.1120176200002</v>
      </c>
      <c r="J102" s="36">
        <f>SUMIFS(СВЦЭМ!$D$39:$D$782,СВЦЭМ!$A$39:$A$782,$A102,СВЦЭМ!$B$39:$B$782,J$83)+'СЕТ СН'!$H$14+СВЦЭМ!$D$10+'СЕТ СН'!$H$5-'СЕТ СН'!$H$24</f>
        <v>3087.8852242600001</v>
      </c>
      <c r="K102" s="36">
        <f>SUMIFS(СВЦЭМ!$D$39:$D$782,СВЦЭМ!$A$39:$A$782,$A102,СВЦЭМ!$B$39:$B$782,K$83)+'СЕТ СН'!$H$14+СВЦЭМ!$D$10+'СЕТ СН'!$H$5-'СЕТ СН'!$H$24</f>
        <v>3087.2326869300005</v>
      </c>
      <c r="L102" s="36">
        <f>SUMIFS(СВЦЭМ!$D$39:$D$782,СВЦЭМ!$A$39:$A$782,$A102,СВЦЭМ!$B$39:$B$782,L$83)+'СЕТ СН'!$H$14+СВЦЭМ!$D$10+'СЕТ СН'!$H$5-'СЕТ СН'!$H$24</f>
        <v>3094.1090369500002</v>
      </c>
      <c r="M102" s="36">
        <f>SUMIFS(СВЦЭМ!$D$39:$D$782,СВЦЭМ!$A$39:$A$782,$A102,СВЦЭМ!$B$39:$B$782,M$83)+'СЕТ СН'!$H$14+СВЦЭМ!$D$10+'СЕТ СН'!$H$5-'СЕТ СН'!$H$24</f>
        <v>3101.2463148500001</v>
      </c>
      <c r="N102" s="36">
        <f>SUMIFS(СВЦЭМ!$D$39:$D$782,СВЦЭМ!$A$39:$A$782,$A102,СВЦЭМ!$B$39:$B$782,N$83)+'СЕТ СН'!$H$14+СВЦЭМ!$D$10+'СЕТ СН'!$H$5-'СЕТ СН'!$H$24</f>
        <v>3104.38540827</v>
      </c>
      <c r="O102" s="36">
        <f>SUMIFS(СВЦЭМ!$D$39:$D$782,СВЦЭМ!$A$39:$A$782,$A102,СВЦЭМ!$B$39:$B$782,O$83)+'СЕТ СН'!$H$14+СВЦЭМ!$D$10+'СЕТ СН'!$H$5-'СЕТ СН'!$H$24</f>
        <v>3140.5400684700003</v>
      </c>
      <c r="P102" s="36">
        <f>SUMIFS(СВЦЭМ!$D$39:$D$782,СВЦЭМ!$A$39:$A$782,$A102,СВЦЭМ!$B$39:$B$782,P$83)+'СЕТ СН'!$H$14+СВЦЭМ!$D$10+'СЕТ СН'!$H$5-'СЕТ СН'!$H$24</f>
        <v>3142.95735109</v>
      </c>
      <c r="Q102" s="36">
        <f>SUMIFS(СВЦЭМ!$D$39:$D$782,СВЦЭМ!$A$39:$A$782,$A102,СВЦЭМ!$B$39:$B$782,Q$83)+'СЕТ СН'!$H$14+СВЦЭМ!$D$10+'СЕТ СН'!$H$5-'СЕТ СН'!$H$24</f>
        <v>3136.6267295799998</v>
      </c>
      <c r="R102" s="36">
        <f>SUMIFS(СВЦЭМ!$D$39:$D$782,СВЦЭМ!$A$39:$A$782,$A102,СВЦЭМ!$B$39:$B$782,R$83)+'СЕТ СН'!$H$14+СВЦЭМ!$D$10+'СЕТ СН'!$H$5-'СЕТ СН'!$H$24</f>
        <v>3108.5729720700001</v>
      </c>
      <c r="S102" s="36">
        <f>SUMIFS(СВЦЭМ!$D$39:$D$782,СВЦЭМ!$A$39:$A$782,$A102,СВЦЭМ!$B$39:$B$782,S$83)+'СЕТ СН'!$H$14+СВЦЭМ!$D$10+'СЕТ СН'!$H$5-'СЕТ СН'!$H$24</f>
        <v>3086.0847834100005</v>
      </c>
      <c r="T102" s="36">
        <f>SUMIFS(СВЦЭМ!$D$39:$D$782,СВЦЭМ!$A$39:$A$782,$A102,СВЦЭМ!$B$39:$B$782,T$83)+'СЕТ СН'!$H$14+СВЦЭМ!$D$10+'СЕТ СН'!$H$5-'СЕТ СН'!$H$24</f>
        <v>3078.0843887999999</v>
      </c>
      <c r="U102" s="36">
        <f>SUMIFS(СВЦЭМ!$D$39:$D$782,СВЦЭМ!$A$39:$A$782,$A102,СВЦЭМ!$B$39:$B$782,U$83)+'СЕТ СН'!$H$14+СВЦЭМ!$D$10+'СЕТ СН'!$H$5-'СЕТ СН'!$H$24</f>
        <v>3083.6870161400002</v>
      </c>
      <c r="V102" s="36">
        <f>SUMIFS(СВЦЭМ!$D$39:$D$782,СВЦЭМ!$A$39:$A$782,$A102,СВЦЭМ!$B$39:$B$782,V$83)+'СЕТ СН'!$H$14+СВЦЭМ!$D$10+'СЕТ СН'!$H$5-'СЕТ СН'!$H$24</f>
        <v>3076.5109604600002</v>
      </c>
      <c r="W102" s="36">
        <f>SUMIFS(СВЦЭМ!$D$39:$D$782,СВЦЭМ!$A$39:$A$782,$A102,СВЦЭМ!$B$39:$B$782,W$83)+'СЕТ СН'!$H$14+СВЦЭМ!$D$10+'СЕТ СН'!$H$5-'СЕТ СН'!$H$24</f>
        <v>3088.3606273599999</v>
      </c>
      <c r="X102" s="36">
        <f>SUMIFS(СВЦЭМ!$D$39:$D$782,СВЦЭМ!$A$39:$A$782,$A102,СВЦЭМ!$B$39:$B$782,X$83)+'СЕТ СН'!$H$14+СВЦЭМ!$D$10+'СЕТ СН'!$H$5-'СЕТ СН'!$H$24</f>
        <v>3105.8488071400002</v>
      </c>
      <c r="Y102" s="36">
        <f>SUMIFS(СВЦЭМ!$D$39:$D$782,СВЦЭМ!$A$39:$A$782,$A102,СВЦЭМ!$B$39:$B$782,Y$83)+'СЕТ СН'!$H$14+СВЦЭМ!$D$10+'СЕТ СН'!$H$5-'СЕТ СН'!$H$24</f>
        <v>3115.3107256800004</v>
      </c>
    </row>
    <row r="103" spans="1:25" ht="15.75" x14ac:dyDescent="0.2">
      <c r="A103" s="35">
        <f t="shared" si="2"/>
        <v>44581</v>
      </c>
      <c r="B103" s="36">
        <f>SUMIFS(СВЦЭМ!$D$39:$D$782,СВЦЭМ!$A$39:$A$782,$A103,СВЦЭМ!$B$39:$B$782,B$83)+'СЕТ СН'!$H$14+СВЦЭМ!$D$10+'СЕТ СН'!$H$5-'СЕТ СН'!$H$24</f>
        <v>3145.7423259699999</v>
      </c>
      <c r="C103" s="36">
        <f>SUMIFS(СВЦЭМ!$D$39:$D$782,СВЦЭМ!$A$39:$A$782,$A103,СВЦЭМ!$B$39:$B$782,C$83)+'СЕТ СН'!$H$14+СВЦЭМ!$D$10+'СЕТ СН'!$H$5-'СЕТ СН'!$H$24</f>
        <v>3151.3050958600002</v>
      </c>
      <c r="D103" s="36">
        <f>SUMIFS(СВЦЭМ!$D$39:$D$782,СВЦЭМ!$A$39:$A$782,$A103,СВЦЭМ!$B$39:$B$782,D$83)+'СЕТ СН'!$H$14+СВЦЭМ!$D$10+'СЕТ СН'!$H$5-'СЕТ СН'!$H$24</f>
        <v>3196.7172395799998</v>
      </c>
      <c r="E103" s="36">
        <f>SUMIFS(СВЦЭМ!$D$39:$D$782,СВЦЭМ!$A$39:$A$782,$A103,СВЦЭМ!$B$39:$B$782,E$83)+'СЕТ СН'!$H$14+СВЦЭМ!$D$10+'СЕТ СН'!$H$5-'СЕТ СН'!$H$24</f>
        <v>3212.0077785800004</v>
      </c>
      <c r="F103" s="36">
        <f>SUMIFS(СВЦЭМ!$D$39:$D$782,СВЦЭМ!$A$39:$A$782,$A103,СВЦЭМ!$B$39:$B$782,F$83)+'СЕТ СН'!$H$14+СВЦЭМ!$D$10+'СЕТ СН'!$H$5-'СЕТ СН'!$H$24</f>
        <v>3203.5397433300004</v>
      </c>
      <c r="G103" s="36">
        <f>SUMIFS(СВЦЭМ!$D$39:$D$782,СВЦЭМ!$A$39:$A$782,$A103,СВЦЭМ!$B$39:$B$782,G$83)+'СЕТ СН'!$H$14+СВЦЭМ!$D$10+'СЕТ СН'!$H$5-'СЕТ СН'!$H$24</f>
        <v>3181.8749264100002</v>
      </c>
      <c r="H103" s="36">
        <f>SUMIFS(СВЦЭМ!$D$39:$D$782,СВЦЭМ!$A$39:$A$782,$A103,СВЦЭМ!$B$39:$B$782,H$83)+'СЕТ СН'!$H$14+СВЦЭМ!$D$10+'СЕТ СН'!$H$5-'СЕТ СН'!$H$24</f>
        <v>3128.4016869300003</v>
      </c>
      <c r="I103" s="36">
        <f>SUMIFS(СВЦЭМ!$D$39:$D$782,СВЦЭМ!$A$39:$A$782,$A103,СВЦЭМ!$B$39:$B$782,I$83)+'СЕТ СН'!$H$14+СВЦЭМ!$D$10+'СЕТ СН'!$H$5-'СЕТ СН'!$H$24</f>
        <v>3102.1549869999999</v>
      </c>
      <c r="J103" s="36">
        <f>SUMIFS(СВЦЭМ!$D$39:$D$782,СВЦЭМ!$A$39:$A$782,$A103,СВЦЭМ!$B$39:$B$782,J$83)+'СЕТ СН'!$H$14+СВЦЭМ!$D$10+'СЕТ СН'!$H$5-'СЕТ СН'!$H$24</f>
        <v>3089.0886886300004</v>
      </c>
      <c r="K103" s="36">
        <f>SUMIFS(СВЦЭМ!$D$39:$D$782,СВЦЭМ!$A$39:$A$782,$A103,СВЦЭМ!$B$39:$B$782,K$83)+'СЕТ СН'!$H$14+СВЦЭМ!$D$10+'СЕТ СН'!$H$5-'СЕТ СН'!$H$24</f>
        <v>3085.2558463200003</v>
      </c>
      <c r="L103" s="36">
        <f>SUMIFS(СВЦЭМ!$D$39:$D$782,СВЦЭМ!$A$39:$A$782,$A103,СВЦЭМ!$B$39:$B$782,L$83)+'СЕТ СН'!$H$14+СВЦЭМ!$D$10+'СЕТ СН'!$H$5-'СЕТ СН'!$H$24</f>
        <v>3086.21332351</v>
      </c>
      <c r="M103" s="36">
        <f>SUMIFS(СВЦЭМ!$D$39:$D$782,СВЦЭМ!$A$39:$A$782,$A103,СВЦЭМ!$B$39:$B$782,M$83)+'СЕТ СН'!$H$14+СВЦЭМ!$D$10+'СЕТ СН'!$H$5-'СЕТ СН'!$H$24</f>
        <v>3091.2657101800005</v>
      </c>
      <c r="N103" s="36">
        <f>SUMIFS(СВЦЭМ!$D$39:$D$782,СВЦЭМ!$A$39:$A$782,$A103,СВЦЭМ!$B$39:$B$782,N$83)+'СЕТ СН'!$H$14+СВЦЭМ!$D$10+'СЕТ СН'!$H$5-'СЕТ СН'!$H$24</f>
        <v>3118.02115503</v>
      </c>
      <c r="O103" s="36">
        <f>SUMIFS(СВЦЭМ!$D$39:$D$782,СВЦЭМ!$A$39:$A$782,$A103,СВЦЭМ!$B$39:$B$782,O$83)+'СЕТ СН'!$H$14+СВЦЭМ!$D$10+'СЕТ СН'!$H$5-'СЕТ СН'!$H$24</f>
        <v>3138.6352616100003</v>
      </c>
      <c r="P103" s="36">
        <f>SUMIFS(СВЦЭМ!$D$39:$D$782,СВЦЭМ!$A$39:$A$782,$A103,СВЦЭМ!$B$39:$B$782,P$83)+'СЕТ СН'!$H$14+СВЦЭМ!$D$10+'СЕТ СН'!$H$5-'СЕТ СН'!$H$24</f>
        <v>3136.5543017500004</v>
      </c>
      <c r="Q103" s="36">
        <f>SUMIFS(СВЦЭМ!$D$39:$D$782,СВЦЭМ!$A$39:$A$782,$A103,СВЦЭМ!$B$39:$B$782,Q$83)+'СЕТ СН'!$H$14+СВЦЭМ!$D$10+'СЕТ СН'!$H$5-'СЕТ СН'!$H$24</f>
        <v>3125.0811176300003</v>
      </c>
      <c r="R103" s="36">
        <f>SUMIFS(СВЦЭМ!$D$39:$D$782,СВЦЭМ!$A$39:$A$782,$A103,СВЦЭМ!$B$39:$B$782,R$83)+'СЕТ СН'!$H$14+СВЦЭМ!$D$10+'СЕТ СН'!$H$5-'СЕТ СН'!$H$24</f>
        <v>3098.8290402600005</v>
      </c>
      <c r="S103" s="36">
        <f>SUMIFS(СВЦЭМ!$D$39:$D$782,СВЦЭМ!$A$39:$A$782,$A103,СВЦЭМ!$B$39:$B$782,S$83)+'СЕТ СН'!$H$14+СВЦЭМ!$D$10+'СЕТ СН'!$H$5-'СЕТ СН'!$H$24</f>
        <v>3075.4847295600002</v>
      </c>
      <c r="T103" s="36">
        <f>SUMIFS(СВЦЭМ!$D$39:$D$782,СВЦЭМ!$A$39:$A$782,$A103,СВЦЭМ!$B$39:$B$782,T$83)+'СЕТ СН'!$H$14+СВЦЭМ!$D$10+'СЕТ СН'!$H$5-'СЕТ СН'!$H$24</f>
        <v>3068.8531912400003</v>
      </c>
      <c r="U103" s="36">
        <f>SUMIFS(СВЦЭМ!$D$39:$D$782,СВЦЭМ!$A$39:$A$782,$A103,СВЦЭМ!$B$39:$B$782,U$83)+'СЕТ СН'!$H$14+СВЦЭМ!$D$10+'СЕТ СН'!$H$5-'СЕТ СН'!$H$24</f>
        <v>3084.3038403800001</v>
      </c>
      <c r="V103" s="36">
        <f>SUMIFS(СВЦЭМ!$D$39:$D$782,СВЦЭМ!$A$39:$A$782,$A103,СВЦЭМ!$B$39:$B$782,V$83)+'СЕТ СН'!$H$14+СВЦЭМ!$D$10+'СЕТ СН'!$H$5-'СЕТ СН'!$H$24</f>
        <v>3093.1655628500002</v>
      </c>
      <c r="W103" s="36">
        <f>SUMIFS(СВЦЭМ!$D$39:$D$782,СВЦЭМ!$A$39:$A$782,$A103,СВЦЭМ!$B$39:$B$782,W$83)+'СЕТ СН'!$H$14+СВЦЭМ!$D$10+'СЕТ СН'!$H$5-'СЕТ СН'!$H$24</f>
        <v>3109.23359024</v>
      </c>
      <c r="X103" s="36">
        <f>SUMIFS(СВЦЭМ!$D$39:$D$782,СВЦЭМ!$A$39:$A$782,$A103,СВЦЭМ!$B$39:$B$782,X$83)+'СЕТ СН'!$H$14+СВЦЭМ!$D$10+'СЕТ СН'!$H$5-'СЕТ СН'!$H$24</f>
        <v>3134.3191715600001</v>
      </c>
      <c r="Y103" s="36">
        <f>SUMIFS(СВЦЭМ!$D$39:$D$782,СВЦЭМ!$A$39:$A$782,$A103,СВЦЭМ!$B$39:$B$782,Y$83)+'СЕТ СН'!$H$14+СВЦЭМ!$D$10+'СЕТ СН'!$H$5-'СЕТ СН'!$H$24</f>
        <v>3166.4606367100005</v>
      </c>
    </row>
    <row r="104" spans="1:25" ht="15.75" x14ac:dyDescent="0.2">
      <c r="A104" s="35">
        <f t="shared" si="2"/>
        <v>44582</v>
      </c>
      <c r="B104" s="36">
        <f>SUMIFS(СВЦЭМ!$D$39:$D$782,СВЦЭМ!$A$39:$A$782,$A104,СВЦЭМ!$B$39:$B$782,B$83)+'СЕТ СН'!$H$14+СВЦЭМ!$D$10+'СЕТ СН'!$H$5-'СЕТ СН'!$H$24</f>
        <v>3145.4669081900001</v>
      </c>
      <c r="C104" s="36">
        <f>SUMIFS(СВЦЭМ!$D$39:$D$782,СВЦЭМ!$A$39:$A$782,$A104,СВЦЭМ!$B$39:$B$782,C$83)+'СЕТ СН'!$H$14+СВЦЭМ!$D$10+'СЕТ СН'!$H$5-'СЕТ СН'!$H$24</f>
        <v>3142.7423254400001</v>
      </c>
      <c r="D104" s="36">
        <f>SUMIFS(СВЦЭМ!$D$39:$D$782,СВЦЭМ!$A$39:$A$782,$A104,СВЦЭМ!$B$39:$B$782,D$83)+'СЕТ СН'!$H$14+СВЦЭМ!$D$10+'СЕТ СН'!$H$5-'СЕТ СН'!$H$24</f>
        <v>3166.5820413000001</v>
      </c>
      <c r="E104" s="36">
        <f>SUMIFS(СВЦЭМ!$D$39:$D$782,СВЦЭМ!$A$39:$A$782,$A104,СВЦЭМ!$B$39:$B$782,E$83)+'СЕТ СН'!$H$14+СВЦЭМ!$D$10+'СЕТ СН'!$H$5-'СЕТ СН'!$H$24</f>
        <v>3163.9203717200003</v>
      </c>
      <c r="F104" s="36">
        <f>SUMIFS(СВЦЭМ!$D$39:$D$782,СВЦЭМ!$A$39:$A$782,$A104,СВЦЭМ!$B$39:$B$782,F$83)+'СЕТ СН'!$H$14+СВЦЭМ!$D$10+'СЕТ СН'!$H$5-'СЕТ СН'!$H$24</f>
        <v>3155.3472152600002</v>
      </c>
      <c r="G104" s="36">
        <f>SUMIFS(СВЦЭМ!$D$39:$D$782,СВЦЭМ!$A$39:$A$782,$A104,СВЦЭМ!$B$39:$B$782,G$83)+'СЕТ СН'!$H$14+СВЦЭМ!$D$10+'СЕТ СН'!$H$5-'СЕТ СН'!$H$24</f>
        <v>3146.1057673000005</v>
      </c>
      <c r="H104" s="36">
        <f>SUMIFS(СВЦЭМ!$D$39:$D$782,СВЦЭМ!$A$39:$A$782,$A104,СВЦЭМ!$B$39:$B$782,H$83)+'СЕТ СН'!$H$14+СВЦЭМ!$D$10+'СЕТ СН'!$H$5-'СЕТ СН'!$H$24</f>
        <v>3104.1959624300002</v>
      </c>
      <c r="I104" s="36">
        <f>SUMIFS(СВЦЭМ!$D$39:$D$782,СВЦЭМ!$A$39:$A$782,$A104,СВЦЭМ!$B$39:$B$782,I$83)+'СЕТ СН'!$H$14+СВЦЭМ!$D$10+'СЕТ СН'!$H$5-'СЕТ СН'!$H$24</f>
        <v>3111.6978698200001</v>
      </c>
      <c r="J104" s="36">
        <f>SUMIFS(СВЦЭМ!$D$39:$D$782,СВЦЭМ!$A$39:$A$782,$A104,СВЦЭМ!$B$39:$B$782,J$83)+'СЕТ СН'!$H$14+СВЦЭМ!$D$10+'СЕТ СН'!$H$5-'СЕТ СН'!$H$24</f>
        <v>3108.8166734400002</v>
      </c>
      <c r="K104" s="36">
        <f>SUMIFS(СВЦЭМ!$D$39:$D$782,СВЦЭМ!$A$39:$A$782,$A104,СВЦЭМ!$B$39:$B$782,K$83)+'СЕТ СН'!$H$14+СВЦЭМ!$D$10+'СЕТ СН'!$H$5-'СЕТ СН'!$H$24</f>
        <v>3077.87079369</v>
      </c>
      <c r="L104" s="36">
        <f>SUMIFS(СВЦЭМ!$D$39:$D$782,СВЦЭМ!$A$39:$A$782,$A104,СВЦЭМ!$B$39:$B$782,L$83)+'СЕТ СН'!$H$14+СВЦЭМ!$D$10+'СЕТ СН'!$H$5-'СЕТ СН'!$H$24</f>
        <v>3078.1191618900002</v>
      </c>
      <c r="M104" s="36">
        <f>SUMIFS(СВЦЭМ!$D$39:$D$782,СВЦЭМ!$A$39:$A$782,$A104,СВЦЭМ!$B$39:$B$782,M$83)+'СЕТ СН'!$H$14+СВЦЭМ!$D$10+'СЕТ СН'!$H$5-'СЕТ СН'!$H$24</f>
        <v>3102.7729279100004</v>
      </c>
      <c r="N104" s="36">
        <f>SUMIFS(СВЦЭМ!$D$39:$D$782,СВЦЭМ!$A$39:$A$782,$A104,СВЦЭМ!$B$39:$B$782,N$83)+'СЕТ СН'!$H$14+СВЦЭМ!$D$10+'СЕТ СН'!$H$5-'СЕТ СН'!$H$24</f>
        <v>3125.2893838700002</v>
      </c>
      <c r="O104" s="36">
        <f>SUMIFS(СВЦЭМ!$D$39:$D$782,СВЦЭМ!$A$39:$A$782,$A104,СВЦЭМ!$B$39:$B$782,O$83)+'СЕТ СН'!$H$14+СВЦЭМ!$D$10+'СЕТ СН'!$H$5-'СЕТ СН'!$H$24</f>
        <v>3161.4173764400002</v>
      </c>
      <c r="P104" s="36">
        <f>SUMIFS(СВЦЭМ!$D$39:$D$782,СВЦЭМ!$A$39:$A$782,$A104,СВЦЭМ!$B$39:$B$782,P$83)+'СЕТ СН'!$H$14+СВЦЭМ!$D$10+'СЕТ СН'!$H$5-'СЕТ СН'!$H$24</f>
        <v>3158.0530799600001</v>
      </c>
      <c r="Q104" s="36">
        <f>SUMIFS(СВЦЭМ!$D$39:$D$782,СВЦЭМ!$A$39:$A$782,$A104,СВЦЭМ!$B$39:$B$782,Q$83)+'СЕТ СН'!$H$14+СВЦЭМ!$D$10+'СЕТ СН'!$H$5-'СЕТ СН'!$H$24</f>
        <v>3151.9726671400003</v>
      </c>
      <c r="R104" s="36">
        <f>SUMIFS(СВЦЭМ!$D$39:$D$782,СВЦЭМ!$A$39:$A$782,$A104,СВЦЭМ!$B$39:$B$782,R$83)+'СЕТ СН'!$H$14+СВЦЭМ!$D$10+'СЕТ СН'!$H$5-'СЕТ СН'!$H$24</f>
        <v>3124.9891616000004</v>
      </c>
      <c r="S104" s="36">
        <f>SUMIFS(СВЦЭМ!$D$39:$D$782,СВЦЭМ!$A$39:$A$782,$A104,СВЦЭМ!$B$39:$B$782,S$83)+'СЕТ СН'!$H$14+СВЦЭМ!$D$10+'СЕТ СН'!$H$5-'СЕТ СН'!$H$24</f>
        <v>3087.1859316300001</v>
      </c>
      <c r="T104" s="36">
        <f>SUMIFS(СВЦЭМ!$D$39:$D$782,СВЦЭМ!$A$39:$A$782,$A104,СВЦЭМ!$B$39:$B$782,T$83)+'СЕТ СН'!$H$14+СВЦЭМ!$D$10+'СЕТ СН'!$H$5-'СЕТ СН'!$H$24</f>
        <v>3074.0226211200002</v>
      </c>
      <c r="U104" s="36">
        <f>SUMIFS(СВЦЭМ!$D$39:$D$782,СВЦЭМ!$A$39:$A$782,$A104,СВЦЭМ!$B$39:$B$782,U$83)+'СЕТ СН'!$H$14+СВЦЭМ!$D$10+'СЕТ СН'!$H$5-'СЕТ СН'!$H$24</f>
        <v>3084.7920825300002</v>
      </c>
      <c r="V104" s="36">
        <f>SUMIFS(СВЦЭМ!$D$39:$D$782,СВЦЭМ!$A$39:$A$782,$A104,СВЦЭМ!$B$39:$B$782,V$83)+'СЕТ СН'!$H$14+СВЦЭМ!$D$10+'СЕТ СН'!$H$5-'СЕТ СН'!$H$24</f>
        <v>3092.24595271</v>
      </c>
      <c r="W104" s="36">
        <f>SUMIFS(СВЦЭМ!$D$39:$D$782,СВЦЭМ!$A$39:$A$782,$A104,СВЦЭМ!$B$39:$B$782,W$83)+'СЕТ СН'!$H$14+СВЦЭМ!$D$10+'СЕТ СН'!$H$5-'СЕТ СН'!$H$24</f>
        <v>3111.9380478100002</v>
      </c>
      <c r="X104" s="36">
        <f>SUMIFS(СВЦЭМ!$D$39:$D$782,СВЦЭМ!$A$39:$A$782,$A104,СВЦЭМ!$B$39:$B$782,X$83)+'СЕТ СН'!$H$14+СВЦЭМ!$D$10+'СЕТ СН'!$H$5-'СЕТ СН'!$H$24</f>
        <v>3135.6923369700003</v>
      </c>
      <c r="Y104" s="36">
        <f>SUMIFS(СВЦЭМ!$D$39:$D$782,СВЦЭМ!$A$39:$A$782,$A104,СВЦЭМ!$B$39:$B$782,Y$83)+'СЕТ СН'!$H$14+СВЦЭМ!$D$10+'СЕТ СН'!$H$5-'СЕТ СН'!$H$24</f>
        <v>3173.1315808500003</v>
      </c>
    </row>
    <row r="105" spans="1:25" ht="15.75" x14ac:dyDescent="0.2">
      <c r="A105" s="35">
        <f t="shared" si="2"/>
        <v>44583</v>
      </c>
      <c r="B105" s="36">
        <f>SUMIFS(СВЦЭМ!$D$39:$D$782,СВЦЭМ!$A$39:$A$782,$A105,СВЦЭМ!$B$39:$B$782,B$83)+'СЕТ СН'!$H$14+СВЦЭМ!$D$10+'СЕТ СН'!$H$5-'СЕТ СН'!$H$24</f>
        <v>3195.4876571100003</v>
      </c>
      <c r="C105" s="36">
        <f>SUMIFS(СВЦЭМ!$D$39:$D$782,СВЦЭМ!$A$39:$A$782,$A105,СВЦЭМ!$B$39:$B$782,C$83)+'СЕТ СН'!$H$14+СВЦЭМ!$D$10+'СЕТ СН'!$H$5-'СЕТ СН'!$H$24</f>
        <v>3202.0081911800003</v>
      </c>
      <c r="D105" s="36">
        <f>SUMIFS(СВЦЭМ!$D$39:$D$782,СВЦЭМ!$A$39:$A$782,$A105,СВЦЭМ!$B$39:$B$782,D$83)+'СЕТ СН'!$H$14+СВЦЭМ!$D$10+'СЕТ СН'!$H$5-'СЕТ СН'!$H$24</f>
        <v>3229.9757747900003</v>
      </c>
      <c r="E105" s="36">
        <f>SUMIFS(СВЦЭМ!$D$39:$D$782,СВЦЭМ!$A$39:$A$782,$A105,СВЦЭМ!$B$39:$B$782,E$83)+'СЕТ СН'!$H$14+СВЦЭМ!$D$10+'СЕТ СН'!$H$5-'СЕТ СН'!$H$24</f>
        <v>3235.0548105900002</v>
      </c>
      <c r="F105" s="36">
        <f>SUMIFS(СВЦЭМ!$D$39:$D$782,СВЦЭМ!$A$39:$A$782,$A105,СВЦЭМ!$B$39:$B$782,F$83)+'СЕТ СН'!$H$14+СВЦЭМ!$D$10+'СЕТ СН'!$H$5-'СЕТ СН'!$H$24</f>
        <v>3229.7445144800004</v>
      </c>
      <c r="G105" s="36">
        <f>SUMIFS(СВЦЭМ!$D$39:$D$782,СВЦЭМ!$A$39:$A$782,$A105,СВЦЭМ!$B$39:$B$782,G$83)+'СЕТ СН'!$H$14+СВЦЭМ!$D$10+'СЕТ СН'!$H$5-'СЕТ СН'!$H$24</f>
        <v>3217.7510784300002</v>
      </c>
      <c r="H105" s="36">
        <f>SUMIFS(СВЦЭМ!$D$39:$D$782,СВЦЭМ!$A$39:$A$782,$A105,СВЦЭМ!$B$39:$B$782,H$83)+'СЕТ СН'!$H$14+СВЦЭМ!$D$10+'СЕТ СН'!$H$5-'СЕТ СН'!$H$24</f>
        <v>3157.4302662200002</v>
      </c>
      <c r="I105" s="36">
        <f>SUMIFS(СВЦЭМ!$D$39:$D$782,СВЦЭМ!$A$39:$A$782,$A105,СВЦЭМ!$B$39:$B$782,I$83)+'СЕТ СН'!$H$14+СВЦЭМ!$D$10+'СЕТ СН'!$H$5-'СЕТ СН'!$H$24</f>
        <v>3134.8846318900005</v>
      </c>
      <c r="J105" s="36">
        <f>SUMIFS(СВЦЭМ!$D$39:$D$782,СВЦЭМ!$A$39:$A$782,$A105,СВЦЭМ!$B$39:$B$782,J$83)+'СЕТ СН'!$H$14+СВЦЭМ!$D$10+'СЕТ СН'!$H$5-'СЕТ СН'!$H$24</f>
        <v>3092.70620762</v>
      </c>
      <c r="K105" s="36">
        <f>SUMIFS(СВЦЭМ!$D$39:$D$782,СВЦЭМ!$A$39:$A$782,$A105,СВЦЭМ!$B$39:$B$782,K$83)+'СЕТ СН'!$H$14+СВЦЭМ!$D$10+'СЕТ СН'!$H$5-'СЕТ СН'!$H$24</f>
        <v>3076.5168911999999</v>
      </c>
      <c r="L105" s="36">
        <f>SUMIFS(СВЦЭМ!$D$39:$D$782,СВЦЭМ!$A$39:$A$782,$A105,СВЦЭМ!$B$39:$B$782,L$83)+'СЕТ СН'!$H$14+СВЦЭМ!$D$10+'СЕТ СН'!$H$5-'СЕТ СН'!$H$24</f>
        <v>3081.4406884500004</v>
      </c>
      <c r="M105" s="36">
        <f>SUMIFS(СВЦЭМ!$D$39:$D$782,СВЦЭМ!$A$39:$A$782,$A105,СВЦЭМ!$B$39:$B$782,M$83)+'СЕТ СН'!$H$14+СВЦЭМ!$D$10+'СЕТ СН'!$H$5-'СЕТ СН'!$H$24</f>
        <v>3085.1260941700002</v>
      </c>
      <c r="N105" s="36">
        <f>SUMIFS(СВЦЭМ!$D$39:$D$782,СВЦЭМ!$A$39:$A$782,$A105,СВЦЭМ!$B$39:$B$782,N$83)+'СЕТ СН'!$H$14+СВЦЭМ!$D$10+'СЕТ СН'!$H$5-'СЕТ СН'!$H$24</f>
        <v>3102.7420048399999</v>
      </c>
      <c r="O105" s="36">
        <f>SUMIFS(СВЦЭМ!$D$39:$D$782,СВЦЭМ!$A$39:$A$782,$A105,СВЦЭМ!$B$39:$B$782,O$83)+'СЕТ СН'!$H$14+СВЦЭМ!$D$10+'СЕТ СН'!$H$5-'СЕТ СН'!$H$24</f>
        <v>3149.6803044799999</v>
      </c>
      <c r="P105" s="36">
        <f>SUMIFS(СВЦЭМ!$D$39:$D$782,СВЦЭМ!$A$39:$A$782,$A105,СВЦЭМ!$B$39:$B$782,P$83)+'СЕТ СН'!$H$14+СВЦЭМ!$D$10+'СЕТ СН'!$H$5-'СЕТ СН'!$H$24</f>
        <v>3157.8989697100001</v>
      </c>
      <c r="Q105" s="36">
        <f>SUMIFS(СВЦЭМ!$D$39:$D$782,СВЦЭМ!$A$39:$A$782,$A105,СВЦЭМ!$B$39:$B$782,Q$83)+'СЕТ СН'!$H$14+СВЦЭМ!$D$10+'СЕТ СН'!$H$5-'СЕТ СН'!$H$24</f>
        <v>3153.4129575400002</v>
      </c>
      <c r="R105" s="36">
        <f>SUMIFS(СВЦЭМ!$D$39:$D$782,СВЦЭМ!$A$39:$A$782,$A105,СВЦЭМ!$B$39:$B$782,R$83)+'СЕТ СН'!$H$14+СВЦЭМ!$D$10+'СЕТ СН'!$H$5-'СЕТ СН'!$H$24</f>
        <v>3124.8242132900004</v>
      </c>
      <c r="S105" s="36">
        <f>SUMIFS(СВЦЭМ!$D$39:$D$782,СВЦЭМ!$A$39:$A$782,$A105,СВЦЭМ!$B$39:$B$782,S$83)+'СЕТ СН'!$H$14+СВЦЭМ!$D$10+'СЕТ СН'!$H$5-'СЕТ СН'!$H$24</f>
        <v>3079.0550111700004</v>
      </c>
      <c r="T105" s="36">
        <f>SUMIFS(СВЦЭМ!$D$39:$D$782,СВЦЭМ!$A$39:$A$782,$A105,СВЦЭМ!$B$39:$B$782,T$83)+'СЕТ СН'!$H$14+СВЦЭМ!$D$10+'СЕТ СН'!$H$5-'СЕТ СН'!$H$24</f>
        <v>3074.9749114000001</v>
      </c>
      <c r="U105" s="36">
        <f>SUMIFS(СВЦЭМ!$D$39:$D$782,СВЦЭМ!$A$39:$A$782,$A105,СВЦЭМ!$B$39:$B$782,U$83)+'СЕТ СН'!$H$14+СВЦЭМ!$D$10+'СЕТ СН'!$H$5-'СЕТ СН'!$H$24</f>
        <v>3088.5104039799999</v>
      </c>
      <c r="V105" s="36">
        <f>SUMIFS(СВЦЭМ!$D$39:$D$782,СВЦЭМ!$A$39:$A$782,$A105,СВЦЭМ!$B$39:$B$782,V$83)+'СЕТ СН'!$H$14+СВЦЭМ!$D$10+'СЕТ СН'!$H$5-'СЕТ СН'!$H$24</f>
        <v>3096.1455472799998</v>
      </c>
      <c r="W105" s="36">
        <f>SUMIFS(СВЦЭМ!$D$39:$D$782,СВЦЭМ!$A$39:$A$782,$A105,СВЦЭМ!$B$39:$B$782,W$83)+'СЕТ СН'!$H$14+СВЦЭМ!$D$10+'СЕТ СН'!$H$5-'СЕТ СН'!$H$24</f>
        <v>3106.6746903600001</v>
      </c>
      <c r="X105" s="36">
        <f>SUMIFS(СВЦЭМ!$D$39:$D$782,СВЦЭМ!$A$39:$A$782,$A105,СВЦЭМ!$B$39:$B$782,X$83)+'СЕТ СН'!$H$14+СВЦЭМ!$D$10+'СЕТ СН'!$H$5-'СЕТ СН'!$H$24</f>
        <v>3139.9244444100004</v>
      </c>
      <c r="Y105" s="36">
        <f>SUMIFS(СВЦЭМ!$D$39:$D$782,СВЦЭМ!$A$39:$A$782,$A105,СВЦЭМ!$B$39:$B$782,Y$83)+'СЕТ СН'!$H$14+СВЦЭМ!$D$10+'СЕТ СН'!$H$5-'СЕТ СН'!$H$24</f>
        <v>3170.4309115700003</v>
      </c>
    </row>
    <row r="106" spans="1:25" ht="15.75" x14ac:dyDescent="0.2">
      <c r="A106" s="35">
        <f t="shared" si="2"/>
        <v>44584</v>
      </c>
      <c r="B106" s="36">
        <f>SUMIFS(СВЦЭМ!$D$39:$D$782,СВЦЭМ!$A$39:$A$782,$A106,СВЦЭМ!$B$39:$B$782,B$83)+'СЕТ СН'!$H$14+СВЦЭМ!$D$10+'СЕТ СН'!$H$5-'СЕТ СН'!$H$24</f>
        <v>3207.7955235500003</v>
      </c>
      <c r="C106" s="36">
        <f>SUMIFS(СВЦЭМ!$D$39:$D$782,СВЦЭМ!$A$39:$A$782,$A106,СВЦЭМ!$B$39:$B$782,C$83)+'СЕТ СН'!$H$14+СВЦЭМ!$D$10+'СЕТ СН'!$H$5-'СЕТ СН'!$H$24</f>
        <v>3227.3076984300001</v>
      </c>
      <c r="D106" s="36">
        <f>SUMIFS(СВЦЭМ!$D$39:$D$782,СВЦЭМ!$A$39:$A$782,$A106,СВЦЭМ!$B$39:$B$782,D$83)+'СЕТ СН'!$H$14+СВЦЭМ!$D$10+'СЕТ СН'!$H$5-'СЕТ СН'!$H$24</f>
        <v>3237.8055349400001</v>
      </c>
      <c r="E106" s="36">
        <f>SUMIFS(СВЦЭМ!$D$39:$D$782,СВЦЭМ!$A$39:$A$782,$A106,СВЦЭМ!$B$39:$B$782,E$83)+'СЕТ СН'!$H$14+СВЦЭМ!$D$10+'СЕТ СН'!$H$5-'СЕТ СН'!$H$24</f>
        <v>3236.7028404100001</v>
      </c>
      <c r="F106" s="36">
        <f>SUMIFS(СВЦЭМ!$D$39:$D$782,СВЦЭМ!$A$39:$A$782,$A106,СВЦЭМ!$B$39:$B$782,F$83)+'СЕТ СН'!$H$14+СВЦЭМ!$D$10+'СЕТ СН'!$H$5-'СЕТ СН'!$H$24</f>
        <v>3248.7579632900001</v>
      </c>
      <c r="G106" s="36">
        <f>SUMIFS(СВЦЭМ!$D$39:$D$782,СВЦЭМ!$A$39:$A$782,$A106,СВЦЭМ!$B$39:$B$782,G$83)+'СЕТ СН'!$H$14+СВЦЭМ!$D$10+'СЕТ СН'!$H$5-'СЕТ СН'!$H$24</f>
        <v>3235.9574362900003</v>
      </c>
      <c r="H106" s="36">
        <f>SUMIFS(СВЦЭМ!$D$39:$D$782,СВЦЭМ!$A$39:$A$782,$A106,СВЦЭМ!$B$39:$B$782,H$83)+'СЕТ СН'!$H$14+СВЦЭМ!$D$10+'СЕТ СН'!$H$5-'СЕТ СН'!$H$24</f>
        <v>3197.8218174800004</v>
      </c>
      <c r="I106" s="36">
        <f>SUMIFS(СВЦЭМ!$D$39:$D$782,СВЦЭМ!$A$39:$A$782,$A106,СВЦЭМ!$B$39:$B$782,I$83)+'СЕТ СН'!$H$14+СВЦЭМ!$D$10+'СЕТ СН'!$H$5-'СЕТ СН'!$H$24</f>
        <v>3185.3340825300002</v>
      </c>
      <c r="J106" s="36">
        <f>SUMIFS(СВЦЭМ!$D$39:$D$782,СВЦЭМ!$A$39:$A$782,$A106,СВЦЭМ!$B$39:$B$782,J$83)+'СЕТ СН'!$H$14+СВЦЭМ!$D$10+'СЕТ СН'!$H$5-'СЕТ СН'!$H$24</f>
        <v>3124.9777581799999</v>
      </c>
      <c r="K106" s="36">
        <f>SUMIFS(СВЦЭМ!$D$39:$D$782,СВЦЭМ!$A$39:$A$782,$A106,СВЦЭМ!$B$39:$B$782,K$83)+'СЕТ СН'!$H$14+СВЦЭМ!$D$10+'СЕТ СН'!$H$5-'СЕТ СН'!$H$24</f>
        <v>3108.7536182399999</v>
      </c>
      <c r="L106" s="36">
        <f>SUMIFS(СВЦЭМ!$D$39:$D$782,СВЦЭМ!$A$39:$A$782,$A106,СВЦЭМ!$B$39:$B$782,L$83)+'СЕТ СН'!$H$14+СВЦЭМ!$D$10+'СЕТ СН'!$H$5-'СЕТ СН'!$H$24</f>
        <v>3121.2260993800001</v>
      </c>
      <c r="M106" s="36">
        <f>SUMIFS(СВЦЭМ!$D$39:$D$782,СВЦЭМ!$A$39:$A$782,$A106,СВЦЭМ!$B$39:$B$782,M$83)+'СЕТ СН'!$H$14+СВЦЭМ!$D$10+'СЕТ СН'!$H$5-'СЕТ СН'!$H$24</f>
        <v>3115.5441389300004</v>
      </c>
      <c r="N106" s="36">
        <f>SUMIFS(СВЦЭМ!$D$39:$D$782,СВЦЭМ!$A$39:$A$782,$A106,СВЦЭМ!$B$39:$B$782,N$83)+'СЕТ СН'!$H$14+СВЦЭМ!$D$10+'СЕТ СН'!$H$5-'СЕТ СН'!$H$24</f>
        <v>3154.3864104600002</v>
      </c>
      <c r="O106" s="36">
        <f>SUMIFS(СВЦЭМ!$D$39:$D$782,СВЦЭМ!$A$39:$A$782,$A106,СВЦЭМ!$B$39:$B$782,O$83)+'СЕТ СН'!$H$14+СВЦЭМ!$D$10+'СЕТ СН'!$H$5-'СЕТ СН'!$H$24</f>
        <v>3193.4592620100002</v>
      </c>
      <c r="P106" s="36">
        <f>SUMIFS(СВЦЭМ!$D$39:$D$782,СВЦЭМ!$A$39:$A$782,$A106,СВЦЭМ!$B$39:$B$782,P$83)+'СЕТ СН'!$H$14+СВЦЭМ!$D$10+'СЕТ СН'!$H$5-'СЕТ СН'!$H$24</f>
        <v>3190.4251787700005</v>
      </c>
      <c r="Q106" s="36">
        <f>SUMIFS(СВЦЭМ!$D$39:$D$782,СВЦЭМ!$A$39:$A$782,$A106,СВЦЭМ!$B$39:$B$782,Q$83)+'СЕТ СН'!$H$14+СВЦЭМ!$D$10+'СЕТ СН'!$H$5-'СЕТ СН'!$H$24</f>
        <v>3196.4942777800002</v>
      </c>
      <c r="R106" s="36">
        <f>SUMIFS(СВЦЭМ!$D$39:$D$782,СВЦЭМ!$A$39:$A$782,$A106,СВЦЭМ!$B$39:$B$782,R$83)+'СЕТ СН'!$H$14+СВЦЭМ!$D$10+'СЕТ СН'!$H$5-'СЕТ СН'!$H$24</f>
        <v>3179.4723833400003</v>
      </c>
      <c r="S106" s="36">
        <f>SUMIFS(СВЦЭМ!$D$39:$D$782,СВЦЭМ!$A$39:$A$782,$A106,СВЦЭМ!$B$39:$B$782,S$83)+'СЕТ СН'!$H$14+СВЦЭМ!$D$10+'СЕТ СН'!$H$5-'СЕТ СН'!$H$24</f>
        <v>3118.4556926300002</v>
      </c>
      <c r="T106" s="36">
        <f>SUMIFS(СВЦЭМ!$D$39:$D$782,СВЦЭМ!$A$39:$A$782,$A106,СВЦЭМ!$B$39:$B$782,T$83)+'СЕТ СН'!$H$14+СВЦЭМ!$D$10+'СЕТ СН'!$H$5-'СЕТ СН'!$H$24</f>
        <v>3101.7393135100001</v>
      </c>
      <c r="U106" s="36">
        <f>SUMIFS(СВЦЭМ!$D$39:$D$782,СВЦЭМ!$A$39:$A$782,$A106,СВЦЭМ!$B$39:$B$782,U$83)+'СЕТ СН'!$H$14+СВЦЭМ!$D$10+'СЕТ СН'!$H$5-'СЕТ СН'!$H$24</f>
        <v>3122.1844809700001</v>
      </c>
      <c r="V106" s="36">
        <f>SUMIFS(СВЦЭМ!$D$39:$D$782,СВЦЭМ!$A$39:$A$782,$A106,СВЦЭМ!$B$39:$B$782,V$83)+'СЕТ СН'!$H$14+СВЦЭМ!$D$10+'СЕТ СН'!$H$5-'СЕТ СН'!$H$24</f>
        <v>3147.2703967900002</v>
      </c>
      <c r="W106" s="36">
        <f>SUMIFS(СВЦЭМ!$D$39:$D$782,СВЦЭМ!$A$39:$A$782,$A106,СВЦЭМ!$B$39:$B$782,W$83)+'СЕТ СН'!$H$14+СВЦЭМ!$D$10+'СЕТ СН'!$H$5-'СЕТ СН'!$H$24</f>
        <v>3153.6314133800001</v>
      </c>
      <c r="X106" s="36">
        <f>SUMIFS(СВЦЭМ!$D$39:$D$782,СВЦЭМ!$A$39:$A$782,$A106,СВЦЭМ!$B$39:$B$782,X$83)+'СЕТ СН'!$H$14+СВЦЭМ!$D$10+'СЕТ СН'!$H$5-'СЕТ СН'!$H$24</f>
        <v>3188.7962103600003</v>
      </c>
      <c r="Y106" s="36">
        <f>SUMIFS(СВЦЭМ!$D$39:$D$782,СВЦЭМ!$A$39:$A$782,$A106,СВЦЭМ!$B$39:$B$782,Y$83)+'СЕТ СН'!$H$14+СВЦЭМ!$D$10+'СЕТ СН'!$H$5-'СЕТ СН'!$H$24</f>
        <v>3214.2383737300001</v>
      </c>
    </row>
    <row r="107" spans="1:25" ht="15.75" x14ac:dyDescent="0.2">
      <c r="A107" s="35">
        <f t="shared" si="2"/>
        <v>44585</v>
      </c>
      <c r="B107" s="36">
        <f>SUMIFS(СВЦЭМ!$D$39:$D$782,СВЦЭМ!$A$39:$A$782,$A107,СВЦЭМ!$B$39:$B$782,B$83)+'СЕТ СН'!$H$14+СВЦЭМ!$D$10+'СЕТ СН'!$H$5-'СЕТ СН'!$H$24</f>
        <v>3248.8531603700003</v>
      </c>
      <c r="C107" s="36">
        <f>SUMIFS(СВЦЭМ!$D$39:$D$782,СВЦЭМ!$A$39:$A$782,$A107,СВЦЭМ!$B$39:$B$782,C$83)+'СЕТ СН'!$H$14+СВЦЭМ!$D$10+'СЕТ СН'!$H$5-'СЕТ СН'!$H$24</f>
        <v>3234.9515064699999</v>
      </c>
      <c r="D107" s="36">
        <f>SUMIFS(СВЦЭМ!$D$39:$D$782,СВЦЭМ!$A$39:$A$782,$A107,СВЦЭМ!$B$39:$B$782,D$83)+'СЕТ СН'!$H$14+СВЦЭМ!$D$10+'СЕТ СН'!$H$5-'СЕТ СН'!$H$24</f>
        <v>3232.4184202500001</v>
      </c>
      <c r="E107" s="36">
        <f>SUMIFS(СВЦЭМ!$D$39:$D$782,СВЦЭМ!$A$39:$A$782,$A107,СВЦЭМ!$B$39:$B$782,E$83)+'СЕТ СН'!$H$14+СВЦЭМ!$D$10+'СЕТ СН'!$H$5-'СЕТ СН'!$H$24</f>
        <v>3232.0820981800002</v>
      </c>
      <c r="F107" s="36">
        <f>SUMIFS(СВЦЭМ!$D$39:$D$782,СВЦЭМ!$A$39:$A$782,$A107,СВЦЭМ!$B$39:$B$782,F$83)+'СЕТ СН'!$H$14+СВЦЭМ!$D$10+'СЕТ СН'!$H$5-'СЕТ СН'!$H$24</f>
        <v>3225.2728863100001</v>
      </c>
      <c r="G107" s="36">
        <f>SUMIFS(СВЦЭМ!$D$39:$D$782,СВЦЭМ!$A$39:$A$782,$A107,СВЦЭМ!$B$39:$B$782,G$83)+'СЕТ СН'!$H$14+СВЦЭМ!$D$10+'СЕТ СН'!$H$5-'СЕТ СН'!$H$24</f>
        <v>3189.9449937899999</v>
      </c>
      <c r="H107" s="36">
        <f>SUMIFS(СВЦЭМ!$D$39:$D$782,СВЦЭМ!$A$39:$A$782,$A107,СВЦЭМ!$B$39:$B$782,H$83)+'СЕТ СН'!$H$14+СВЦЭМ!$D$10+'СЕТ СН'!$H$5-'СЕТ СН'!$H$24</f>
        <v>3129.2107129000001</v>
      </c>
      <c r="I107" s="36">
        <f>SUMIFS(СВЦЭМ!$D$39:$D$782,СВЦЭМ!$A$39:$A$782,$A107,СВЦЭМ!$B$39:$B$782,I$83)+'СЕТ СН'!$H$14+СВЦЭМ!$D$10+'СЕТ СН'!$H$5-'СЕТ СН'!$H$24</f>
        <v>3126.0608886999999</v>
      </c>
      <c r="J107" s="36">
        <f>SUMIFS(СВЦЭМ!$D$39:$D$782,СВЦЭМ!$A$39:$A$782,$A107,СВЦЭМ!$B$39:$B$782,J$83)+'СЕТ СН'!$H$14+СВЦЭМ!$D$10+'СЕТ СН'!$H$5-'СЕТ СН'!$H$24</f>
        <v>3116.5978091000002</v>
      </c>
      <c r="K107" s="36">
        <f>SUMIFS(СВЦЭМ!$D$39:$D$782,СВЦЭМ!$A$39:$A$782,$A107,СВЦЭМ!$B$39:$B$782,K$83)+'СЕТ СН'!$H$14+СВЦЭМ!$D$10+'СЕТ СН'!$H$5-'СЕТ СН'!$H$24</f>
        <v>3123.9943034900002</v>
      </c>
      <c r="L107" s="36">
        <f>SUMIFS(СВЦЭМ!$D$39:$D$782,СВЦЭМ!$A$39:$A$782,$A107,СВЦЭМ!$B$39:$B$782,L$83)+'СЕТ СН'!$H$14+СВЦЭМ!$D$10+'СЕТ СН'!$H$5-'СЕТ СН'!$H$24</f>
        <v>3136.6564985100003</v>
      </c>
      <c r="M107" s="36">
        <f>SUMIFS(СВЦЭМ!$D$39:$D$782,СВЦЭМ!$A$39:$A$782,$A107,СВЦЭМ!$B$39:$B$782,M$83)+'СЕТ СН'!$H$14+СВЦЭМ!$D$10+'СЕТ СН'!$H$5-'СЕТ СН'!$H$24</f>
        <v>3147.01872637</v>
      </c>
      <c r="N107" s="36">
        <f>SUMIFS(СВЦЭМ!$D$39:$D$782,СВЦЭМ!$A$39:$A$782,$A107,СВЦЭМ!$B$39:$B$782,N$83)+'СЕТ СН'!$H$14+СВЦЭМ!$D$10+'СЕТ СН'!$H$5-'СЕТ СН'!$H$24</f>
        <v>3162.4855634000005</v>
      </c>
      <c r="O107" s="36">
        <f>SUMIFS(СВЦЭМ!$D$39:$D$782,СВЦЭМ!$A$39:$A$782,$A107,СВЦЭМ!$B$39:$B$782,O$83)+'СЕТ СН'!$H$14+СВЦЭМ!$D$10+'СЕТ СН'!$H$5-'СЕТ СН'!$H$24</f>
        <v>3201.3370461900004</v>
      </c>
      <c r="P107" s="36">
        <f>SUMIFS(СВЦЭМ!$D$39:$D$782,СВЦЭМ!$A$39:$A$782,$A107,СВЦЭМ!$B$39:$B$782,P$83)+'СЕТ СН'!$H$14+СВЦЭМ!$D$10+'СЕТ СН'!$H$5-'СЕТ СН'!$H$24</f>
        <v>3204.6978044699999</v>
      </c>
      <c r="Q107" s="36">
        <f>SUMIFS(СВЦЭМ!$D$39:$D$782,СВЦЭМ!$A$39:$A$782,$A107,СВЦЭМ!$B$39:$B$782,Q$83)+'СЕТ СН'!$H$14+СВЦЭМ!$D$10+'СЕТ СН'!$H$5-'СЕТ СН'!$H$24</f>
        <v>3210.7264169700002</v>
      </c>
      <c r="R107" s="36">
        <f>SUMIFS(СВЦЭМ!$D$39:$D$782,СВЦЭМ!$A$39:$A$782,$A107,СВЦЭМ!$B$39:$B$782,R$83)+'СЕТ СН'!$H$14+СВЦЭМ!$D$10+'СЕТ СН'!$H$5-'СЕТ СН'!$H$24</f>
        <v>3171.0568786900003</v>
      </c>
      <c r="S107" s="36">
        <f>SUMIFS(СВЦЭМ!$D$39:$D$782,СВЦЭМ!$A$39:$A$782,$A107,СВЦЭМ!$B$39:$B$782,S$83)+'СЕТ СН'!$H$14+СВЦЭМ!$D$10+'СЕТ СН'!$H$5-'СЕТ СН'!$H$24</f>
        <v>3124.8378092100002</v>
      </c>
      <c r="T107" s="36">
        <f>SUMIFS(СВЦЭМ!$D$39:$D$782,СВЦЭМ!$A$39:$A$782,$A107,СВЦЭМ!$B$39:$B$782,T$83)+'СЕТ СН'!$H$14+СВЦЭМ!$D$10+'СЕТ СН'!$H$5-'СЕТ СН'!$H$24</f>
        <v>3120.6950422899999</v>
      </c>
      <c r="U107" s="36">
        <f>SUMIFS(СВЦЭМ!$D$39:$D$782,СВЦЭМ!$A$39:$A$782,$A107,СВЦЭМ!$B$39:$B$782,U$83)+'СЕТ СН'!$H$14+СВЦЭМ!$D$10+'СЕТ СН'!$H$5-'СЕТ СН'!$H$24</f>
        <v>3129.2590906700002</v>
      </c>
      <c r="V107" s="36">
        <f>SUMIFS(СВЦЭМ!$D$39:$D$782,СВЦЭМ!$A$39:$A$782,$A107,СВЦЭМ!$B$39:$B$782,V$83)+'СЕТ СН'!$H$14+СВЦЭМ!$D$10+'СЕТ СН'!$H$5-'СЕТ СН'!$H$24</f>
        <v>3145.9366059399999</v>
      </c>
      <c r="W107" s="36">
        <f>SUMIFS(СВЦЭМ!$D$39:$D$782,СВЦЭМ!$A$39:$A$782,$A107,СВЦЭМ!$B$39:$B$782,W$83)+'СЕТ СН'!$H$14+СВЦЭМ!$D$10+'СЕТ СН'!$H$5-'СЕТ СН'!$H$24</f>
        <v>3156.1389170600005</v>
      </c>
      <c r="X107" s="36">
        <f>SUMIFS(СВЦЭМ!$D$39:$D$782,СВЦЭМ!$A$39:$A$782,$A107,СВЦЭМ!$B$39:$B$782,X$83)+'СЕТ СН'!$H$14+СВЦЭМ!$D$10+'СЕТ СН'!$H$5-'СЕТ СН'!$H$24</f>
        <v>3180.1655506300003</v>
      </c>
      <c r="Y107" s="36">
        <f>SUMIFS(СВЦЭМ!$D$39:$D$782,СВЦЭМ!$A$39:$A$782,$A107,СВЦЭМ!$B$39:$B$782,Y$83)+'СЕТ СН'!$H$14+СВЦЭМ!$D$10+'СЕТ СН'!$H$5-'СЕТ СН'!$H$24</f>
        <v>3203.1564273900003</v>
      </c>
    </row>
    <row r="108" spans="1:25" ht="15.75" x14ac:dyDescent="0.2">
      <c r="A108" s="35">
        <f t="shared" si="2"/>
        <v>44586</v>
      </c>
      <c r="B108" s="36">
        <f>SUMIFS(СВЦЭМ!$D$39:$D$782,СВЦЭМ!$A$39:$A$782,$A108,СВЦЭМ!$B$39:$B$782,B$83)+'СЕТ СН'!$H$14+СВЦЭМ!$D$10+'СЕТ СН'!$H$5-'СЕТ СН'!$H$24</f>
        <v>3192.63794573</v>
      </c>
      <c r="C108" s="36">
        <f>SUMIFS(СВЦЭМ!$D$39:$D$782,СВЦЭМ!$A$39:$A$782,$A108,СВЦЭМ!$B$39:$B$782,C$83)+'СЕТ СН'!$H$14+СВЦЭМ!$D$10+'СЕТ СН'!$H$5-'СЕТ СН'!$H$24</f>
        <v>3224.0010254600002</v>
      </c>
      <c r="D108" s="36">
        <f>SUMIFS(СВЦЭМ!$D$39:$D$782,СВЦЭМ!$A$39:$A$782,$A108,СВЦЭМ!$B$39:$B$782,D$83)+'СЕТ СН'!$H$14+СВЦЭМ!$D$10+'СЕТ СН'!$H$5-'СЕТ СН'!$H$24</f>
        <v>3250.1002122300001</v>
      </c>
      <c r="E108" s="36">
        <f>SUMIFS(СВЦЭМ!$D$39:$D$782,СВЦЭМ!$A$39:$A$782,$A108,СВЦЭМ!$B$39:$B$782,E$83)+'СЕТ СН'!$H$14+СВЦЭМ!$D$10+'СЕТ СН'!$H$5-'СЕТ СН'!$H$24</f>
        <v>3248.8384054400003</v>
      </c>
      <c r="F108" s="36">
        <f>SUMIFS(СВЦЭМ!$D$39:$D$782,СВЦЭМ!$A$39:$A$782,$A108,СВЦЭМ!$B$39:$B$782,F$83)+'СЕТ СН'!$H$14+СВЦЭМ!$D$10+'СЕТ СН'!$H$5-'СЕТ СН'!$H$24</f>
        <v>3240.4005369900001</v>
      </c>
      <c r="G108" s="36">
        <f>SUMIFS(СВЦЭМ!$D$39:$D$782,СВЦЭМ!$A$39:$A$782,$A108,СВЦЭМ!$B$39:$B$782,G$83)+'СЕТ СН'!$H$14+СВЦЭМ!$D$10+'СЕТ СН'!$H$5-'СЕТ СН'!$H$24</f>
        <v>3199.81206733</v>
      </c>
      <c r="H108" s="36">
        <f>SUMIFS(СВЦЭМ!$D$39:$D$782,СВЦЭМ!$A$39:$A$782,$A108,СВЦЭМ!$B$39:$B$782,H$83)+'СЕТ СН'!$H$14+СВЦЭМ!$D$10+'СЕТ СН'!$H$5-'СЕТ СН'!$H$24</f>
        <v>3124.3215193200003</v>
      </c>
      <c r="I108" s="36">
        <f>SUMIFS(СВЦЭМ!$D$39:$D$782,СВЦЭМ!$A$39:$A$782,$A108,СВЦЭМ!$B$39:$B$782,I$83)+'СЕТ СН'!$H$14+СВЦЭМ!$D$10+'СЕТ СН'!$H$5-'СЕТ СН'!$H$24</f>
        <v>3107.0323546600002</v>
      </c>
      <c r="J108" s="36">
        <f>SUMIFS(СВЦЭМ!$D$39:$D$782,СВЦЭМ!$A$39:$A$782,$A108,СВЦЭМ!$B$39:$B$782,J$83)+'СЕТ СН'!$H$14+СВЦЭМ!$D$10+'СЕТ СН'!$H$5-'СЕТ СН'!$H$24</f>
        <v>3088.9608112000001</v>
      </c>
      <c r="K108" s="36">
        <f>SUMIFS(СВЦЭМ!$D$39:$D$782,СВЦЭМ!$A$39:$A$782,$A108,СВЦЭМ!$B$39:$B$782,K$83)+'СЕТ СН'!$H$14+СВЦЭМ!$D$10+'СЕТ СН'!$H$5-'СЕТ СН'!$H$24</f>
        <v>3088.0817328500002</v>
      </c>
      <c r="L108" s="36">
        <f>SUMIFS(СВЦЭМ!$D$39:$D$782,СВЦЭМ!$A$39:$A$782,$A108,СВЦЭМ!$B$39:$B$782,L$83)+'СЕТ СН'!$H$14+СВЦЭМ!$D$10+'СЕТ СН'!$H$5-'СЕТ СН'!$H$24</f>
        <v>3093.3349711700002</v>
      </c>
      <c r="M108" s="36">
        <f>SUMIFS(СВЦЭМ!$D$39:$D$782,СВЦЭМ!$A$39:$A$782,$A108,СВЦЭМ!$B$39:$B$782,M$83)+'СЕТ СН'!$H$14+СВЦЭМ!$D$10+'СЕТ СН'!$H$5-'СЕТ СН'!$H$24</f>
        <v>3110.0640919699999</v>
      </c>
      <c r="N108" s="36">
        <f>SUMIFS(СВЦЭМ!$D$39:$D$782,СВЦЭМ!$A$39:$A$782,$A108,СВЦЭМ!$B$39:$B$782,N$83)+'СЕТ СН'!$H$14+СВЦЭМ!$D$10+'СЕТ СН'!$H$5-'СЕТ СН'!$H$24</f>
        <v>3131.5137690600004</v>
      </c>
      <c r="O108" s="36">
        <f>SUMIFS(СВЦЭМ!$D$39:$D$782,СВЦЭМ!$A$39:$A$782,$A108,СВЦЭМ!$B$39:$B$782,O$83)+'СЕТ СН'!$H$14+СВЦЭМ!$D$10+'СЕТ СН'!$H$5-'СЕТ СН'!$H$24</f>
        <v>3171.4343709600003</v>
      </c>
      <c r="P108" s="36">
        <f>SUMIFS(СВЦЭМ!$D$39:$D$782,СВЦЭМ!$A$39:$A$782,$A108,СВЦЭМ!$B$39:$B$782,P$83)+'СЕТ СН'!$H$14+СВЦЭМ!$D$10+'СЕТ СН'!$H$5-'СЕТ СН'!$H$24</f>
        <v>3175.1439207900003</v>
      </c>
      <c r="Q108" s="36">
        <f>SUMIFS(СВЦЭМ!$D$39:$D$782,СВЦЭМ!$A$39:$A$782,$A108,СВЦЭМ!$B$39:$B$782,Q$83)+'СЕТ СН'!$H$14+СВЦЭМ!$D$10+'СЕТ СН'!$H$5-'СЕТ СН'!$H$24</f>
        <v>3170.0831903400003</v>
      </c>
      <c r="R108" s="36">
        <f>SUMIFS(СВЦЭМ!$D$39:$D$782,СВЦЭМ!$A$39:$A$782,$A108,СВЦЭМ!$B$39:$B$782,R$83)+'СЕТ СН'!$H$14+СВЦЭМ!$D$10+'СЕТ СН'!$H$5-'СЕТ СН'!$H$24</f>
        <v>3133.0030943700003</v>
      </c>
      <c r="S108" s="36">
        <f>SUMIFS(СВЦЭМ!$D$39:$D$782,СВЦЭМ!$A$39:$A$782,$A108,СВЦЭМ!$B$39:$B$782,S$83)+'СЕТ СН'!$H$14+СВЦЭМ!$D$10+'СЕТ СН'!$H$5-'СЕТ СН'!$H$24</f>
        <v>3089.0238929699999</v>
      </c>
      <c r="T108" s="36">
        <f>SUMIFS(СВЦЭМ!$D$39:$D$782,СВЦЭМ!$A$39:$A$782,$A108,СВЦЭМ!$B$39:$B$782,T$83)+'СЕТ СН'!$H$14+СВЦЭМ!$D$10+'СЕТ СН'!$H$5-'СЕТ СН'!$H$24</f>
        <v>3086.9978425500003</v>
      </c>
      <c r="U108" s="36">
        <f>SUMIFS(СВЦЭМ!$D$39:$D$782,СВЦЭМ!$A$39:$A$782,$A108,СВЦЭМ!$B$39:$B$782,U$83)+'СЕТ СН'!$H$14+СВЦЭМ!$D$10+'СЕТ СН'!$H$5-'СЕТ СН'!$H$24</f>
        <v>3102.2277348699999</v>
      </c>
      <c r="V108" s="36">
        <f>SUMIFS(СВЦЭМ!$D$39:$D$782,СВЦЭМ!$A$39:$A$782,$A108,СВЦЭМ!$B$39:$B$782,V$83)+'СЕТ СН'!$H$14+СВЦЭМ!$D$10+'СЕТ СН'!$H$5-'СЕТ СН'!$H$24</f>
        <v>3119.0226519400003</v>
      </c>
      <c r="W108" s="36">
        <f>SUMIFS(СВЦЭМ!$D$39:$D$782,СВЦЭМ!$A$39:$A$782,$A108,СВЦЭМ!$B$39:$B$782,W$83)+'СЕТ СН'!$H$14+СВЦЭМ!$D$10+'СЕТ СН'!$H$5-'СЕТ СН'!$H$24</f>
        <v>3133.6720001100002</v>
      </c>
      <c r="X108" s="36">
        <f>SUMIFS(СВЦЭМ!$D$39:$D$782,СВЦЭМ!$A$39:$A$782,$A108,СВЦЭМ!$B$39:$B$782,X$83)+'СЕТ СН'!$H$14+СВЦЭМ!$D$10+'СЕТ СН'!$H$5-'СЕТ СН'!$H$24</f>
        <v>3154.4766376699999</v>
      </c>
      <c r="Y108" s="36">
        <f>SUMIFS(СВЦЭМ!$D$39:$D$782,СВЦЭМ!$A$39:$A$782,$A108,СВЦЭМ!$B$39:$B$782,Y$83)+'СЕТ СН'!$H$14+СВЦЭМ!$D$10+'СЕТ СН'!$H$5-'СЕТ СН'!$H$24</f>
        <v>3191.1594083500004</v>
      </c>
    </row>
    <row r="109" spans="1:25" ht="15.75" x14ac:dyDescent="0.2">
      <c r="A109" s="35">
        <f t="shared" si="2"/>
        <v>44587</v>
      </c>
      <c r="B109" s="36">
        <f>SUMIFS(СВЦЭМ!$D$39:$D$782,СВЦЭМ!$A$39:$A$782,$A109,СВЦЭМ!$B$39:$B$782,B$83)+'СЕТ СН'!$H$14+СВЦЭМ!$D$10+'СЕТ СН'!$H$5-'СЕТ СН'!$H$24</f>
        <v>3144.4152053600001</v>
      </c>
      <c r="C109" s="36">
        <f>SUMIFS(СВЦЭМ!$D$39:$D$782,СВЦЭМ!$A$39:$A$782,$A109,СВЦЭМ!$B$39:$B$782,C$83)+'СЕТ СН'!$H$14+СВЦЭМ!$D$10+'СЕТ СН'!$H$5-'СЕТ СН'!$H$24</f>
        <v>3197.8296043400005</v>
      </c>
      <c r="D109" s="36">
        <f>SUMIFS(СВЦЭМ!$D$39:$D$782,СВЦЭМ!$A$39:$A$782,$A109,СВЦЭМ!$B$39:$B$782,D$83)+'СЕТ СН'!$H$14+СВЦЭМ!$D$10+'СЕТ СН'!$H$5-'СЕТ СН'!$H$24</f>
        <v>3226.8146675200005</v>
      </c>
      <c r="E109" s="36">
        <f>SUMIFS(СВЦЭМ!$D$39:$D$782,СВЦЭМ!$A$39:$A$782,$A109,СВЦЭМ!$B$39:$B$782,E$83)+'СЕТ СН'!$H$14+СВЦЭМ!$D$10+'СЕТ СН'!$H$5-'СЕТ СН'!$H$24</f>
        <v>3231.0073936100002</v>
      </c>
      <c r="F109" s="36">
        <f>SUMIFS(СВЦЭМ!$D$39:$D$782,СВЦЭМ!$A$39:$A$782,$A109,СВЦЭМ!$B$39:$B$782,F$83)+'СЕТ СН'!$H$14+СВЦЭМ!$D$10+'СЕТ СН'!$H$5-'СЕТ СН'!$H$24</f>
        <v>3219.44082746</v>
      </c>
      <c r="G109" s="36">
        <f>SUMIFS(СВЦЭМ!$D$39:$D$782,СВЦЭМ!$A$39:$A$782,$A109,СВЦЭМ!$B$39:$B$782,G$83)+'СЕТ СН'!$H$14+СВЦЭМ!$D$10+'СЕТ СН'!$H$5-'СЕТ СН'!$H$24</f>
        <v>3182.7736128000001</v>
      </c>
      <c r="H109" s="36">
        <f>SUMIFS(СВЦЭМ!$D$39:$D$782,СВЦЭМ!$A$39:$A$782,$A109,СВЦЭМ!$B$39:$B$782,H$83)+'СЕТ СН'!$H$14+СВЦЭМ!$D$10+'СЕТ СН'!$H$5-'СЕТ СН'!$H$24</f>
        <v>3132.2967736199998</v>
      </c>
      <c r="I109" s="36">
        <f>SUMIFS(СВЦЭМ!$D$39:$D$782,СВЦЭМ!$A$39:$A$782,$A109,СВЦЭМ!$B$39:$B$782,I$83)+'СЕТ СН'!$H$14+СВЦЭМ!$D$10+'СЕТ СН'!$H$5-'СЕТ СН'!$H$24</f>
        <v>3126.7373443000001</v>
      </c>
      <c r="J109" s="36">
        <f>SUMIFS(СВЦЭМ!$D$39:$D$782,СВЦЭМ!$A$39:$A$782,$A109,СВЦЭМ!$B$39:$B$782,J$83)+'СЕТ СН'!$H$14+СВЦЭМ!$D$10+'СЕТ СН'!$H$5-'СЕТ СН'!$H$24</f>
        <v>3120.3631127900003</v>
      </c>
      <c r="K109" s="36">
        <f>SUMIFS(СВЦЭМ!$D$39:$D$782,СВЦЭМ!$A$39:$A$782,$A109,СВЦЭМ!$B$39:$B$782,K$83)+'СЕТ СН'!$H$14+СВЦЭМ!$D$10+'СЕТ СН'!$H$5-'СЕТ СН'!$H$24</f>
        <v>3108.5889660900002</v>
      </c>
      <c r="L109" s="36">
        <f>SUMIFS(СВЦЭМ!$D$39:$D$782,СВЦЭМ!$A$39:$A$782,$A109,СВЦЭМ!$B$39:$B$782,L$83)+'СЕТ СН'!$H$14+СВЦЭМ!$D$10+'СЕТ СН'!$H$5-'СЕТ СН'!$H$24</f>
        <v>3113.6022839400002</v>
      </c>
      <c r="M109" s="36">
        <f>SUMIFS(СВЦЭМ!$D$39:$D$782,СВЦЭМ!$A$39:$A$782,$A109,СВЦЭМ!$B$39:$B$782,M$83)+'СЕТ СН'!$H$14+СВЦЭМ!$D$10+'СЕТ СН'!$H$5-'СЕТ СН'!$H$24</f>
        <v>3119.4003899500003</v>
      </c>
      <c r="N109" s="36">
        <f>SUMIFS(СВЦЭМ!$D$39:$D$782,СВЦЭМ!$A$39:$A$782,$A109,СВЦЭМ!$B$39:$B$782,N$83)+'СЕТ СН'!$H$14+СВЦЭМ!$D$10+'СЕТ СН'!$H$5-'СЕТ СН'!$H$24</f>
        <v>3140.7587582400001</v>
      </c>
      <c r="O109" s="36">
        <f>SUMIFS(СВЦЭМ!$D$39:$D$782,СВЦЭМ!$A$39:$A$782,$A109,СВЦЭМ!$B$39:$B$782,O$83)+'СЕТ СН'!$H$14+СВЦЭМ!$D$10+'СЕТ СН'!$H$5-'СЕТ СН'!$H$24</f>
        <v>3173.3231108099999</v>
      </c>
      <c r="P109" s="36">
        <f>SUMIFS(СВЦЭМ!$D$39:$D$782,СВЦЭМ!$A$39:$A$782,$A109,СВЦЭМ!$B$39:$B$782,P$83)+'СЕТ СН'!$H$14+СВЦЭМ!$D$10+'СЕТ СН'!$H$5-'СЕТ СН'!$H$24</f>
        <v>3176.4953080700002</v>
      </c>
      <c r="Q109" s="36">
        <f>SUMIFS(СВЦЭМ!$D$39:$D$782,СВЦЭМ!$A$39:$A$782,$A109,СВЦЭМ!$B$39:$B$782,Q$83)+'СЕТ СН'!$H$14+СВЦЭМ!$D$10+'СЕТ СН'!$H$5-'СЕТ СН'!$H$24</f>
        <v>3182.2998357000001</v>
      </c>
      <c r="R109" s="36">
        <f>SUMIFS(СВЦЭМ!$D$39:$D$782,СВЦЭМ!$A$39:$A$782,$A109,СВЦЭМ!$B$39:$B$782,R$83)+'СЕТ СН'!$H$14+СВЦЭМ!$D$10+'СЕТ СН'!$H$5-'СЕТ СН'!$H$24</f>
        <v>3145.4114095100003</v>
      </c>
      <c r="S109" s="36">
        <f>SUMIFS(СВЦЭМ!$D$39:$D$782,СВЦЭМ!$A$39:$A$782,$A109,СВЦЭМ!$B$39:$B$782,S$83)+'СЕТ СН'!$H$14+СВЦЭМ!$D$10+'СЕТ СН'!$H$5-'СЕТ СН'!$H$24</f>
        <v>3119.8044272200004</v>
      </c>
      <c r="T109" s="36">
        <f>SUMIFS(СВЦЭМ!$D$39:$D$782,СВЦЭМ!$A$39:$A$782,$A109,СВЦЭМ!$B$39:$B$782,T$83)+'СЕТ СН'!$H$14+СВЦЭМ!$D$10+'СЕТ СН'!$H$5-'СЕТ СН'!$H$24</f>
        <v>3124.0492065500002</v>
      </c>
      <c r="U109" s="36">
        <f>SUMIFS(СВЦЭМ!$D$39:$D$782,СВЦЭМ!$A$39:$A$782,$A109,СВЦЭМ!$B$39:$B$782,U$83)+'СЕТ СН'!$H$14+СВЦЭМ!$D$10+'СЕТ СН'!$H$5-'СЕТ СН'!$H$24</f>
        <v>3120.0263851899999</v>
      </c>
      <c r="V109" s="36">
        <f>SUMIFS(СВЦЭМ!$D$39:$D$782,СВЦЭМ!$A$39:$A$782,$A109,СВЦЭМ!$B$39:$B$782,V$83)+'СЕТ СН'!$H$14+СВЦЭМ!$D$10+'СЕТ СН'!$H$5-'СЕТ СН'!$H$24</f>
        <v>3135.3704598100003</v>
      </c>
      <c r="W109" s="36">
        <f>SUMIFS(СВЦЭМ!$D$39:$D$782,СВЦЭМ!$A$39:$A$782,$A109,СВЦЭМ!$B$39:$B$782,W$83)+'СЕТ СН'!$H$14+СВЦЭМ!$D$10+'СЕТ СН'!$H$5-'СЕТ СН'!$H$24</f>
        <v>3165.5054319000001</v>
      </c>
      <c r="X109" s="36">
        <f>SUMIFS(СВЦЭМ!$D$39:$D$782,СВЦЭМ!$A$39:$A$782,$A109,СВЦЭМ!$B$39:$B$782,X$83)+'СЕТ СН'!$H$14+СВЦЭМ!$D$10+'СЕТ СН'!$H$5-'СЕТ СН'!$H$24</f>
        <v>3187.6576104800001</v>
      </c>
      <c r="Y109" s="36">
        <f>SUMIFS(СВЦЭМ!$D$39:$D$782,СВЦЭМ!$A$39:$A$782,$A109,СВЦЭМ!$B$39:$B$782,Y$83)+'СЕТ СН'!$H$14+СВЦЭМ!$D$10+'СЕТ СН'!$H$5-'СЕТ СН'!$H$24</f>
        <v>3195.1400877400001</v>
      </c>
    </row>
    <row r="110" spans="1:25" ht="15.75" x14ac:dyDescent="0.2">
      <c r="A110" s="35">
        <f t="shared" si="2"/>
        <v>44588</v>
      </c>
      <c r="B110" s="36">
        <f>SUMIFS(СВЦЭМ!$D$39:$D$782,СВЦЭМ!$A$39:$A$782,$A110,СВЦЭМ!$B$39:$B$782,B$83)+'СЕТ СН'!$H$14+СВЦЭМ!$D$10+'СЕТ СН'!$H$5-'СЕТ СН'!$H$24</f>
        <v>3215.15658661</v>
      </c>
      <c r="C110" s="36">
        <f>SUMIFS(СВЦЭМ!$D$39:$D$782,СВЦЭМ!$A$39:$A$782,$A110,СВЦЭМ!$B$39:$B$782,C$83)+'СЕТ СН'!$H$14+СВЦЭМ!$D$10+'СЕТ СН'!$H$5-'СЕТ СН'!$H$24</f>
        <v>3236.5071722900002</v>
      </c>
      <c r="D110" s="36">
        <f>SUMIFS(СВЦЭМ!$D$39:$D$782,СВЦЭМ!$A$39:$A$782,$A110,СВЦЭМ!$B$39:$B$782,D$83)+'СЕТ СН'!$H$14+СВЦЭМ!$D$10+'СЕТ СН'!$H$5-'СЕТ СН'!$H$24</f>
        <v>3251.0215055100002</v>
      </c>
      <c r="E110" s="36">
        <f>SUMIFS(СВЦЭМ!$D$39:$D$782,СВЦЭМ!$A$39:$A$782,$A110,СВЦЭМ!$B$39:$B$782,E$83)+'СЕТ СН'!$H$14+СВЦЭМ!$D$10+'СЕТ СН'!$H$5-'СЕТ СН'!$H$24</f>
        <v>3255.0775139400002</v>
      </c>
      <c r="F110" s="36">
        <f>SUMIFS(СВЦЭМ!$D$39:$D$782,СВЦЭМ!$A$39:$A$782,$A110,СВЦЭМ!$B$39:$B$782,F$83)+'СЕТ СН'!$H$14+СВЦЭМ!$D$10+'СЕТ СН'!$H$5-'СЕТ СН'!$H$24</f>
        <v>3238.2679724</v>
      </c>
      <c r="G110" s="36">
        <f>SUMIFS(СВЦЭМ!$D$39:$D$782,СВЦЭМ!$A$39:$A$782,$A110,СВЦЭМ!$B$39:$B$782,G$83)+'СЕТ СН'!$H$14+СВЦЭМ!$D$10+'СЕТ СН'!$H$5-'СЕТ СН'!$H$24</f>
        <v>3204.3587135500002</v>
      </c>
      <c r="H110" s="36">
        <f>SUMIFS(СВЦЭМ!$D$39:$D$782,СВЦЭМ!$A$39:$A$782,$A110,СВЦЭМ!$B$39:$B$782,H$83)+'СЕТ СН'!$H$14+СВЦЭМ!$D$10+'СЕТ СН'!$H$5-'СЕТ СН'!$H$24</f>
        <v>3145.6868151200001</v>
      </c>
      <c r="I110" s="36">
        <f>SUMIFS(СВЦЭМ!$D$39:$D$782,СВЦЭМ!$A$39:$A$782,$A110,СВЦЭМ!$B$39:$B$782,I$83)+'СЕТ СН'!$H$14+СВЦЭМ!$D$10+'СЕТ СН'!$H$5-'СЕТ СН'!$H$24</f>
        <v>3124.1829935000001</v>
      </c>
      <c r="J110" s="36">
        <f>SUMIFS(СВЦЭМ!$D$39:$D$782,СВЦЭМ!$A$39:$A$782,$A110,СВЦЭМ!$B$39:$B$782,J$83)+'СЕТ СН'!$H$14+СВЦЭМ!$D$10+'СЕТ СН'!$H$5-'СЕТ СН'!$H$24</f>
        <v>3110.6163967500001</v>
      </c>
      <c r="K110" s="36">
        <f>SUMIFS(СВЦЭМ!$D$39:$D$782,СВЦЭМ!$A$39:$A$782,$A110,СВЦЭМ!$B$39:$B$782,K$83)+'СЕТ СН'!$H$14+СВЦЭМ!$D$10+'СЕТ СН'!$H$5-'СЕТ СН'!$H$24</f>
        <v>3116.6775775100004</v>
      </c>
      <c r="L110" s="36">
        <f>SUMIFS(СВЦЭМ!$D$39:$D$782,СВЦЭМ!$A$39:$A$782,$A110,СВЦЭМ!$B$39:$B$782,L$83)+'СЕТ СН'!$H$14+СВЦЭМ!$D$10+'СЕТ СН'!$H$5-'СЕТ СН'!$H$24</f>
        <v>3141.6701187600002</v>
      </c>
      <c r="M110" s="36">
        <f>SUMIFS(СВЦЭМ!$D$39:$D$782,СВЦЭМ!$A$39:$A$782,$A110,СВЦЭМ!$B$39:$B$782,M$83)+'СЕТ СН'!$H$14+СВЦЭМ!$D$10+'СЕТ СН'!$H$5-'СЕТ СН'!$H$24</f>
        <v>3149.3444047500002</v>
      </c>
      <c r="N110" s="36">
        <f>SUMIFS(СВЦЭМ!$D$39:$D$782,СВЦЭМ!$A$39:$A$782,$A110,СВЦЭМ!$B$39:$B$782,N$83)+'СЕТ СН'!$H$14+СВЦЭМ!$D$10+'СЕТ СН'!$H$5-'СЕТ СН'!$H$24</f>
        <v>3163.6610949800001</v>
      </c>
      <c r="O110" s="36">
        <f>SUMIFS(СВЦЭМ!$D$39:$D$782,СВЦЭМ!$A$39:$A$782,$A110,СВЦЭМ!$B$39:$B$782,O$83)+'СЕТ СН'!$H$14+СВЦЭМ!$D$10+'СЕТ СН'!$H$5-'СЕТ СН'!$H$24</f>
        <v>3215.8931098900002</v>
      </c>
      <c r="P110" s="36">
        <f>SUMIFS(СВЦЭМ!$D$39:$D$782,СВЦЭМ!$A$39:$A$782,$A110,СВЦЭМ!$B$39:$B$782,P$83)+'СЕТ СН'!$H$14+СВЦЭМ!$D$10+'СЕТ СН'!$H$5-'СЕТ СН'!$H$24</f>
        <v>3225.4690909400001</v>
      </c>
      <c r="Q110" s="36">
        <f>SUMIFS(СВЦЭМ!$D$39:$D$782,СВЦЭМ!$A$39:$A$782,$A110,СВЦЭМ!$B$39:$B$782,Q$83)+'СЕТ СН'!$H$14+СВЦЭМ!$D$10+'СЕТ СН'!$H$5-'СЕТ СН'!$H$24</f>
        <v>3232.5632202100005</v>
      </c>
      <c r="R110" s="36">
        <f>SUMIFS(СВЦЭМ!$D$39:$D$782,СВЦЭМ!$A$39:$A$782,$A110,СВЦЭМ!$B$39:$B$782,R$83)+'СЕТ СН'!$H$14+СВЦЭМ!$D$10+'СЕТ СН'!$H$5-'СЕТ СН'!$H$24</f>
        <v>3208.05473067</v>
      </c>
      <c r="S110" s="36">
        <f>SUMIFS(СВЦЭМ!$D$39:$D$782,СВЦЭМ!$A$39:$A$782,$A110,СВЦЭМ!$B$39:$B$782,S$83)+'СЕТ СН'!$H$14+СВЦЭМ!$D$10+'СЕТ СН'!$H$5-'СЕТ СН'!$H$24</f>
        <v>3170.9978916200002</v>
      </c>
      <c r="T110" s="36">
        <f>SUMIFS(СВЦЭМ!$D$39:$D$782,СВЦЭМ!$A$39:$A$782,$A110,СВЦЭМ!$B$39:$B$782,T$83)+'СЕТ СН'!$H$14+СВЦЭМ!$D$10+'СЕТ СН'!$H$5-'СЕТ СН'!$H$24</f>
        <v>3143.8111649299999</v>
      </c>
      <c r="U110" s="36">
        <f>SUMIFS(СВЦЭМ!$D$39:$D$782,СВЦЭМ!$A$39:$A$782,$A110,СВЦЭМ!$B$39:$B$782,U$83)+'СЕТ СН'!$H$14+СВЦЭМ!$D$10+'СЕТ СН'!$H$5-'СЕТ СН'!$H$24</f>
        <v>3144.6146281600004</v>
      </c>
      <c r="V110" s="36">
        <f>SUMIFS(СВЦЭМ!$D$39:$D$782,СВЦЭМ!$A$39:$A$782,$A110,СВЦЭМ!$B$39:$B$782,V$83)+'СЕТ СН'!$H$14+СВЦЭМ!$D$10+'СЕТ СН'!$H$5-'СЕТ СН'!$H$24</f>
        <v>3136.92950415</v>
      </c>
      <c r="W110" s="36">
        <f>SUMIFS(СВЦЭМ!$D$39:$D$782,СВЦЭМ!$A$39:$A$782,$A110,СВЦЭМ!$B$39:$B$782,W$83)+'СЕТ СН'!$H$14+СВЦЭМ!$D$10+'СЕТ СН'!$H$5-'СЕТ СН'!$H$24</f>
        <v>3143.6324356200003</v>
      </c>
      <c r="X110" s="36">
        <f>SUMIFS(СВЦЭМ!$D$39:$D$782,СВЦЭМ!$A$39:$A$782,$A110,СВЦЭМ!$B$39:$B$782,X$83)+'СЕТ СН'!$H$14+СВЦЭМ!$D$10+'СЕТ СН'!$H$5-'СЕТ СН'!$H$24</f>
        <v>3168.7488212200001</v>
      </c>
      <c r="Y110" s="36">
        <f>SUMIFS(СВЦЭМ!$D$39:$D$782,СВЦЭМ!$A$39:$A$782,$A110,СВЦЭМ!$B$39:$B$782,Y$83)+'СЕТ СН'!$H$14+СВЦЭМ!$D$10+'СЕТ СН'!$H$5-'СЕТ СН'!$H$24</f>
        <v>3198.5175622900001</v>
      </c>
    </row>
    <row r="111" spans="1:25" ht="15.75" x14ac:dyDescent="0.2">
      <c r="A111" s="35">
        <f t="shared" si="2"/>
        <v>44589</v>
      </c>
      <c r="B111" s="36">
        <f>SUMIFS(СВЦЭМ!$D$39:$D$782,СВЦЭМ!$A$39:$A$782,$A111,СВЦЭМ!$B$39:$B$782,B$83)+'СЕТ СН'!$H$14+СВЦЭМ!$D$10+'СЕТ СН'!$H$5-'СЕТ СН'!$H$24</f>
        <v>3207.08376125</v>
      </c>
      <c r="C111" s="36">
        <f>SUMIFS(СВЦЭМ!$D$39:$D$782,СВЦЭМ!$A$39:$A$782,$A111,СВЦЭМ!$B$39:$B$782,C$83)+'СЕТ СН'!$H$14+СВЦЭМ!$D$10+'СЕТ СН'!$H$5-'СЕТ СН'!$H$24</f>
        <v>3228.7479926100004</v>
      </c>
      <c r="D111" s="36">
        <f>SUMIFS(СВЦЭМ!$D$39:$D$782,СВЦЭМ!$A$39:$A$782,$A111,СВЦЭМ!$B$39:$B$782,D$83)+'СЕТ СН'!$H$14+СВЦЭМ!$D$10+'СЕТ СН'!$H$5-'СЕТ СН'!$H$24</f>
        <v>3258.73079263</v>
      </c>
      <c r="E111" s="36">
        <f>SUMIFS(СВЦЭМ!$D$39:$D$782,СВЦЭМ!$A$39:$A$782,$A111,СВЦЭМ!$B$39:$B$782,E$83)+'СЕТ СН'!$H$14+СВЦЭМ!$D$10+'СЕТ СН'!$H$5-'СЕТ СН'!$H$24</f>
        <v>3253.9909036700001</v>
      </c>
      <c r="F111" s="36">
        <f>SUMIFS(СВЦЭМ!$D$39:$D$782,СВЦЭМ!$A$39:$A$782,$A111,СВЦЭМ!$B$39:$B$782,F$83)+'СЕТ СН'!$H$14+СВЦЭМ!$D$10+'СЕТ СН'!$H$5-'СЕТ СН'!$H$24</f>
        <v>3227.3136202800001</v>
      </c>
      <c r="G111" s="36">
        <f>SUMIFS(СВЦЭМ!$D$39:$D$782,СВЦЭМ!$A$39:$A$782,$A111,СВЦЭМ!$B$39:$B$782,G$83)+'СЕТ СН'!$H$14+СВЦЭМ!$D$10+'СЕТ СН'!$H$5-'СЕТ СН'!$H$24</f>
        <v>3202.7460989900001</v>
      </c>
      <c r="H111" s="36">
        <f>SUMIFS(СВЦЭМ!$D$39:$D$782,СВЦЭМ!$A$39:$A$782,$A111,СВЦЭМ!$B$39:$B$782,H$83)+'СЕТ СН'!$H$14+СВЦЭМ!$D$10+'СЕТ СН'!$H$5-'СЕТ СН'!$H$24</f>
        <v>3158.3151132399998</v>
      </c>
      <c r="I111" s="36">
        <f>SUMIFS(СВЦЭМ!$D$39:$D$782,СВЦЭМ!$A$39:$A$782,$A111,СВЦЭМ!$B$39:$B$782,I$83)+'СЕТ СН'!$H$14+СВЦЭМ!$D$10+'СЕТ СН'!$H$5-'СЕТ СН'!$H$24</f>
        <v>3129.8308045399999</v>
      </c>
      <c r="J111" s="36">
        <f>SUMIFS(СВЦЭМ!$D$39:$D$782,СВЦЭМ!$A$39:$A$782,$A111,СВЦЭМ!$B$39:$B$782,J$83)+'СЕТ СН'!$H$14+СВЦЭМ!$D$10+'СЕТ СН'!$H$5-'СЕТ СН'!$H$24</f>
        <v>3125.6583580400002</v>
      </c>
      <c r="K111" s="36">
        <f>SUMIFS(СВЦЭМ!$D$39:$D$782,СВЦЭМ!$A$39:$A$782,$A111,СВЦЭМ!$B$39:$B$782,K$83)+'СЕТ СН'!$H$14+СВЦЭМ!$D$10+'СЕТ СН'!$H$5-'СЕТ СН'!$H$24</f>
        <v>3084.2844791699999</v>
      </c>
      <c r="L111" s="36">
        <f>SUMIFS(СВЦЭМ!$D$39:$D$782,СВЦЭМ!$A$39:$A$782,$A111,СВЦЭМ!$B$39:$B$782,L$83)+'СЕТ СН'!$H$14+СВЦЭМ!$D$10+'СЕТ СН'!$H$5-'СЕТ СН'!$H$24</f>
        <v>3094.9714963500001</v>
      </c>
      <c r="M111" s="36">
        <f>SUMIFS(СВЦЭМ!$D$39:$D$782,СВЦЭМ!$A$39:$A$782,$A111,СВЦЭМ!$B$39:$B$782,M$83)+'СЕТ СН'!$H$14+СВЦЭМ!$D$10+'СЕТ СН'!$H$5-'СЕТ СН'!$H$24</f>
        <v>3105.9443749600005</v>
      </c>
      <c r="N111" s="36">
        <f>SUMIFS(СВЦЭМ!$D$39:$D$782,СВЦЭМ!$A$39:$A$782,$A111,СВЦЭМ!$B$39:$B$782,N$83)+'СЕТ СН'!$H$14+СВЦЭМ!$D$10+'СЕТ СН'!$H$5-'СЕТ СН'!$H$24</f>
        <v>3135.6449141700004</v>
      </c>
      <c r="O111" s="36">
        <f>SUMIFS(СВЦЭМ!$D$39:$D$782,СВЦЭМ!$A$39:$A$782,$A111,СВЦЭМ!$B$39:$B$782,O$83)+'СЕТ СН'!$H$14+СВЦЭМ!$D$10+'СЕТ СН'!$H$5-'СЕТ СН'!$H$24</f>
        <v>3173.4112016300005</v>
      </c>
      <c r="P111" s="36">
        <f>SUMIFS(СВЦЭМ!$D$39:$D$782,СВЦЭМ!$A$39:$A$782,$A111,СВЦЭМ!$B$39:$B$782,P$83)+'СЕТ СН'!$H$14+СВЦЭМ!$D$10+'СЕТ СН'!$H$5-'СЕТ СН'!$H$24</f>
        <v>3188.4541100300003</v>
      </c>
      <c r="Q111" s="36">
        <f>SUMIFS(СВЦЭМ!$D$39:$D$782,СВЦЭМ!$A$39:$A$782,$A111,СВЦЭМ!$B$39:$B$782,Q$83)+'СЕТ СН'!$H$14+СВЦЭМ!$D$10+'СЕТ СН'!$H$5-'СЕТ СН'!$H$24</f>
        <v>3196.4994602699999</v>
      </c>
      <c r="R111" s="36">
        <f>SUMIFS(СВЦЭМ!$D$39:$D$782,СВЦЭМ!$A$39:$A$782,$A111,СВЦЭМ!$B$39:$B$782,R$83)+'СЕТ СН'!$H$14+СВЦЭМ!$D$10+'СЕТ СН'!$H$5-'СЕТ СН'!$H$24</f>
        <v>3166.2602091700001</v>
      </c>
      <c r="S111" s="36">
        <f>SUMIFS(СВЦЭМ!$D$39:$D$782,СВЦЭМ!$A$39:$A$782,$A111,СВЦЭМ!$B$39:$B$782,S$83)+'СЕТ СН'!$H$14+СВЦЭМ!$D$10+'СЕТ СН'!$H$5-'СЕТ СН'!$H$24</f>
        <v>3141.7892933100002</v>
      </c>
      <c r="T111" s="36">
        <f>SUMIFS(СВЦЭМ!$D$39:$D$782,СВЦЭМ!$A$39:$A$782,$A111,СВЦЭМ!$B$39:$B$782,T$83)+'СЕТ СН'!$H$14+СВЦЭМ!$D$10+'СЕТ СН'!$H$5-'СЕТ СН'!$H$24</f>
        <v>3140.2832973900004</v>
      </c>
      <c r="U111" s="36">
        <f>SUMIFS(СВЦЭМ!$D$39:$D$782,СВЦЭМ!$A$39:$A$782,$A111,СВЦЭМ!$B$39:$B$782,U$83)+'СЕТ СН'!$H$14+СВЦЭМ!$D$10+'СЕТ СН'!$H$5-'СЕТ СН'!$H$24</f>
        <v>3149.5125835100002</v>
      </c>
      <c r="V111" s="36">
        <f>SUMIFS(СВЦЭМ!$D$39:$D$782,СВЦЭМ!$A$39:$A$782,$A111,СВЦЭМ!$B$39:$B$782,V$83)+'СЕТ СН'!$H$14+СВЦЭМ!$D$10+'СЕТ СН'!$H$5-'СЕТ СН'!$H$24</f>
        <v>3131.5890710200001</v>
      </c>
      <c r="W111" s="36">
        <f>SUMIFS(СВЦЭМ!$D$39:$D$782,СВЦЭМ!$A$39:$A$782,$A111,СВЦЭМ!$B$39:$B$782,W$83)+'СЕТ СН'!$H$14+СВЦЭМ!$D$10+'СЕТ СН'!$H$5-'СЕТ СН'!$H$24</f>
        <v>3167.8103943000001</v>
      </c>
      <c r="X111" s="36">
        <f>SUMIFS(СВЦЭМ!$D$39:$D$782,СВЦЭМ!$A$39:$A$782,$A111,СВЦЭМ!$B$39:$B$782,X$83)+'СЕТ СН'!$H$14+СВЦЭМ!$D$10+'СЕТ СН'!$H$5-'СЕТ СН'!$H$24</f>
        <v>3162.7283907600004</v>
      </c>
      <c r="Y111" s="36">
        <f>SUMIFS(СВЦЭМ!$D$39:$D$782,СВЦЭМ!$A$39:$A$782,$A111,СВЦЭМ!$B$39:$B$782,Y$83)+'СЕТ СН'!$H$14+СВЦЭМ!$D$10+'СЕТ СН'!$H$5-'СЕТ СН'!$H$24</f>
        <v>3188.9131581000001</v>
      </c>
    </row>
    <row r="112" spans="1:25" ht="15.75" x14ac:dyDescent="0.2">
      <c r="A112" s="35">
        <f t="shared" si="2"/>
        <v>44590</v>
      </c>
      <c r="B112" s="36">
        <f>SUMIFS(СВЦЭМ!$D$39:$D$782,СВЦЭМ!$A$39:$A$782,$A112,СВЦЭМ!$B$39:$B$782,B$83)+'СЕТ СН'!$H$14+СВЦЭМ!$D$10+'СЕТ СН'!$H$5-'СЕТ СН'!$H$24</f>
        <v>3208.4525515100004</v>
      </c>
      <c r="C112" s="36">
        <f>SUMIFS(СВЦЭМ!$D$39:$D$782,СВЦЭМ!$A$39:$A$782,$A112,СВЦЭМ!$B$39:$B$782,C$83)+'СЕТ СН'!$H$14+СВЦЭМ!$D$10+'СЕТ СН'!$H$5-'СЕТ СН'!$H$24</f>
        <v>3170.5251338400003</v>
      </c>
      <c r="D112" s="36">
        <f>SUMIFS(СВЦЭМ!$D$39:$D$782,СВЦЭМ!$A$39:$A$782,$A112,СВЦЭМ!$B$39:$B$782,D$83)+'СЕТ СН'!$H$14+СВЦЭМ!$D$10+'СЕТ СН'!$H$5-'СЕТ СН'!$H$24</f>
        <v>3204.3343421300001</v>
      </c>
      <c r="E112" s="36">
        <f>SUMIFS(СВЦЭМ!$D$39:$D$782,СВЦЭМ!$A$39:$A$782,$A112,СВЦЭМ!$B$39:$B$782,E$83)+'СЕТ СН'!$H$14+СВЦЭМ!$D$10+'СЕТ СН'!$H$5-'СЕТ СН'!$H$24</f>
        <v>3209.8652276299999</v>
      </c>
      <c r="F112" s="36">
        <f>SUMIFS(СВЦЭМ!$D$39:$D$782,СВЦЭМ!$A$39:$A$782,$A112,СВЦЭМ!$B$39:$B$782,F$83)+'СЕТ СН'!$H$14+СВЦЭМ!$D$10+'СЕТ СН'!$H$5-'СЕТ СН'!$H$24</f>
        <v>3195.5924949600003</v>
      </c>
      <c r="G112" s="36">
        <f>SUMIFS(СВЦЭМ!$D$39:$D$782,СВЦЭМ!$A$39:$A$782,$A112,СВЦЭМ!$B$39:$B$782,G$83)+'СЕТ СН'!$H$14+СВЦЭМ!$D$10+'СЕТ СН'!$H$5-'СЕТ СН'!$H$24</f>
        <v>3177.5550903500002</v>
      </c>
      <c r="H112" s="36">
        <f>SUMIFS(СВЦЭМ!$D$39:$D$782,СВЦЭМ!$A$39:$A$782,$A112,СВЦЭМ!$B$39:$B$782,H$83)+'СЕТ СН'!$H$14+СВЦЭМ!$D$10+'СЕТ СН'!$H$5-'СЕТ СН'!$H$24</f>
        <v>3131.1575813300001</v>
      </c>
      <c r="I112" s="36">
        <f>SUMIFS(СВЦЭМ!$D$39:$D$782,СВЦЭМ!$A$39:$A$782,$A112,СВЦЭМ!$B$39:$B$782,I$83)+'СЕТ СН'!$H$14+СВЦЭМ!$D$10+'СЕТ СН'!$H$5-'СЕТ СН'!$H$24</f>
        <v>3099.77837138</v>
      </c>
      <c r="J112" s="36">
        <f>SUMIFS(СВЦЭМ!$D$39:$D$782,СВЦЭМ!$A$39:$A$782,$A112,СВЦЭМ!$B$39:$B$782,J$83)+'СЕТ СН'!$H$14+СВЦЭМ!$D$10+'СЕТ СН'!$H$5-'СЕТ СН'!$H$24</f>
        <v>3073.14058871</v>
      </c>
      <c r="K112" s="36">
        <f>SUMIFS(СВЦЭМ!$D$39:$D$782,СВЦЭМ!$A$39:$A$782,$A112,СВЦЭМ!$B$39:$B$782,K$83)+'СЕТ СН'!$H$14+СВЦЭМ!$D$10+'СЕТ СН'!$H$5-'СЕТ СН'!$H$24</f>
        <v>3075.1670669700002</v>
      </c>
      <c r="L112" s="36">
        <f>SUMIFS(СВЦЭМ!$D$39:$D$782,СВЦЭМ!$A$39:$A$782,$A112,СВЦЭМ!$B$39:$B$782,L$83)+'СЕТ СН'!$H$14+СВЦЭМ!$D$10+'СЕТ СН'!$H$5-'СЕТ СН'!$H$24</f>
        <v>3067.1560574300001</v>
      </c>
      <c r="M112" s="36">
        <f>SUMIFS(СВЦЭМ!$D$39:$D$782,СВЦЭМ!$A$39:$A$782,$A112,СВЦЭМ!$B$39:$B$782,M$83)+'СЕТ СН'!$H$14+СВЦЭМ!$D$10+'СЕТ СН'!$H$5-'СЕТ СН'!$H$24</f>
        <v>3051.7727022300005</v>
      </c>
      <c r="N112" s="36">
        <f>SUMIFS(СВЦЭМ!$D$39:$D$782,СВЦЭМ!$A$39:$A$782,$A112,СВЦЭМ!$B$39:$B$782,N$83)+'СЕТ СН'!$H$14+СВЦЭМ!$D$10+'СЕТ СН'!$H$5-'СЕТ СН'!$H$24</f>
        <v>3077.3209730799999</v>
      </c>
      <c r="O112" s="36">
        <f>SUMIFS(СВЦЭМ!$D$39:$D$782,СВЦЭМ!$A$39:$A$782,$A112,СВЦЭМ!$B$39:$B$782,O$83)+'СЕТ СН'!$H$14+СВЦЭМ!$D$10+'СЕТ СН'!$H$5-'СЕТ СН'!$H$24</f>
        <v>3114.8973272600001</v>
      </c>
      <c r="P112" s="36">
        <f>SUMIFS(СВЦЭМ!$D$39:$D$782,СВЦЭМ!$A$39:$A$782,$A112,СВЦЭМ!$B$39:$B$782,P$83)+'СЕТ СН'!$H$14+СВЦЭМ!$D$10+'СЕТ СН'!$H$5-'СЕТ СН'!$H$24</f>
        <v>3129.9564210200001</v>
      </c>
      <c r="Q112" s="36">
        <f>SUMIFS(СВЦЭМ!$D$39:$D$782,СВЦЭМ!$A$39:$A$782,$A112,СВЦЭМ!$B$39:$B$782,Q$83)+'СЕТ СН'!$H$14+СВЦЭМ!$D$10+'СЕТ СН'!$H$5-'СЕТ СН'!$H$24</f>
        <v>3132.9624190000004</v>
      </c>
      <c r="R112" s="36">
        <f>SUMIFS(СВЦЭМ!$D$39:$D$782,СВЦЭМ!$A$39:$A$782,$A112,СВЦЭМ!$B$39:$B$782,R$83)+'СЕТ СН'!$H$14+СВЦЭМ!$D$10+'СЕТ СН'!$H$5-'СЕТ СН'!$H$24</f>
        <v>3109.8379972400003</v>
      </c>
      <c r="S112" s="36">
        <f>SUMIFS(СВЦЭМ!$D$39:$D$782,СВЦЭМ!$A$39:$A$782,$A112,СВЦЭМ!$B$39:$B$782,S$83)+'СЕТ СН'!$H$14+СВЦЭМ!$D$10+'СЕТ СН'!$H$5-'СЕТ СН'!$H$24</f>
        <v>3089.0642162300001</v>
      </c>
      <c r="T112" s="36">
        <f>SUMIFS(СВЦЭМ!$D$39:$D$782,СВЦЭМ!$A$39:$A$782,$A112,СВЦЭМ!$B$39:$B$782,T$83)+'СЕТ СН'!$H$14+СВЦЭМ!$D$10+'СЕТ СН'!$H$5-'СЕТ СН'!$H$24</f>
        <v>3076.4551707000001</v>
      </c>
      <c r="U112" s="36">
        <f>SUMIFS(СВЦЭМ!$D$39:$D$782,СВЦЭМ!$A$39:$A$782,$A112,СВЦЭМ!$B$39:$B$782,U$83)+'СЕТ СН'!$H$14+СВЦЭМ!$D$10+'СЕТ СН'!$H$5-'СЕТ СН'!$H$24</f>
        <v>3065.7331950200005</v>
      </c>
      <c r="V112" s="36">
        <f>SUMIFS(СВЦЭМ!$D$39:$D$782,СВЦЭМ!$A$39:$A$782,$A112,СВЦЭМ!$B$39:$B$782,V$83)+'СЕТ СН'!$H$14+СВЦЭМ!$D$10+'СЕТ СН'!$H$5-'СЕТ СН'!$H$24</f>
        <v>3072.9823955100001</v>
      </c>
      <c r="W112" s="36">
        <f>SUMIFS(СВЦЭМ!$D$39:$D$782,СВЦЭМ!$A$39:$A$782,$A112,СВЦЭМ!$B$39:$B$782,W$83)+'СЕТ СН'!$H$14+СВЦЭМ!$D$10+'СЕТ СН'!$H$5-'СЕТ СН'!$H$24</f>
        <v>3085.1167420800002</v>
      </c>
      <c r="X112" s="36">
        <f>SUMIFS(СВЦЭМ!$D$39:$D$782,СВЦЭМ!$A$39:$A$782,$A112,СВЦЭМ!$B$39:$B$782,X$83)+'СЕТ СН'!$H$14+СВЦЭМ!$D$10+'СЕТ СН'!$H$5-'СЕТ СН'!$H$24</f>
        <v>3081.3959313300002</v>
      </c>
      <c r="Y112" s="36">
        <f>SUMIFS(СВЦЭМ!$D$39:$D$782,СВЦЭМ!$A$39:$A$782,$A112,СВЦЭМ!$B$39:$B$782,Y$83)+'СЕТ СН'!$H$14+СВЦЭМ!$D$10+'СЕТ СН'!$H$5-'СЕТ СН'!$H$24</f>
        <v>3121.0781997200002</v>
      </c>
    </row>
    <row r="113" spans="1:27" ht="15.75" x14ac:dyDescent="0.2">
      <c r="A113" s="35">
        <f t="shared" si="2"/>
        <v>44591</v>
      </c>
      <c r="B113" s="36">
        <f>SUMIFS(СВЦЭМ!$D$39:$D$782,СВЦЭМ!$A$39:$A$782,$A113,СВЦЭМ!$B$39:$B$782,B$83)+'СЕТ СН'!$H$14+СВЦЭМ!$D$10+'СЕТ СН'!$H$5-'СЕТ СН'!$H$24</f>
        <v>3166.3345607500005</v>
      </c>
      <c r="C113" s="36">
        <f>SUMIFS(СВЦЭМ!$D$39:$D$782,СВЦЭМ!$A$39:$A$782,$A113,СВЦЭМ!$B$39:$B$782,C$83)+'СЕТ СН'!$H$14+СВЦЭМ!$D$10+'СЕТ СН'!$H$5-'СЕТ СН'!$H$24</f>
        <v>3178.2093773000001</v>
      </c>
      <c r="D113" s="36">
        <f>SUMIFS(СВЦЭМ!$D$39:$D$782,СВЦЭМ!$A$39:$A$782,$A113,СВЦЭМ!$B$39:$B$782,D$83)+'СЕТ СН'!$H$14+СВЦЭМ!$D$10+'СЕТ СН'!$H$5-'СЕТ СН'!$H$24</f>
        <v>3200.2249092600005</v>
      </c>
      <c r="E113" s="36">
        <f>SUMIFS(СВЦЭМ!$D$39:$D$782,СВЦЭМ!$A$39:$A$782,$A113,СВЦЭМ!$B$39:$B$782,E$83)+'СЕТ СН'!$H$14+СВЦЭМ!$D$10+'СЕТ СН'!$H$5-'СЕТ СН'!$H$24</f>
        <v>3201.2690444</v>
      </c>
      <c r="F113" s="36">
        <f>SUMIFS(СВЦЭМ!$D$39:$D$782,СВЦЭМ!$A$39:$A$782,$A113,СВЦЭМ!$B$39:$B$782,F$83)+'СЕТ СН'!$H$14+СВЦЭМ!$D$10+'СЕТ СН'!$H$5-'СЕТ СН'!$H$24</f>
        <v>3197.6425123200002</v>
      </c>
      <c r="G113" s="36">
        <f>SUMIFS(СВЦЭМ!$D$39:$D$782,СВЦЭМ!$A$39:$A$782,$A113,СВЦЭМ!$B$39:$B$782,G$83)+'СЕТ СН'!$H$14+СВЦЭМ!$D$10+'СЕТ СН'!$H$5-'СЕТ СН'!$H$24</f>
        <v>3156.4677624000001</v>
      </c>
      <c r="H113" s="36">
        <f>SUMIFS(СВЦЭМ!$D$39:$D$782,СВЦЭМ!$A$39:$A$782,$A113,СВЦЭМ!$B$39:$B$782,H$83)+'СЕТ СН'!$H$14+СВЦЭМ!$D$10+'СЕТ СН'!$H$5-'СЕТ СН'!$H$24</f>
        <v>3153.9642009200002</v>
      </c>
      <c r="I113" s="36">
        <f>SUMIFS(СВЦЭМ!$D$39:$D$782,СВЦЭМ!$A$39:$A$782,$A113,СВЦЭМ!$B$39:$B$782,I$83)+'СЕТ СН'!$H$14+СВЦЭМ!$D$10+'СЕТ СН'!$H$5-'СЕТ СН'!$H$24</f>
        <v>3113.0610737300003</v>
      </c>
      <c r="J113" s="36">
        <f>SUMIFS(СВЦЭМ!$D$39:$D$782,СВЦЭМ!$A$39:$A$782,$A113,СВЦЭМ!$B$39:$B$782,J$83)+'СЕТ СН'!$H$14+СВЦЭМ!$D$10+'СЕТ СН'!$H$5-'СЕТ СН'!$H$24</f>
        <v>3084.9121021800001</v>
      </c>
      <c r="K113" s="36">
        <f>SUMIFS(СВЦЭМ!$D$39:$D$782,СВЦЭМ!$A$39:$A$782,$A113,СВЦЭМ!$B$39:$B$782,K$83)+'СЕТ СН'!$H$14+СВЦЭМ!$D$10+'СЕТ СН'!$H$5-'СЕТ СН'!$H$24</f>
        <v>3085.2449669600001</v>
      </c>
      <c r="L113" s="36">
        <f>SUMIFS(СВЦЭМ!$D$39:$D$782,СВЦЭМ!$A$39:$A$782,$A113,СВЦЭМ!$B$39:$B$782,L$83)+'СЕТ СН'!$H$14+СВЦЭМ!$D$10+'СЕТ СН'!$H$5-'СЕТ СН'!$H$24</f>
        <v>3082.8121176499999</v>
      </c>
      <c r="M113" s="36">
        <f>SUMIFS(СВЦЭМ!$D$39:$D$782,СВЦЭМ!$A$39:$A$782,$A113,СВЦЭМ!$B$39:$B$782,M$83)+'СЕТ СН'!$H$14+СВЦЭМ!$D$10+'СЕТ СН'!$H$5-'СЕТ СН'!$H$24</f>
        <v>3074.0055713000002</v>
      </c>
      <c r="N113" s="36">
        <f>SUMIFS(СВЦЭМ!$D$39:$D$782,СВЦЭМ!$A$39:$A$782,$A113,СВЦЭМ!$B$39:$B$782,N$83)+'СЕТ СН'!$H$14+СВЦЭМ!$D$10+'СЕТ СН'!$H$5-'СЕТ СН'!$H$24</f>
        <v>3092.12346523</v>
      </c>
      <c r="O113" s="36">
        <f>SUMIFS(СВЦЭМ!$D$39:$D$782,СВЦЭМ!$A$39:$A$782,$A113,СВЦЭМ!$B$39:$B$782,O$83)+'СЕТ СН'!$H$14+СВЦЭМ!$D$10+'СЕТ СН'!$H$5-'СЕТ СН'!$H$24</f>
        <v>3127.7121519000002</v>
      </c>
      <c r="P113" s="36">
        <f>SUMIFS(СВЦЭМ!$D$39:$D$782,СВЦЭМ!$A$39:$A$782,$A113,СВЦЭМ!$B$39:$B$782,P$83)+'СЕТ СН'!$H$14+СВЦЭМ!$D$10+'СЕТ СН'!$H$5-'СЕТ СН'!$H$24</f>
        <v>3139.91372538</v>
      </c>
      <c r="Q113" s="36">
        <f>SUMIFS(СВЦЭМ!$D$39:$D$782,СВЦЭМ!$A$39:$A$782,$A113,СВЦЭМ!$B$39:$B$782,Q$83)+'СЕТ СН'!$H$14+СВЦЭМ!$D$10+'СЕТ СН'!$H$5-'СЕТ СН'!$H$24</f>
        <v>3133.9528398100001</v>
      </c>
      <c r="R113" s="36">
        <f>SUMIFS(СВЦЭМ!$D$39:$D$782,СВЦЭМ!$A$39:$A$782,$A113,СВЦЭМ!$B$39:$B$782,R$83)+'СЕТ СН'!$H$14+СВЦЭМ!$D$10+'СЕТ СН'!$H$5-'СЕТ СН'!$H$24</f>
        <v>3098.0801383600001</v>
      </c>
      <c r="S113" s="36">
        <f>SUMIFS(СВЦЭМ!$D$39:$D$782,СВЦЭМ!$A$39:$A$782,$A113,СВЦЭМ!$B$39:$B$782,S$83)+'СЕТ СН'!$H$14+СВЦЭМ!$D$10+'СЕТ СН'!$H$5-'СЕТ СН'!$H$24</f>
        <v>3066.9738975700002</v>
      </c>
      <c r="T113" s="36">
        <f>SUMIFS(СВЦЭМ!$D$39:$D$782,СВЦЭМ!$A$39:$A$782,$A113,СВЦЭМ!$B$39:$B$782,T$83)+'СЕТ СН'!$H$14+СВЦЭМ!$D$10+'СЕТ СН'!$H$5-'СЕТ СН'!$H$24</f>
        <v>3043.1721202700001</v>
      </c>
      <c r="U113" s="36">
        <f>SUMIFS(СВЦЭМ!$D$39:$D$782,СВЦЭМ!$A$39:$A$782,$A113,СВЦЭМ!$B$39:$B$782,U$83)+'СЕТ СН'!$H$14+СВЦЭМ!$D$10+'СЕТ СН'!$H$5-'СЕТ СН'!$H$24</f>
        <v>3097.7744949500002</v>
      </c>
      <c r="V113" s="36">
        <f>SUMIFS(СВЦЭМ!$D$39:$D$782,СВЦЭМ!$A$39:$A$782,$A113,СВЦЭМ!$B$39:$B$782,V$83)+'СЕТ СН'!$H$14+СВЦЭМ!$D$10+'СЕТ СН'!$H$5-'СЕТ СН'!$H$24</f>
        <v>3112.6498641600001</v>
      </c>
      <c r="W113" s="36">
        <f>SUMIFS(СВЦЭМ!$D$39:$D$782,СВЦЭМ!$A$39:$A$782,$A113,СВЦЭМ!$B$39:$B$782,W$83)+'СЕТ СН'!$H$14+СВЦЭМ!$D$10+'СЕТ СН'!$H$5-'СЕТ СН'!$H$24</f>
        <v>3130.8857301200005</v>
      </c>
      <c r="X113" s="36">
        <f>SUMIFS(СВЦЭМ!$D$39:$D$782,СВЦЭМ!$A$39:$A$782,$A113,СВЦЭМ!$B$39:$B$782,X$83)+'СЕТ СН'!$H$14+СВЦЭМ!$D$10+'СЕТ СН'!$H$5-'СЕТ СН'!$H$24</f>
        <v>3123.0103869300001</v>
      </c>
      <c r="Y113" s="36">
        <f>SUMIFS(СВЦЭМ!$D$39:$D$782,СВЦЭМ!$A$39:$A$782,$A113,СВЦЭМ!$B$39:$B$782,Y$83)+'СЕТ СН'!$H$14+СВЦЭМ!$D$10+'СЕТ СН'!$H$5-'СЕТ СН'!$H$24</f>
        <v>3169.9468725100005</v>
      </c>
    </row>
    <row r="114" spans="1:27" ht="15.75" x14ac:dyDescent="0.2">
      <c r="A114" s="35">
        <f t="shared" si="2"/>
        <v>44592</v>
      </c>
      <c r="B114" s="36">
        <f>SUMIFS(СВЦЭМ!$D$39:$D$782,СВЦЭМ!$A$39:$A$782,$A114,СВЦЭМ!$B$39:$B$782,B$83)+'СЕТ СН'!$H$14+СВЦЭМ!$D$10+'СЕТ СН'!$H$5-'СЕТ СН'!$H$24</f>
        <v>3154.5564923000002</v>
      </c>
      <c r="C114" s="36">
        <f>SUMIFS(СВЦЭМ!$D$39:$D$782,СВЦЭМ!$A$39:$A$782,$A114,СВЦЭМ!$B$39:$B$782,C$83)+'СЕТ СН'!$H$14+СВЦЭМ!$D$10+'СЕТ СН'!$H$5-'СЕТ СН'!$H$24</f>
        <v>3175.6466590300001</v>
      </c>
      <c r="D114" s="36">
        <f>SUMIFS(СВЦЭМ!$D$39:$D$782,СВЦЭМ!$A$39:$A$782,$A114,СВЦЭМ!$B$39:$B$782,D$83)+'СЕТ СН'!$H$14+СВЦЭМ!$D$10+'СЕТ СН'!$H$5-'СЕТ СН'!$H$24</f>
        <v>3199.2484523700005</v>
      </c>
      <c r="E114" s="36">
        <f>SUMIFS(СВЦЭМ!$D$39:$D$782,СВЦЭМ!$A$39:$A$782,$A114,СВЦЭМ!$B$39:$B$782,E$83)+'СЕТ СН'!$H$14+СВЦЭМ!$D$10+'СЕТ СН'!$H$5-'СЕТ СН'!$H$24</f>
        <v>3200.0064665500004</v>
      </c>
      <c r="F114" s="36">
        <f>SUMIFS(СВЦЭМ!$D$39:$D$782,СВЦЭМ!$A$39:$A$782,$A114,СВЦЭМ!$B$39:$B$782,F$83)+'СЕТ СН'!$H$14+СВЦЭМ!$D$10+'СЕТ СН'!$H$5-'СЕТ СН'!$H$24</f>
        <v>3178.2967473900003</v>
      </c>
      <c r="G114" s="36">
        <f>SUMIFS(СВЦЭМ!$D$39:$D$782,СВЦЭМ!$A$39:$A$782,$A114,СВЦЭМ!$B$39:$B$782,G$83)+'СЕТ СН'!$H$14+СВЦЭМ!$D$10+'СЕТ СН'!$H$5-'СЕТ СН'!$H$24</f>
        <v>3149.2871024000001</v>
      </c>
      <c r="H114" s="36">
        <f>SUMIFS(СВЦЭМ!$D$39:$D$782,СВЦЭМ!$A$39:$A$782,$A114,СВЦЭМ!$B$39:$B$782,H$83)+'СЕТ СН'!$H$14+СВЦЭМ!$D$10+'СЕТ СН'!$H$5-'СЕТ СН'!$H$24</f>
        <v>3133.3334288700003</v>
      </c>
      <c r="I114" s="36">
        <f>SUMIFS(СВЦЭМ!$D$39:$D$782,СВЦЭМ!$A$39:$A$782,$A114,СВЦЭМ!$B$39:$B$782,I$83)+'СЕТ СН'!$H$14+СВЦЭМ!$D$10+'СЕТ СН'!$H$5-'СЕТ СН'!$H$24</f>
        <v>3092.1465164900001</v>
      </c>
      <c r="J114" s="36">
        <f>SUMIFS(СВЦЭМ!$D$39:$D$782,СВЦЭМ!$A$39:$A$782,$A114,СВЦЭМ!$B$39:$B$782,J$83)+'СЕТ СН'!$H$14+СВЦЭМ!$D$10+'СЕТ СН'!$H$5-'СЕТ СН'!$H$24</f>
        <v>3093.47073654</v>
      </c>
      <c r="K114" s="36">
        <f>SUMIFS(СВЦЭМ!$D$39:$D$782,СВЦЭМ!$A$39:$A$782,$A114,СВЦЭМ!$B$39:$B$782,K$83)+'СЕТ СН'!$H$14+СВЦЭМ!$D$10+'СЕТ СН'!$H$5-'СЕТ СН'!$H$24</f>
        <v>3105.1977518600002</v>
      </c>
      <c r="L114" s="36">
        <f>SUMIFS(СВЦЭМ!$D$39:$D$782,СВЦЭМ!$A$39:$A$782,$A114,СВЦЭМ!$B$39:$B$782,L$83)+'СЕТ СН'!$H$14+СВЦЭМ!$D$10+'СЕТ СН'!$H$5-'СЕТ СН'!$H$24</f>
        <v>3104.9147979899999</v>
      </c>
      <c r="M114" s="36">
        <f>SUMIFS(СВЦЭМ!$D$39:$D$782,СВЦЭМ!$A$39:$A$782,$A114,СВЦЭМ!$B$39:$B$782,M$83)+'СЕТ СН'!$H$14+СВЦЭМ!$D$10+'СЕТ СН'!$H$5-'СЕТ СН'!$H$24</f>
        <v>3090.1472781100001</v>
      </c>
      <c r="N114" s="36">
        <f>SUMIFS(СВЦЭМ!$D$39:$D$782,СВЦЭМ!$A$39:$A$782,$A114,СВЦЭМ!$B$39:$B$782,N$83)+'СЕТ СН'!$H$14+СВЦЭМ!$D$10+'СЕТ СН'!$H$5-'СЕТ СН'!$H$24</f>
        <v>3111.3547654100003</v>
      </c>
      <c r="O114" s="36">
        <f>SUMIFS(СВЦЭМ!$D$39:$D$782,СВЦЭМ!$A$39:$A$782,$A114,СВЦЭМ!$B$39:$B$782,O$83)+'СЕТ СН'!$H$14+СВЦЭМ!$D$10+'СЕТ СН'!$H$5-'СЕТ СН'!$H$24</f>
        <v>3158.0966785000001</v>
      </c>
      <c r="P114" s="36">
        <f>SUMIFS(СВЦЭМ!$D$39:$D$782,СВЦЭМ!$A$39:$A$782,$A114,СВЦЭМ!$B$39:$B$782,P$83)+'СЕТ СН'!$H$14+СВЦЭМ!$D$10+'СЕТ СН'!$H$5-'СЕТ СН'!$H$24</f>
        <v>3161.36943273</v>
      </c>
      <c r="Q114" s="36">
        <f>SUMIFS(СВЦЭМ!$D$39:$D$782,СВЦЭМ!$A$39:$A$782,$A114,СВЦЭМ!$B$39:$B$782,Q$83)+'СЕТ СН'!$H$14+СВЦЭМ!$D$10+'СЕТ СН'!$H$5-'СЕТ СН'!$H$24</f>
        <v>3150.6700291000002</v>
      </c>
      <c r="R114" s="36">
        <f>SUMIFS(СВЦЭМ!$D$39:$D$782,СВЦЭМ!$A$39:$A$782,$A114,СВЦЭМ!$B$39:$B$782,R$83)+'СЕТ СН'!$H$14+СВЦЭМ!$D$10+'СЕТ СН'!$H$5-'СЕТ СН'!$H$24</f>
        <v>3134.2247084099999</v>
      </c>
      <c r="S114" s="36">
        <f>SUMIFS(СВЦЭМ!$D$39:$D$782,СВЦЭМ!$A$39:$A$782,$A114,СВЦЭМ!$B$39:$B$782,S$83)+'СЕТ СН'!$H$14+СВЦЭМ!$D$10+'СЕТ СН'!$H$5-'СЕТ СН'!$H$24</f>
        <v>3105.4630063300001</v>
      </c>
      <c r="T114" s="36">
        <f>SUMIFS(СВЦЭМ!$D$39:$D$782,СВЦЭМ!$A$39:$A$782,$A114,СВЦЭМ!$B$39:$B$782,T$83)+'СЕТ СН'!$H$14+СВЦЭМ!$D$10+'СЕТ СН'!$H$5-'СЕТ СН'!$H$24</f>
        <v>3096.3713621900001</v>
      </c>
      <c r="U114" s="36">
        <f>SUMIFS(СВЦЭМ!$D$39:$D$782,СВЦЭМ!$A$39:$A$782,$A114,СВЦЭМ!$B$39:$B$782,U$83)+'СЕТ СН'!$H$14+СВЦЭМ!$D$10+'СЕТ СН'!$H$5-'СЕТ СН'!$H$24</f>
        <v>3094.2710937299998</v>
      </c>
      <c r="V114" s="36">
        <f>SUMIFS(СВЦЭМ!$D$39:$D$782,СВЦЭМ!$A$39:$A$782,$A114,СВЦЭМ!$B$39:$B$782,V$83)+'СЕТ СН'!$H$14+СВЦЭМ!$D$10+'СЕТ СН'!$H$5-'СЕТ СН'!$H$24</f>
        <v>3113.7804720300001</v>
      </c>
      <c r="W114" s="36">
        <f>SUMIFS(СВЦЭМ!$D$39:$D$782,СВЦЭМ!$A$39:$A$782,$A114,СВЦЭМ!$B$39:$B$782,W$83)+'СЕТ СН'!$H$14+СВЦЭМ!$D$10+'СЕТ СН'!$H$5-'СЕТ СН'!$H$24</f>
        <v>3118.1237934800001</v>
      </c>
      <c r="X114" s="36">
        <f>SUMIFS(СВЦЭМ!$D$39:$D$782,СВЦЭМ!$A$39:$A$782,$A114,СВЦЭМ!$B$39:$B$782,X$83)+'СЕТ СН'!$H$14+СВЦЭМ!$D$10+'СЕТ СН'!$H$5-'СЕТ СН'!$H$24</f>
        <v>3127.2097952200002</v>
      </c>
      <c r="Y114" s="36">
        <f>SUMIFS(СВЦЭМ!$D$39:$D$782,СВЦЭМ!$A$39:$A$782,$A114,СВЦЭМ!$B$39:$B$782,Y$83)+'СЕТ СН'!$H$14+СВЦЭМ!$D$10+'СЕТ СН'!$H$5-'СЕТ СН'!$H$24</f>
        <v>3181.2408295300002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01.01.2022</v>
      </c>
      <c r="B120" s="36">
        <f>SUMIFS(СВЦЭМ!$D$39:$D$782,СВЦЭМ!$A$39:$A$782,$A120,СВЦЭМ!$B$39:$B$782,B$119)+'СЕТ СН'!$I$14+СВЦЭМ!$D$10+'СЕТ СН'!$I$5-'СЕТ СН'!$I$24</f>
        <v>3620.2691174399997</v>
      </c>
      <c r="C120" s="36">
        <f>SUMIFS(СВЦЭМ!$D$39:$D$782,СВЦЭМ!$A$39:$A$782,$A120,СВЦЭМ!$B$39:$B$782,C$119)+'СЕТ СН'!$I$14+СВЦЭМ!$D$10+'СЕТ СН'!$I$5-'СЕТ СН'!$I$24</f>
        <v>3627.8903679</v>
      </c>
      <c r="D120" s="36">
        <f>SUMIFS(СВЦЭМ!$D$39:$D$782,СВЦЭМ!$A$39:$A$782,$A120,СВЦЭМ!$B$39:$B$782,D$119)+'СЕТ СН'!$I$14+СВЦЭМ!$D$10+'СЕТ СН'!$I$5-'СЕТ СН'!$I$24</f>
        <v>3648.4307276700001</v>
      </c>
      <c r="E120" s="36">
        <f>SUMIFS(СВЦЭМ!$D$39:$D$782,СВЦЭМ!$A$39:$A$782,$A120,СВЦЭМ!$B$39:$B$782,E$119)+'СЕТ СН'!$I$14+СВЦЭМ!$D$10+'СЕТ СН'!$I$5-'СЕТ СН'!$I$24</f>
        <v>3653.2209599600001</v>
      </c>
      <c r="F120" s="36">
        <f>SUMIFS(СВЦЭМ!$D$39:$D$782,СВЦЭМ!$A$39:$A$782,$A120,СВЦЭМ!$B$39:$B$782,F$119)+'СЕТ СН'!$I$14+СВЦЭМ!$D$10+'СЕТ СН'!$I$5-'СЕТ СН'!$I$24</f>
        <v>3662.7933156999998</v>
      </c>
      <c r="G120" s="36">
        <f>SUMIFS(СВЦЭМ!$D$39:$D$782,СВЦЭМ!$A$39:$A$782,$A120,СВЦЭМ!$B$39:$B$782,G$119)+'СЕТ СН'!$I$14+СВЦЭМ!$D$10+'СЕТ СН'!$I$5-'СЕТ СН'!$I$24</f>
        <v>3661.8390099600001</v>
      </c>
      <c r="H120" s="36">
        <f>SUMIFS(СВЦЭМ!$D$39:$D$782,СВЦЭМ!$A$39:$A$782,$A120,СВЦЭМ!$B$39:$B$782,H$119)+'СЕТ СН'!$I$14+СВЦЭМ!$D$10+'СЕТ СН'!$I$5-'СЕТ СН'!$I$24</f>
        <v>3635.2205641299997</v>
      </c>
      <c r="I120" s="36">
        <f>SUMIFS(СВЦЭМ!$D$39:$D$782,СВЦЭМ!$A$39:$A$782,$A120,СВЦЭМ!$B$39:$B$782,I$119)+'СЕТ СН'!$I$14+СВЦЭМ!$D$10+'СЕТ СН'!$I$5-'СЕТ СН'!$I$24</f>
        <v>3647.1396402199998</v>
      </c>
      <c r="J120" s="36">
        <f>SUMIFS(СВЦЭМ!$D$39:$D$782,СВЦЭМ!$A$39:$A$782,$A120,СВЦЭМ!$B$39:$B$782,J$119)+'СЕТ СН'!$I$14+СВЦЭМ!$D$10+'СЕТ СН'!$I$5-'СЕТ СН'!$I$24</f>
        <v>3640.3211024000002</v>
      </c>
      <c r="K120" s="36">
        <f>SUMIFS(СВЦЭМ!$D$39:$D$782,СВЦЭМ!$A$39:$A$782,$A120,СВЦЭМ!$B$39:$B$782,K$119)+'СЕТ СН'!$I$14+СВЦЭМ!$D$10+'СЕТ СН'!$I$5-'СЕТ СН'!$I$24</f>
        <v>3609.8389676100001</v>
      </c>
      <c r="L120" s="36">
        <f>SUMIFS(СВЦЭМ!$D$39:$D$782,СВЦЭМ!$A$39:$A$782,$A120,СВЦЭМ!$B$39:$B$782,L$119)+'СЕТ СН'!$I$14+СВЦЭМ!$D$10+'СЕТ СН'!$I$5-'СЕТ СН'!$I$24</f>
        <v>3595.2279338399999</v>
      </c>
      <c r="M120" s="36">
        <f>SUMIFS(СВЦЭМ!$D$39:$D$782,СВЦЭМ!$A$39:$A$782,$A120,СВЦЭМ!$B$39:$B$782,M$119)+'СЕТ СН'!$I$14+СВЦЭМ!$D$10+'СЕТ СН'!$I$5-'СЕТ СН'!$I$24</f>
        <v>3561.032788</v>
      </c>
      <c r="N120" s="36">
        <f>SUMIFS(СВЦЭМ!$D$39:$D$782,СВЦЭМ!$A$39:$A$782,$A120,СВЦЭМ!$B$39:$B$782,N$119)+'СЕТ СН'!$I$14+СВЦЭМ!$D$10+'СЕТ СН'!$I$5-'СЕТ СН'!$I$24</f>
        <v>3561.8464210299999</v>
      </c>
      <c r="O120" s="36">
        <f>SUMIFS(СВЦЭМ!$D$39:$D$782,СВЦЭМ!$A$39:$A$782,$A120,СВЦЭМ!$B$39:$B$782,O$119)+'СЕТ СН'!$I$14+СВЦЭМ!$D$10+'СЕТ СН'!$I$5-'СЕТ СН'!$I$24</f>
        <v>3593.5566748700003</v>
      </c>
      <c r="P120" s="36">
        <f>SUMIFS(СВЦЭМ!$D$39:$D$782,СВЦЭМ!$A$39:$A$782,$A120,СВЦЭМ!$B$39:$B$782,P$119)+'СЕТ СН'!$I$14+СВЦЭМ!$D$10+'СЕТ СН'!$I$5-'СЕТ СН'!$I$24</f>
        <v>3614.2839970499999</v>
      </c>
      <c r="Q120" s="36">
        <f>SUMIFS(СВЦЭМ!$D$39:$D$782,СВЦЭМ!$A$39:$A$782,$A120,СВЦЭМ!$B$39:$B$782,Q$119)+'СЕТ СН'!$I$14+СВЦЭМ!$D$10+'СЕТ СН'!$I$5-'СЕТ СН'!$I$24</f>
        <v>3615.9648952400003</v>
      </c>
      <c r="R120" s="36">
        <f>SUMIFS(СВЦЭМ!$D$39:$D$782,СВЦЭМ!$A$39:$A$782,$A120,СВЦЭМ!$B$39:$B$782,R$119)+'СЕТ СН'!$I$14+СВЦЭМ!$D$10+'СЕТ СН'!$I$5-'СЕТ СН'!$I$24</f>
        <v>3566.6851416499999</v>
      </c>
      <c r="S120" s="36">
        <f>SUMIFS(СВЦЭМ!$D$39:$D$782,СВЦЭМ!$A$39:$A$782,$A120,СВЦЭМ!$B$39:$B$782,S$119)+'СЕТ СН'!$I$14+СВЦЭМ!$D$10+'СЕТ СН'!$I$5-'СЕТ СН'!$I$24</f>
        <v>3549.1778611899999</v>
      </c>
      <c r="T120" s="36">
        <f>SUMIFS(СВЦЭМ!$D$39:$D$782,СВЦЭМ!$A$39:$A$782,$A120,СВЦЭМ!$B$39:$B$782,T$119)+'СЕТ СН'!$I$14+СВЦЭМ!$D$10+'СЕТ СН'!$I$5-'СЕТ СН'!$I$24</f>
        <v>3551.3926280199998</v>
      </c>
      <c r="U120" s="36">
        <f>SUMIFS(СВЦЭМ!$D$39:$D$782,СВЦЭМ!$A$39:$A$782,$A120,СВЦЭМ!$B$39:$B$782,U$119)+'СЕТ СН'!$I$14+СВЦЭМ!$D$10+'СЕТ СН'!$I$5-'СЕТ СН'!$I$24</f>
        <v>3544.8341718399997</v>
      </c>
      <c r="V120" s="36">
        <f>SUMIFS(СВЦЭМ!$D$39:$D$782,СВЦЭМ!$A$39:$A$782,$A120,СВЦЭМ!$B$39:$B$782,V$119)+'СЕТ СН'!$I$14+СВЦЭМ!$D$10+'СЕТ СН'!$I$5-'СЕТ СН'!$I$24</f>
        <v>3550.9503654099999</v>
      </c>
      <c r="W120" s="36">
        <f>SUMIFS(СВЦЭМ!$D$39:$D$782,СВЦЭМ!$A$39:$A$782,$A120,СВЦЭМ!$B$39:$B$782,W$119)+'СЕТ СН'!$I$14+СВЦЭМ!$D$10+'СЕТ СН'!$I$5-'СЕТ СН'!$I$24</f>
        <v>3577.5081930599999</v>
      </c>
      <c r="X120" s="36">
        <f>SUMIFS(СВЦЭМ!$D$39:$D$782,СВЦЭМ!$A$39:$A$782,$A120,СВЦЭМ!$B$39:$B$782,X$119)+'СЕТ СН'!$I$14+СВЦЭМ!$D$10+'СЕТ СН'!$I$5-'СЕТ СН'!$I$24</f>
        <v>3589.49186229</v>
      </c>
      <c r="Y120" s="36">
        <f>SUMIFS(СВЦЭМ!$D$39:$D$782,СВЦЭМ!$A$39:$A$782,$A120,СВЦЭМ!$B$39:$B$782,Y$119)+'СЕТ СН'!$I$14+СВЦЭМ!$D$10+'СЕТ СН'!$I$5-'СЕТ СН'!$I$24</f>
        <v>3605.9833228899997</v>
      </c>
      <c r="AA120" s="45"/>
    </row>
    <row r="121" spans="1:27" ht="15.75" x14ac:dyDescent="0.2">
      <c r="A121" s="35">
        <f>A120+1</f>
        <v>44563</v>
      </c>
      <c r="B121" s="36">
        <f>SUMIFS(СВЦЭМ!$D$39:$D$782,СВЦЭМ!$A$39:$A$782,$A121,СВЦЭМ!$B$39:$B$782,B$119)+'СЕТ СН'!$I$14+СВЦЭМ!$D$10+'СЕТ СН'!$I$5-'СЕТ СН'!$I$24</f>
        <v>3589.8393190100001</v>
      </c>
      <c r="C121" s="36">
        <f>SUMIFS(СВЦЭМ!$D$39:$D$782,СВЦЭМ!$A$39:$A$782,$A121,СВЦЭМ!$B$39:$B$782,C$119)+'СЕТ СН'!$I$14+СВЦЭМ!$D$10+'СЕТ СН'!$I$5-'СЕТ СН'!$I$24</f>
        <v>3586.5207462199996</v>
      </c>
      <c r="D121" s="36">
        <f>SUMIFS(СВЦЭМ!$D$39:$D$782,СВЦЭМ!$A$39:$A$782,$A121,СВЦЭМ!$B$39:$B$782,D$119)+'СЕТ СН'!$I$14+СВЦЭМ!$D$10+'СЕТ СН'!$I$5-'СЕТ СН'!$I$24</f>
        <v>3619.09372665</v>
      </c>
      <c r="E121" s="36">
        <f>SUMIFS(СВЦЭМ!$D$39:$D$782,СВЦЭМ!$A$39:$A$782,$A121,СВЦЭМ!$B$39:$B$782,E$119)+'СЕТ СН'!$I$14+СВЦЭМ!$D$10+'СЕТ СН'!$I$5-'СЕТ СН'!$I$24</f>
        <v>3623.6184717199999</v>
      </c>
      <c r="F121" s="36">
        <f>SUMIFS(СВЦЭМ!$D$39:$D$782,СВЦЭМ!$A$39:$A$782,$A121,СВЦЭМ!$B$39:$B$782,F$119)+'СЕТ СН'!$I$14+СВЦЭМ!$D$10+'СЕТ СН'!$I$5-'СЕТ СН'!$I$24</f>
        <v>3616.4172033699997</v>
      </c>
      <c r="G121" s="36">
        <f>SUMIFS(СВЦЭМ!$D$39:$D$782,СВЦЭМ!$A$39:$A$782,$A121,СВЦЭМ!$B$39:$B$782,G$119)+'СЕТ СН'!$I$14+СВЦЭМ!$D$10+'СЕТ СН'!$I$5-'СЕТ СН'!$I$24</f>
        <v>3613.9183389600003</v>
      </c>
      <c r="H121" s="36">
        <f>SUMIFS(СВЦЭМ!$D$39:$D$782,СВЦЭМ!$A$39:$A$782,$A121,СВЦЭМ!$B$39:$B$782,H$119)+'СЕТ СН'!$I$14+СВЦЭМ!$D$10+'СЕТ СН'!$I$5-'СЕТ СН'!$I$24</f>
        <v>3597.1967550199997</v>
      </c>
      <c r="I121" s="36">
        <f>SUMIFS(СВЦЭМ!$D$39:$D$782,СВЦЭМ!$A$39:$A$782,$A121,СВЦЭМ!$B$39:$B$782,I$119)+'СЕТ СН'!$I$14+СВЦЭМ!$D$10+'СЕТ СН'!$I$5-'СЕТ СН'!$I$24</f>
        <v>3621.9252044499999</v>
      </c>
      <c r="J121" s="36">
        <f>SUMIFS(СВЦЭМ!$D$39:$D$782,СВЦЭМ!$A$39:$A$782,$A121,СВЦЭМ!$B$39:$B$782,J$119)+'СЕТ СН'!$I$14+СВЦЭМ!$D$10+'СЕТ СН'!$I$5-'СЕТ СН'!$I$24</f>
        <v>3606.0070347299998</v>
      </c>
      <c r="K121" s="36">
        <f>SUMIFS(СВЦЭМ!$D$39:$D$782,СВЦЭМ!$A$39:$A$782,$A121,СВЦЭМ!$B$39:$B$782,K$119)+'СЕТ СН'!$I$14+СВЦЭМ!$D$10+'СЕТ СН'!$I$5-'СЕТ СН'!$I$24</f>
        <v>3583.10807733</v>
      </c>
      <c r="L121" s="36">
        <f>SUMIFS(СВЦЭМ!$D$39:$D$782,СВЦЭМ!$A$39:$A$782,$A121,СВЦЭМ!$B$39:$B$782,L$119)+'СЕТ СН'!$I$14+СВЦЭМ!$D$10+'СЕТ СН'!$I$5-'СЕТ СН'!$I$24</f>
        <v>3569.6805517499997</v>
      </c>
      <c r="M121" s="36">
        <f>SUMIFS(СВЦЭМ!$D$39:$D$782,СВЦЭМ!$A$39:$A$782,$A121,СВЦЭМ!$B$39:$B$782,M$119)+'СЕТ СН'!$I$14+СВЦЭМ!$D$10+'СЕТ СН'!$I$5-'СЕТ СН'!$I$24</f>
        <v>3583.8795858900003</v>
      </c>
      <c r="N121" s="36">
        <f>SUMIFS(СВЦЭМ!$D$39:$D$782,СВЦЭМ!$A$39:$A$782,$A121,СВЦЭМ!$B$39:$B$782,N$119)+'СЕТ СН'!$I$14+СВЦЭМ!$D$10+'СЕТ СН'!$I$5-'СЕТ СН'!$I$24</f>
        <v>3598.8223286699999</v>
      </c>
      <c r="O121" s="36">
        <f>SUMIFS(СВЦЭМ!$D$39:$D$782,СВЦЭМ!$A$39:$A$782,$A121,СВЦЭМ!$B$39:$B$782,O$119)+'СЕТ СН'!$I$14+СВЦЭМ!$D$10+'СЕТ СН'!$I$5-'СЕТ СН'!$I$24</f>
        <v>3598.43239984</v>
      </c>
      <c r="P121" s="36">
        <f>SUMIFS(СВЦЭМ!$D$39:$D$782,СВЦЭМ!$A$39:$A$782,$A121,СВЦЭМ!$B$39:$B$782,P$119)+'СЕТ СН'!$I$14+СВЦЭМ!$D$10+'СЕТ СН'!$I$5-'СЕТ СН'!$I$24</f>
        <v>3599.7841321599999</v>
      </c>
      <c r="Q121" s="36">
        <f>SUMIFS(СВЦЭМ!$D$39:$D$782,СВЦЭМ!$A$39:$A$782,$A121,СВЦЭМ!$B$39:$B$782,Q$119)+'СЕТ СН'!$I$14+СВЦЭМ!$D$10+'СЕТ СН'!$I$5-'СЕТ СН'!$I$24</f>
        <v>3590.3787438700001</v>
      </c>
      <c r="R121" s="36">
        <f>SUMIFS(СВЦЭМ!$D$39:$D$782,СВЦЭМ!$A$39:$A$782,$A121,СВЦЭМ!$B$39:$B$782,R$119)+'СЕТ СН'!$I$14+СВЦЭМ!$D$10+'СЕТ СН'!$I$5-'СЕТ СН'!$I$24</f>
        <v>3574.4505486999997</v>
      </c>
      <c r="S121" s="36">
        <f>SUMIFS(СВЦЭМ!$D$39:$D$782,СВЦЭМ!$A$39:$A$782,$A121,СВЦЭМ!$B$39:$B$782,S$119)+'СЕТ СН'!$I$14+СВЦЭМ!$D$10+'СЕТ СН'!$I$5-'СЕТ СН'!$I$24</f>
        <v>3560.6500159899997</v>
      </c>
      <c r="T121" s="36">
        <f>SUMIFS(СВЦЭМ!$D$39:$D$782,СВЦЭМ!$A$39:$A$782,$A121,СВЦЭМ!$B$39:$B$782,T$119)+'СЕТ СН'!$I$14+СВЦЭМ!$D$10+'СЕТ СН'!$I$5-'СЕТ СН'!$I$24</f>
        <v>3560.5547087</v>
      </c>
      <c r="U121" s="36">
        <f>SUMIFS(СВЦЭМ!$D$39:$D$782,СВЦЭМ!$A$39:$A$782,$A121,СВЦЭМ!$B$39:$B$782,U$119)+'СЕТ СН'!$I$14+СВЦЭМ!$D$10+'СЕТ СН'!$I$5-'СЕТ СН'!$I$24</f>
        <v>3560.5496943799999</v>
      </c>
      <c r="V121" s="36">
        <f>SUMIFS(СВЦЭМ!$D$39:$D$782,СВЦЭМ!$A$39:$A$782,$A121,СВЦЭМ!$B$39:$B$782,V$119)+'СЕТ СН'!$I$14+СВЦЭМ!$D$10+'СЕТ СН'!$I$5-'СЕТ СН'!$I$24</f>
        <v>3570.9113063</v>
      </c>
      <c r="W121" s="36">
        <f>SUMIFS(СВЦЭМ!$D$39:$D$782,СВЦЭМ!$A$39:$A$782,$A121,СВЦЭМ!$B$39:$B$782,W$119)+'СЕТ СН'!$I$14+СВЦЭМ!$D$10+'СЕТ СН'!$I$5-'СЕТ СН'!$I$24</f>
        <v>3580.6909763100002</v>
      </c>
      <c r="X121" s="36">
        <f>SUMIFS(СВЦЭМ!$D$39:$D$782,СВЦЭМ!$A$39:$A$782,$A121,СВЦЭМ!$B$39:$B$782,X$119)+'СЕТ СН'!$I$14+СВЦЭМ!$D$10+'СЕТ СН'!$I$5-'СЕТ СН'!$I$24</f>
        <v>3623.8172347499999</v>
      </c>
      <c r="Y121" s="36">
        <f>SUMIFS(СВЦЭМ!$D$39:$D$782,СВЦЭМ!$A$39:$A$782,$A121,СВЦЭМ!$B$39:$B$782,Y$119)+'СЕТ СН'!$I$14+СВЦЭМ!$D$10+'СЕТ СН'!$I$5-'СЕТ СН'!$I$24</f>
        <v>3645.0160865899998</v>
      </c>
    </row>
    <row r="122" spans="1:27" ht="15.75" x14ac:dyDescent="0.2">
      <c r="A122" s="35">
        <f t="shared" ref="A122:A150" si="3">A121+1</f>
        <v>44564</v>
      </c>
      <c r="B122" s="36">
        <f>SUMIFS(СВЦЭМ!$D$39:$D$782,СВЦЭМ!$A$39:$A$782,$A122,СВЦЭМ!$B$39:$B$782,B$119)+'СЕТ СН'!$I$14+СВЦЭМ!$D$10+'СЕТ СН'!$I$5-'СЕТ СН'!$I$24</f>
        <v>3608.5327059000001</v>
      </c>
      <c r="C122" s="36">
        <f>SUMIFS(СВЦЭМ!$D$39:$D$782,СВЦЭМ!$A$39:$A$782,$A122,СВЦЭМ!$B$39:$B$782,C$119)+'СЕТ СН'!$I$14+СВЦЭМ!$D$10+'СЕТ СН'!$I$5-'СЕТ СН'!$I$24</f>
        <v>3598.3070389499999</v>
      </c>
      <c r="D122" s="36">
        <f>SUMIFS(СВЦЭМ!$D$39:$D$782,СВЦЭМ!$A$39:$A$782,$A122,СВЦЭМ!$B$39:$B$782,D$119)+'СЕТ СН'!$I$14+СВЦЭМ!$D$10+'СЕТ СН'!$I$5-'СЕТ СН'!$I$24</f>
        <v>3637.40644307</v>
      </c>
      <c r="E122" s="36">
        <f>SUMIFS(СВЦЭМ!$D$39:$D$782,СВЦЭМ!$A$39:$A$782,$A122,СВЦЭМ!$B$39:$B$782,E$119)+'СЕТ СН'!$I$14+СВЦЭМ!$D$10+'СЕТ СН'!$I$5-'СЕТ СН'!$I$24</f>
        <v>3643.5678732899996</v>
      </c>
      <c r="F122" s="36">
        <f>SUMIFS(СВЦЭМ!$D$39:$D$782,СВЦЭМ!$A$39:$A$782,$A122,СВЦЭМ!$B$39:$B$782,F$119)+'СЕТ СН'!$I$14+СВЦЭМ!$D$10+'СЕТ СН'!$I$5-'СЕТ СН'!$I$24</f>
        <v>3648.24431985</v>
      </c>
      <c r="G122" s="36">
        <f>SUMIFS(СВЦЭМ!$D$39:$D$782,СВЦЭМ!$A$39:$A$782,$A122,СВЦЭМ!$B$39:$B$782,G$119)+'СЕТ СН'!$I$14+СВЦЭМ!$D$10+'СЕТ СН'!$I$5-'СЕТ СН'!$I$24</f>
        <v>3643.7059766399998</v>
      </c>
      <c r="H122" s="36">
        <f>SUMIFS(СВЦЭМ!$D$39:$D$782,СВЦЭМ!$A$39:$A$782,$A122,СВЦЭМ!$B$39:$B$782,H$119)+'СЕТ СН'!$I$14+СВЦЭМ!$D$10+'СЕТ СН'!$I$5-'СЕТ СН'!$I$24</f>
        <v>3616.6469996599999</v>
      </c>
      <c r="I122" s="36">
        <f>SUMIFS(СВЦЭМ!$D$39:$D$782,СВЦЭМ!$A$39:$A$782,$A122,СВЦЭМ!$B$39:$B$782,I$119)+'СЕТ СН'!$I$14+СВЦЭМ!$D$10+'СЕТ СН'!$I$5-'СЕТ СН'!$I$24</f>
        <v>3629.3189177499999</v>
      </c>
      <c r="J122" s="36">
        <f>SUMIFS(СВЦЭМ!$D$39:$D$782,СВЦЭМ!$A$39:$A$782,$A122,СВЦЭМ!$B$39:$B$782,J$119)+'СЕТ СН'!$I$14+СВЦЭМ!$D$10+'СЕТ СН'!$I$5-'СЕТ СН'!$I$24</f>
        <v>3606.2450164000002</v>
      </c>
      <c r="K122" s="36">
        <f>SUMIFS(СВЦЭМ!$D$39:$D$782,СВЦЭМ!$A$39:$A$782,$A122,СВЦЭМ!$B$39:$B$782,K$119)+'СЕТ СН'!$I$14+СВЦЭМ!$D$10+'СЕТ СН'!$I$5-'СЕТ СН'!$I$24</f>
        <v>3581.7091559099999</v>
      </c>
      <c r="L122" s="36">
        <f>SUMIFS(СВЦЭМ!$D$39:$D$782,СВЦЭМ!$A$39:$A$782,$A122,СВЦЭМ!$B$39:$B$782,L$119)+'СЕТ СН'!$I$14+СВЦЭМ!$D$10+'СЕТ СН'!$I$5-'СЕТ СН'!$I$24</f>
        <v>3583.7329486999997</v>
      </c>
      <c r="M122" s="36">
        <f>SUMIFS(СВЦЭМ!$D$39:$D$782,СВЦЭМ!$A$39:$A$782,$A122,СВЦЭМ!$B$39:$B$782,M$119)+'СЕТ СН'!$I$14+СВЦЭМ!$D$10+'СЕТ СН'!$I$5-'СЕТ СН'!$I$24</f>
        <v>3599.4913366999999</v>
      </c>
      <c r="N122" s="36">
        <f>SUMIFS(СВЦЭМ!$D$39:$D$782,СВЦЭМ!$A$39:$A$782,$A122,СВЦЭМ!$B$39:$B$782,N$119)+'СЕТ СН'!$I$14+СВЦЭМ!$D$10+'СЕТ СН'!$I$5-'СЕТ СН'!$I$24</f>
        <v>3607.6388529300002</v>
      </c>
      <c r="O122" s="36">
        <f>SUMIFS(СВЦЭМ!$D$39:$D$782,СВЦЭМ!$A$39:$A$782,$A122,СВЦЭМ!$B$39:$B$782,O$119)+'СЕТ СН'!$I$14+СВЦЭМ!$D$10+'СЕТ СН'!$I$5-'СЕТ СН'!$I$24</f>
        <v>3639.8512065</v>
      </c>
      <c r="P122" s="36">
        <f>SUMIFS(СВЦЭМ!$D$39:$D$782,СВЦЭМ!$A$39:$A$782,$A122,СВЦЭМ!$B$39:$B$782,P$119)+'СЕТ СН'!$I$14+СВЦЭМ!$D$10+'СЕТ СН'!$I$5-'СЕТ СН'!$I$24</f>
        <v>3643.4079189100003</v>
      </c>
      <c r="Q122" s="36">
        <f>SUMIFS(СВЦЭМ!$D$39:$D$782,СВЦЭМ!$A$39:$A$782,$A122,СВЦЭМ!$B$39:$B$782,Q$119)+'СЕТ СН'!$I$14+СВЦЭМ!$D$10+'СЕТ СН'!$I$5-'СЕТ СН'!$I$24</f>
        <v>3638.5862822999998</v>
      </c>
      <c r="R122" s="36">
        <f>SUMIFS(СВЦЭМ!$D$39:$D$782,СВЦЭМ!$A$39:$A$782,$A122,СВЦЭМ!$B$39:$B$782,R$119)+'СЕТ СН'!$I$14+СВЦЭМ!$D$10+'СЕТ СН'!$I$5-'СЕТ СН'!$I$24</f>
        <v>3594.4811450500001</v>
      </c>
      <c r="S122" s="36">
        <f>SUMIFS(СВЦЭМ!$D$39:$D$782,СВЦЭМ!$A$39:$A$782,$A122,СВЦЭМ!$B$39:$B$782,S$119)+'СЕТ СН'!$I$14+СВЦЭМ!$D$10+'СЕТ СН'!$I$5-'СЕТ СН'!$I$24</f>
        <v>3571.4025400999999</v>
      </c>
      <c r="T122" s="36">
        <f>SUMIFS(СВЦЭМ!$D$39:$D$782,СВЦЭМ!$A$39:$A$782,$A122,СВЦЭМ!$B$39:$B$782,T$119)+'СЕТ СН'!$I$14+СВЦЭМ!$D$10+'СЕТ СН'!$I$5-'СЕТ СН'!$I$24</f>
        <v>3564.8684525799999</v>
      </c>
      <c r="U122" s="36">
        <f>SUMIFS(СВЦЭМ!$D$39:$D$782,СВЦЭМ!$A$39:$A$782,$A122,СВЦЭМ!$B$39:$B$782,U$119)+'СЕТ СН'!$I$14+СВЦЭМ!$D$10+'СЕТ СН'!$I$5-'СЕТ СН'!$I$24</f>
        <v>3575.5522472299999</v>
      </c>
      <c r="V122" s="36">
        <f>SUMIFS(СВЦЭМ!$D$39:$D$782,СВЦЭМ!$A$39:$A$782,$A122,СВЦЭМ!$B$39:$B$782,V$119)+'СЕТ СН'!$I$14+СВЦЭМ!$D$10+'СЕТ СН'!$I$5-'СЕТ СН'!$I$24</f>
        <v>3579.87897415</v>
      </c>
      <c r="W122" s="36">
        <f>SUMIFS(СВЦЭМ!$D$39:$D$782,СВЦЭМ!$A$39:$A$782,$A122,СВЦЭМ!$B$39:$B$782,W$119)+'СЕТ СН'!$I$14+СВЦЭМ!$D$10+'СЕТ СН'!$I$5-'СЕТ СН'!$I$24</f>
        <v>3599.1210118500003</v>
      </c>
      <c r="X122" s="36">
        <f>SUMIFS(СВЦЭМ!$D$39:$D$782,СВЦЭМ!$A$39:$A$782,$A122,СВЦЭМ!$B$39:$B$782,X$119)+'СЕТ СН'!$I$14+СВЦЭМ!$D$10+'СЕТ СН'!$I$5-'СЕТ СН'!$I$24</f>
        <v>3617.18961687</v>
      </c>
      <c r="Y122" s="36">
        <f>SUMIFS(СВЦЭМ!$D$39:$D$782,СВЦЭМ!$A$39:$A$782,$A122,СВЦЭМ!$B$39:$B$782,Y$119)+'СЕТ СН'!$I$14+СВЦЭМ!$D$10+'СЕТ СН'!$I$5-'СЕТ СН'!$I$24</f>
        <v>3627.2869191999998</v>
      </c>
    </row>
    <row r="123" spans="1:27" ht="15.75" x14ac:dyDescent="0.2">
      <c r="A123" s="35">
        <f t="shared" si="3"/>
        <v>44565</v>
      </c>
      <c r="B123" s="36">
        <f>SUMIFS(СВЦЭМ!$D$39:$D$782,СВЦЭМ!$A$39:$A$782,$A123,СВЦЭМ!$B$39:$B$782,B$119)+'СЕТ СН'!$I$14+СВЦЭМ!$D$10+'СЕТ СН'!$I$5-'СЕТ СН'!$I$24</f>
        <v>3516.70377762</v>
      </c>
      <c r="C123" s="36">
        <f>SUMIFS(СВЦЭМ!$D$39:$D$782,СВЦЭМ!$A$39:$A$782,$A123,СВЦЭМ!$B$39:$B$782,C$119)+'СЕТ СН'!$I$14+СВЦЭМ!$D$10+'СЕТ СН'!$I$5-'СЕТ СН'!$I$24</f>
        <v>3536.3654072499999</v>
      </c>
      <c r="D123" s="36">
        <f>SUMIFS(СВЦЭМ!$D$39:$D$782,СВЦЭМ!$A$39:$A$782,$A123,СВЦЭМ!$B$39:$B$782,D$119)+'СЕТ СН'!$I$14+СВЦЭМ!$D$10+'СЕТ СН'!$I$5-'СЕТ СН'!$I$24</f>
        <v>3586.2929101199998</v>
      </c>
      <c r="E123" s="36">
        <f>SUMIFS(СВЦЭМ!$D$39:$D$782,СВЦЭМ!$A$39:$A$782,$A123,СВЦЭМ!$B$39:$B$782,E$119)+'СЕТ СН'!$I$14+СВЦЭМ!$D$10+'СЕТ СН'!$I$5-'СЕТ СН'!$I$24</f>
        <v>3602.6685639299999</v>
      </c>
      <c r="F123" s="36">
        <f>SUMIFS(СВЦЭМ!$D$39:$D$782,СВЦЭМ!$A$39:$A$782,$A123,СВЦЭМ!$B$39:$B$782,F$119)+'СЕТ СН'!$I$14+СВЦЭМ!$D$10+'СЕТ СН'!$I$5-'СЕТ СН'!$I$24</f>
        <v>3604.23255806</v>
      </c>
      <c r="G123" s="36">
        <f>SUMIFS(СВЦЭМ!$D$39:$D$782,СВЦЭМ!$A$39:$A$782,$A123,СВЦЭМ!$B$39:$B$782,G$119)+'СЕТ СН'!$I$14+СВЦЭМ!$D$10+'СЕТ СН'!$I$5-'СЕТ СН'!$I$24</f>
        <v>3600.1368949899997</v>
      </c>
      <c r="H123" s="36">
        <f>SUMIFS(СВЦЭМ!$D$39:$D$782,СВЦЭМ!$A$39:$A$782,$A123,СВЦЭМ!$B$39:$B$782,H$119)+'СЕТ СН'!$I$14+СВЦЭМ!$D$10+'СЕТ СН'!$I$5-'СЕТ СН'!$I$24</f>
        <v>3574.4961710099997</v>
      </c>
      <c r="I123" s="36">
        <f>SUMIFS(СВЦЭМ!$D$39:$D$782,СВЦЭМ!$A$39:$A$782,$A123,СВЦЭМ!$B$39:$B$782,I$119)+'СЕТ СН'!$I$14+СВЦЭМ!$D$10+'СЕТ СН'!$I$5-'СЕТ СН'!$I$24</f>
        <v>3595.4799283100001</v>
      </c>
      <c r="J123" s="36">
        <f>SUMIFS(СВЦЭМ!$D$39:$D$782,СВЦЭМ!$A$39:$A$782,$A123,СВЦЭМ!$B$39:$B$782,J$119)+'СЕТ СН'!$I$14+СВЦЭМ!$D$10+'СЕТ СН'!$I$5-'СЕТ СН'!$I$24</f>
        <v>3584.2600202499998</v>
      </c>
      <c r="K123" s="36">
        <f>SUMIFS(СВЦЭМ!$D$39:$D$782,СВЦЭМ!$A$39:$A$782,$A123,СВЦЭМ!$B$39:$B$782,K$119)+'СЕТ СН'!$I$14+СВЦЭМ!$D$10+'СЕТ СН'!$I$5-'СЕТ СН'!$I$24</f>
        <v>3556.68939813</v>
      </c>
      <c r="L123" s="36">
        <f>SUMIFS(СВЦЭМ!$D$39:$D$782,СВЦЭМ!$A$39:$A$782,$A123,СВЦЭМ!$B$39:$B$782,L$119)+'СЕТ СН'!$I$14+СВЦЭМ!$D$10+'СЕТ СН'!$I$5-'СЕТ СН'!$I$24</f>
        <v>3568.5712613000001</v>
      </c>
      <c r="M123" s="36">
        <f>SUMIFS(СВЦЭМ!$D$39:$D$782,СВЦЭМ!$A$39:$A$782,$A123,СВЦЭМ!$B$39:$B$782,M$119)+'СЕТ СН'!$I$14+СВЦЭМ!$D$10+'СЕТ СН'!$I$5-'СЕТ СН'!$I$24</f>
        <v>3572.9946072100001</v>
      </c>
      <c r="N123" s="36">
        <f>SUMIFS(СВЦЭМ!$D$39:$D$782,СВЦЭМ!$A$39:$A$782,$A123,СВЦЭМ!$B$39:$B$782,N$119)+'СЕТ СН'!$I$14+СВЦЭМ!$D$10+'СЕТ СН'!$I$5-'СЕТ СН'!$I$24</f>
        <v>3583.35661888</v>
      </c>
      <c r="O123" s="36">
        <f>SUMIFS(СВЦЭМ!$D$39:$D$782,СВЦЭМ!$A$39:$A$782,$A123,СВЦЭМ!$B$39:$B$782,O$119)+'СЕТ СН'!$I$14+СВЦЭМ!$D$10+'СЕТ СН'!$I$5-'СЕТ СН'!$I$24</f>
        <v>3596.5263578200002</v>
      </c>
      <c r="P123" s="36">
        <f>SUMIFS(СВЦЭМ!$D$39:$D$782,СВЦЭМ!$A$39:$A$782,$A123,СВЦЭМ!$B$39:$B$782,P$119)+'СЕТ СН'!$I$14+СВЦЭМ!$D$10+'СЕТ СН'!$I$5-'СЕТ СН'!$I$24</f>
        <v>3600.1034853199999</v>
      </c>
      <c r="Q123" s="36">
        <f>SUMIFS(СВЦЭМ!$D$39:$D$782,СВЦЭМ!$A$39:$A$782,$A123,СВЦЭМ!$B$39:$B$782,Q$119)+'СЕТ СН'!$I$14+СВЦЭМ!$D$10+'СЕТ СН'!$I$5-'СЕТ СН'!$I$24</f>
        <v>3586.3378732800002</v>
      </c>
      <c r="R123" s="36">
        <f>SUMIFS(СВЦЭМ!$D$39:$D$782,СВЦЭМ!$A$39:$A$782,$A123,СВЦЭМ!$B$39:$B$782,R$119)+'СЕТ СН'!$I$14+СВЦЭМ!$D$10+'СЕТ СН'!$I$5-'СЕТ СН'!$I$24</f>
        <v>3549.7998370400001</v>
      </c>
      <c r="S123" s="36">
        <f>SUMIFS(СВЦЭМ!$D$39:$D$782,СВЦЭМ!$A$39:$A$782,$A123,СВЦЭМ!$B$39:$B$782,S$119)+'СЕТ СН'!$I$14+СВЦЭМ!$D$10+'СЕТ СН'!$I$5-'СЕТ СН'!$I$24</f>
        <v>3557.8316016799999</v>
      </c>
      <c r="T123" s="36">
        <f>SUMIFS(СВЦЭМ!$D$39:$D$782,СВЦЭМ!$A$39:$A$782,$A123,СВЦЭМ!$B$39:$B$782,T$119)+'СЕТ СН'!$I$14+СВЦЭМ!$D$10+'СЕТ СН'!$I$5-'СЕТ СН'!$I$24</f>
        <v>3554.7190904899999</v>
      </c>
      <c r="U123" s="36">
        <f>SUMIFS(СВЦЭМ!$D$39:$D$782,СВЦЭМ!$A$39:$A$782,$A123,СВЦЭМ!$B$39:$B$782,U$119)+'СЕТ СН'!$I$14+СВЦЭМ!$D$10+'СЕТ СН'!$I$5-'СЕТ СН'!$I$24</f>
        <v>3555.35185594</v>
      </c>
      <c r="V123" s="36">
        <f>SUMIFS(СВЦЭМ!$D$39:$D$782,СВЦЭМ!$A$39:$A$782,$A123,СВЦЭМ!$B$39:$B$782,V$119)+'СЕТ СН'!$I$14+СВЦЭМ!$D$10+'СЕТ СН'!$I$5-'СЕТ СН'!$I$24</f>
        <v>3542.7323244099998</v>
      </c>
      <c r="W123" s="36">
        <f>SUMIFS(СВЦЭМ!$D$39:$D$782,СВЦЭМ!$A$39:$A$782,$A123,СВЦЭМ!$B$39:$B$782,W$119)+'СЕТ СН'!$I$14+СВЦЭМ!$D$10+'СЕТ СН'!$I$5-'СЕТ СН'!$I$24</f>
        <v>3556.41892616</v>
      </c>
      <c r="X123" s="36">
        <f>SUMIFS(СВЦЭМ!$D$39:$D$782,СВЦЭМ!$A$39:$A$782,$A123,СВЦЭМ!$B$39:$B$782,X$119)+'СЕТ СН'!$I$14+СВЦЭМ!$D$10+'СЕТ СН'!$I$5-'СЕТ СН'!$I$24</f>
        <v>3566.4093933899999</v>
      </c>
      <c r="Y123" s="36">
        <f>SUMIFS(СВЦЭМ!$D$39:$D$782,СВЦЭМ!$A$39:$A$782,$A123,СВЦЭМ!$B$39:$B$782,Y$119)+'СЕТ СН'!$I$14+СВЦЭМ!$D$10+'СЕТ СН'!$I$5-'СЕТ СН'!$I$24</f>
        <v>3592.7980719099996</v>
      </c>
    </row>
    <row r="124" spans="1:27" ht="15.75" x14ac:dyDescent="0.2">
      <c r="A124" s="35">
        <f t="shared" si="3"/>
        <v>44566</v>
      </c>
      <c r="B124" s="36">
        <f>SUMIFS(СВЦЭМ!$D$39:$D$782,СВЦЭМ!$A$39:$A$782,$A124,СВЦЭМ!$B$39:$B$782,B$119)+'СЕТ СН'!$I$14+СВЦЭМ!$D$10+'СЕТ СН'!$I$5-'СЕТ СН'!$I$24</f>
        <v>3513.6656509899999</v>
      </c>
      <c r="C124" s="36">
        <f>SUMIFS(СВЦЭМ!$D$39:$D$782,СВЦЭМ!$A$39:$A$782,$A124,СВЦЭМ!$B$39:$B$782,C$119)+'СЕТ СН'!$I$14+СВЦЭМ!$D$10+'СЕТ СН'!$I$5-'СЕТ СН'!$I$24</f>
        <v>3525.8489643000003</v>
      </c>
      <c r="D124" s="36">
        <f>SUMIFS(СВЦЭМ!$D$39:$D$782,СВЦЭМ!$A$39:$A$782,$A124,СВЦЭМ!$B$39:$B$782,D$119)+'СЕТ СН'!$I$14+СВЦЭМ!$D$10+'СЕТ СН'!$I$5-'СЕТ СН'!$I$24</f>
        <v>3552.06449213</v>
      </c>
      <c r="E124" s="36">
        <f>SUMIFS(СВЦЭМ!$D$39:$D$782,СВЦЭМ!$A$39:$A$782,$A124,СВЦЭМ!$B$39:$B$782,E$119)+'СЕТ СН'!$I$14+СВЦЭМ!$D$10+'СЕТ СН'!$I$5-'СЕТ СН'!$I$24</f>
        <v>3566.0128078799999</v>
      </c>
      <c r="F124" s="36">
        <f>SUMIFS(СВЦЭМ!$D$39:$D$782,СВЦЭМ!$A$39:$A$782,$A124,СВЦЭМ!$B$39:$B$782,F$119)+'СЕТ СН'!$I$14+СВЦЭМ!$D$10+'СЕТ СН'!$I$5-'СЕТ СН'!$I$24</f>
        <v>3558.6014688200003</v>
      </c>
      <c r="G124" s="36">
        <f>SUMIFS(СВЦЭМ!$D$39:$D$782,СВЦЭМ!$A$39:$A$782,$A124,СВЦЭМ!$B$39:$B$782,G$119)+'СЕТ СН'!$I$14+СВЦЭМ!$D$10+'СЕТ СН'!$I$5-'СЕТ СН'!$I$24</f>
        <v>3542.1906576000001</v>
      </c>
      <c r="H124" s="36">
        <f>SUMIFS(СВЦЭМ!$D$39:$D$782,СВЦЭМ!$A$39:$A$782,$A124,СВЦЭМ!$B$39:$B$782,H$119)+'СЕТ СН'!$I$14+СВЦЭМ!$D$10+'СЕТ СН'!$I$5-'СЕТ СН'!$I$24</f>
        <v>3515.8311200799999</v>
      </c>
      <c r="I124" s="36">
        <f>SUMIFS(СВЦЭМ!$D$39:$D$782,СВЦЭМ!$A$39:$A$782,$A124,СВЦЭМ!$B$39:$B$782,I$119)+'СЕТ СН'!$I$14+СВЦЭМ!$D$10+'СЕТ СН'!$I$5-'СЕТ СН'!$I$24</f>
        <v>3511.28146801</v>
      </c>
      <c r="J124" s="36">
        <f>SUMIFS(СВЦЭМ!$D$39:$D$782,СВЦЭМ!$A$39:$A$782,$A124,СВЦЭМ!$B$39:$B$782,J$119)+'СЕТ СН'!$I$14+СВЦЭМ!$D$10+'СЕТ СН'!$I$5-'СЕТ СН'!$I$24</f>
        <v>3517.1532824599999</v>
      </c>
      <c r="K124" s="36">
        <f>SUMIFS(СВЦЭМ!$D$39:$D$782,СВЦЭМ!$A$39:$A$782,$A124,СВЦЭМ!$B$39:$B$782,K$119)+'СЕТ СН'!$I$14+СВЦЭМ!$D$10+'СЕТ СН'!$I$5-'СЕТ СН'!$I$24</f>
        <v>3503.7746150100002</v>
      </c>
      <c r="L124" s="36">
        <f>SUMIFS(СВЦЭМ!$D$39:$D$782,СВЦЭМ!$A$39:$A$782,$A124,СВЦЭМ!$B$39:$B$782,L$119)+'СЕТ СН'!$I$14+СВЦЭМ!$D$10+'СЕТ СН'!$I$5-'СЕТ СН'!$I$24</f>
        <v>3504.63489226</v>
      </c>
      <c r="M124" s="36">
        <f>SUMIFS(СВЦЭМ!$D$39:$D$782,СВЦЭМ!$A$39:$A$782,$A124,СВЦЭМ!$B$39:$B$782,M$119)+'СЕТ СН'!$I$14+СВЦЭМ!$D$10+'СЕТ СН'!$I$5-'СЕТ СН'!$I$24</f>
        <v>3493.4712084900002</v>
      </c>
      <c r="N124" s="36">
        <f>SUMIFS(СВЦЭМ!$D$39:$D$782,СВЦЭМ!$A$39:$A$782,$A124,СВЦЭМ!$B$39:$B$782,N$119)+'СЕТ СН'!$I$14+СВЦЭМ!$D$10+'СЕТ СН'!$I$5-'СЕТ СН'!$I$24</f>
        <v>3515.5459727799998</v>
      </c>
      <c r="O124" s="36">
        <f>SUMIFS(СВЦЭМ!$D$39:$D$782,СВЦЭМ!$A$39:$A$782,$A124,СВЦЭМ!$B$39:$B$782,O$119)+'СЕТ СН'!$I$14+СВЦЭМ!$D$10+'СЕТ СН'!$I$5-'СЕТ СН'!$I$24</f>
        <v>3548.03804919</v>
      </c>
      <c r="P124" s="36">
        <f>SUMIFS(СВЦЭМ!$D$39:$D$782,СВЦЭМ!$A$39:$A$782,$A124,СВЦЭМ!$B$39:$B$782,P$119)+'СЕТ СН'!$I$14+СВЦЭМ!$D$10+'СЕТ СН'!$I$5-'СЕТ СН'!$I$24</f>
        <v>3545.8251647099996</v>
      </c>
      <c r="Q124" s="36">
        <f>SUMIFS(СВЦЭМ!$D$39:$D$782,СВЦЭМ!$A$39:$A$782,$A124,СВЦЭМ!$B$39:$B$782,Q$119)+'СЕТ СН'!$I$14+СВЦЭМ!$D$10+'СЕТ СН'!$I$5-'СЕТ СН'!$I$24</f>
        <v>3540.48561857</v>
      </c>
      <c r="R124" s="36">
        <f>SUMIFS(СВЦЭМ!$D$39:$D$782,СВЦЭМ!$A$39:$A$782,$A124,СВЦЭМ!$B$39:$B$782,R$119)+'СЕТ СН'!$I$14+СВЦЭМ!$D$10+'СЕТ СН'!$I$5-'СЕТ СН'!$I$24</f>
        <v>3486.3518725699996</v>
      </c>
      <c r="S124" s="36">
        <f>SUMIFS(СВЦЭМ!$D$39:$D$782,СВЦЭМ!$A$39:$A$782,$A124,СВЦЭМ!$B$39:$B$782,S$119)+'СЕТ СН'!$I$14+СВЦЭМ!$D$10+'СЕТ СН'!$I$5-'СЕТ СН'!$I$24</f>
        <v>3483.39562303</v>
      </c>
      <c r="T124" s="36">
        <f>SUMIFS(СВЦЭМ!$D$39:$D$782,СВЦЭМ!$A$39:$A$782,$A124,СВЦЭМ!$B$39:$B$782,T$119)+'СЕТ СН'!$I$14+СВЦЭМ!$D$10+'СЕТ СН'!$I$5-'СЕТ СН'!$I$24</f>
        <v>3483.6193588400001</v>
      </c>
      <c r="U124" s="36">
        <f>SUMIFS(СВЦЭМ!$D$39:$D$782,СВЦЭМ!$A$39:$A$782,$A124,СВЦЭМ!$B$39:$B$782,U$119)+'СЕТ СН'!$I$14+СВЦЭМ!$D$10+'СЕТ СН'!$I$5-'СЕТ СН'!$I$24</f>
        <v>3482.1757110600001</v>
      </c>
      <c r="V124" s="36">
        <f>SUMIFS(СВЦЭМ!$D$39:$D$782,СВЦЭМ!$A$39:$A$782,$A124,СВЦЭМ!$B$39:$B$782,V$119)+'СЕТ СН'!$I$14+СВЦЭМ!$D$10+'СЕТ СН'!$I$5-'СЕТ СН'!$I$24</f>
        <v>3476.9573296799999</v>
      </c>
      <c r="W124" s="36">
        <f>SUMIFS(СВЦЭМ!$D$39:$D$782,СВЦЭМ!$A$39:$A$782,$A124,СВЦЭМ!$B$39:$B$782,W$119)+'СЕТ СН'!$I$14+СВЦЭМ!$D$10+'СЕТ СН'!$I$5-'СЕТ СН'!$I$24</f>
        <v>3516.9107798999999</v>
      </c>
      <c r="X124" s="36">
        <f>SUMIFS(СВЦЭМ!$D$39:$D$782,СВЦЭМ!$A$39:$A$782,$A124,СВЦЭМ!$B$39:$B$782,X$119)+'СЕТ СН'!$I$14+СВЦЭМ!$D$10+'СЕТ СН'!$I$5-'СЕТ СН'!$I$24</f>
        <v>3534.6872872699996</v>
      </c>
      <c r="Y124" s="36">
        <f>SUMIFS(СВЦЭМ!$D$39:$D$782,СВЦЭМ!$A$39:$A$782,$A124,СВЦЭМ!$B$39:$B$782,Y$119)+'СЕТ СН'!$I$14+СВЦЭМ!$D$10+'СЕТ СН'!$I$5-'СЕТ СН'!$I$24</f>
        <v>3551.7652587499997</v>
      </c>
    </row>
    <row r="125" spans="1:27" ht="15.75" x14ac:dyDescent="0.2">
      <c r="A125" s="35">
        <f t="shared" si="3"/>
        <v>44567</v>
      </c>
      <c r="B125" s="36">
        <f>SUMIFS(СВЦЭМ!$D$39:$D$782,СВЦЭМ!$A$39:$A$782,$A125,СВЦЭМ!$B$39:$B$782,B$119)+'СЕТ СН'!$I$14+СВЦЭМ!$D$10+'СЕТ СН'!$I$5-'СЕТ СН'!$I$24</f>
        <v>3528.7465985999997</v>
      </c>
      <c r="C125" s="36">
        <f>SUMIFS(СВЦЭМ!$D$39:$D$782,СВЦЭМ!$A$39:$A$782,$A125,СВЦЭМ!$B$39:$B$782,C$119)+'СЕТ СН'!$I$14+СВЦЭМ!$D$10+'СЕТ СН'!$I$5-'СЕТ СН'!$I$24</f>
        <v>3554.59356398</v>
      </c>
      <c r="D125" s="36">
        <f>SUMIFS(СВЦЭМ!$D$39:$D$782,СВЦЭМ!$A$39:$A$782,$A125,СВЦЭМ!$B$39:$B$782,D$119)+'СЕТ СН'!$I$14+СВЦЭМ!$D$10+'СЕТ СН'!$I$5-'СЕТ СН'!$I$24</f>
        <v>3567.7462749400001</v>
      </c>
      <c r="E125" s="36">
        <f>SUMIFS(СВЦЭМ!$D$39:$D$782,СВЦЭМ!$A$39:$A$782,$A125,СВЦЭМ!$B$39:$B$782,E$119)+'СЕТ СН'!$I$14+СВЦЭМ!$D$10+'СЕТ СН'!$I$5-'СЕТ СН'!$I$24</f>
        <v>3583.6338389699999</v>
      </c>
      <c r="F125" s="36">
        <f>SUMIFS(СВЦЭМ!$D$39:$D$782,СВЦЭМ!$A$39:$A$782,$A125,СВЦЭМ!$B$39:$B$782,F$119)+'СЕТ СН'!$I$14+СВЦЭМ!$D$10+'СЕТ СН'!$I$5-'СЕТ СН'!$I$24</f>
        <v>3581.9259691699999</v>
      </c>
      <c r="G125" s="36">
        <f>SUMIFS(СВЦЭМ!$D$39:$D$782,СВЦЭМ!$A$39:$A$782,$A125,СВЦЭМ!$B$39:$B$782,G$119)+'СЕТ СН'!$I$14+СВЦЭМ!$D$10+'СЕТ СН'!$I$5-'СЕТ СН'!$I$24</f>
        <v>3563.2719653899999</v>
      </c>
      <c r="H125" s="36">
        <f>SUMIFS(СВЦЭМ!$D$39:$D$782,СВЦЭМ!$A$39:$A$782,$A125,СВЦЭМ!$B$39:$B$782,H$119)+'СЕТ СН'!$I$14+СВЦЭМ!$D$10+'СЕТ СН'!$I$5-'СЕТ СН'!$I$24</f>
        <v>3533.3707737899999</v>
      </c>
      <c r="I125" s="36">
        <f>SUMIFS(СВЦЭМ!$D$39:$D$782,СВЦЭМ!$A$39:$A$782,$A125,СВЦЭМ!$B$39:$B$782,I$119)+'СЕТ СН'!$I$14+СВЦЭМ!$D$10+'СЕТ СН'!$I$5-'СЕТ СН'!$I$24</f>
        <v>3514.4295186499999</v>
      </c>
      <c r="J125" s="36">
        <f>SUMIFS(СВЦЭМ!$D$39:$D$782,СВЦЭМ!$A$39:$A$782,$A125,СВЦЭМ!$B$39:$B$782,J$119)+'СЕТ СН'!$I$14+СВЦЭМ!$D$10+'СЕТ СН'!$I$5-'СЕТ СН'!$I$24</f>
        <v>3493.5782841099999</v>
      </c>
      <c r="K125" s="36">
        <f>SUMIFS(СВЦЭМ!$D$39:$D$782,СВЦЭМ!$A$39:$A$782,$A125,СВЦЭМ!$B$39:$B$782,K$119)+'СЕТ СН'!$I$14+СВЦЭМ!$D$10+'СЕТ СН'!$I$5-'СЕТ СН'!$I$24</f>
        <v>3495.2297472299997</v>
      </c>
      <c r="L125" s="36">
        <f>SUMIFS(СВЦЭМ!$D$39:$D$782,СВЦЭМ!$A$39:$A$782,$A125,СВЦЭМ!$B$39:$B$782,L$119)+'СЕТ СН'!$I$14+СВЦЭМ!$D$10+'СЕТ СН'!$I$5-'СЕТ СН'!$I$24</f>
        <v>3517.0276673799999</v>
      </c>
      <c r="M125" s="36">
        <f>SUMIFS(СВЦЭМ!$D$39:$D$782,СВЦЭМ!$A$39:$A$782,$A125,СВЦЭМ!$B$39:$B$782,M$119)+'СЕТ СН'!$I$14+СВЦЭМ!$D$10+'СЕТ СН'!$I$5-'СЕТ СН'!$I$24</f>
        <v>3517.0711951900003</v>
      </c>
      <c r="N125" s="36">
        <f>SUMIFS(СВЦЭМ!$D$39:$D$782,СВЦЭМ!$A$39:$A$782,$A125,СВЦЭМ!$B$39:$B$782,N$119)+'СЕТ СН'!$I$14+СВЦЭМ!$D$10+'СЕТ СН'!$I$5-'СЕТ СН'!$I$24</f>
        <v>3545.6712764399999</v>
      </c>
      <c r="O125" s="36">
        <f>SUMIFS(СВЦЭМ!$D$39:$D$782,СВЦЭМ!$A$39:$A$782,$A125,СВЦЭМ!$B$39:$B$782,O$119)+'СЕТ СН'!$I$14+СВЦЭМ!$D$10+'СЕТ СН'!$I$5-'СЕТ СН'!$I$24</f>
        <v>3585.1652449200001</v>
      </c>
      <c r="P125" s="36">
        <f>SUMIFS(СВЦЭМ!$D$39:$D$782,СВЦЭМ!$A$39:$A$782,$A125,СВЦЭМ!$B$39:$B$782,P$119)+'СЕТ СН'!$I$14+СВЦЭМ!$D$10+'СЕТ СН'!$I$5-'СЕТ СН'!$I$24</f>
        <v>3593.2544599599996</v>
      </c>
      <c r="Q125" s="36">
        <f>SUMIFS(СВЦЭМ!$D$39:$D$782,СВЦЭМ!$A$39:$A$782,$A125,СВЦЭМ!$B$39:$B$782,Q$119)+'СЕТ СН'!$I$14+СВЦЭМ!$D$10+'СЕТ СН'!$I$5-'СЕТ СН'!$I$24</f>
        <v>3582.6170307699999</v>
      </c>
      <c r="R125" s="36">
        <f>SUMIFS(СВЦЭМ!$D$39:$D$782,СВЦЭМ!$A$39:$A$782,$A125,СВЦЭМ!$B$39:$B$782,R$119)+'СЕТ СН'!$I$14+СВЦЭМ!$D$10+'СЕТ СН'!$I$5-'СЕТ СН'!$I$24</f>
        <v>3534.2633438100002</v>
      </c>
      <c r="S125" s="36">
        <f>SUMIFS(СВЦЭМ!$D$39:$D$782,СВЦЭМ!$A$39:$A$782,$A125,СВЦЭМ!$B$39:$B$782,S$119)+'СЕТ СН'!$I$14+СВЦЭМ!$D$10+'СЕТ СН'!$I$5-'СЕТ СН'!$I$24</f>
        <v>3514.4391499599997</v>
      </c>
      <c r="T125" s="36">
        <f>SUMIFS(СВЦЭМ!$D$39:$D$782,СВЦЭМ!$A$39:$A$782,$A125,СВЦЭМ!$B$39:$B$782,T$119)+'СЕТ СН'!$I$14+СВЦЭМ!$D$10+'СЕТ СН'!$I$5-'СЕТ СН'!$I$24</f>
        <v>3509.7029940800003</v>
      </c>
      <c r="U125" s="36">
        <f>SUMIFS(СВЦЭМ!$D$39:$D$782,СВЦЭМ!$A$39:$A$782,$A125,СВЦЭМ!$B$39:$B$782,U$119)+'СЕТ СН'!$I$14+СВЦЭМ!$D$10+'СЕТ СН'!$I$5-'СЕТ СН'!$I$24</f>
        <v>3516.62549033</v>
      </c>
      <c r="V125" s="36">
        <f>SUMIFS(СВЦЭМ!$D$39:$D$782,СВЦЭМ!$A$39:$A$782,$A125,СВЦЭМ!$B$39:$B$782,V$119)+'СЕТ СН'!$I$14+СВЦЭМ!$D$10+'СЕТ СН'!$I$5-'СЕТ СН'!$I$24</f>
        <v>3522.0638971600001</v>
      </c>
      <c r="W125" s="36">
        <f>SUMIFS(СВЦЭМ!$D$39:$D$782,СВЦЭМ!$A$39:$A$782,$A125,СВЦЭМ!$B$39:$B$782,W$119)+'СЕТ СН'!$I$14+СВЦЭМ!$D$10+'СЕТ СН'!$I$5-'СЕТ СН'!$I$24</f>
        <v>3534.4925973700001</v>
      </c>
      <c r="X125" s="36">
        <f>SUMIFS(СВЦЭМ!$D$39:$D$782,СВЦЭМ!$A$39:$A$782,$A125,СВЦЭМ!$B$39:$B$782,X$119)+'СЕТ СН'!$I$14+СВЦЭМ!$D$10+'СЕТ СН'!$I$5-'СЕТ СН'!$I$24</f>
        <v>3553.9168888499999</v>
      </c>
      <c r="Y125" s="36">
        <f>SUMIFS(СВЦЭМ!$D$39:$D$782,СВЦЭМ!$A$39:$A$782,$A125,СВЦЭМ!$B$39:$B$782,Y$119)+'СЕТ СН'!$I$14+СВЦЭМ!$D$10+'СЕТ СН'!$I$5-'СЕТ СН'!$I$24</f>
        <v>3586.61816757</v>
      </c>
    </row>
    <row r="126" spans="1:27" ht="15.75" x14ac:dyDescent="0.2">
      <c r="A126" s="35">
        <f t="shared" si="3"/>
        <v>44568</v>
      </c>
      <c r="B126" s="36">
        <f>SUMIFS(СВЦЭМ!$D$39:$D$782,СВЦЭМ!$A$39:$A$782,$A126,СВЦЭМ!$B$39:$B$782,B$119)+'СЕТ СН'!$I$14+СВЦЭМ!$D$10+'СЕТ СН'!$I$5-'СЕТ СН'!$I$24</f>
        <v>3624.8445531899997</v>
      </c>
      <c r="C126" s="36">
        <f>SUMIFS(СВЦЭМ!$D$39:$D$782,СВЦЭМ!$A$39:$A$782,$A126,СВЦЭМ!$B$39:$B$782,C$119)+'СЕТ СН'!$I$14+СВЦЭМ!$D$10+'СЕТ СН'!$I$5-'СЕТ СН'!$I$24</f>
        <v>3598.2319059599999</v>
      </c>
      <c r="D126" s="36">
        <f>SUMIFS(СВЦЭМ!$D$39:$D$782,СВЦЭМ!$A$39:$A$782,$A126,СВЦЭМ!$B$39:$B$782,D$119)+'СЕТ СН'!$I$14+СВЦЭМ!$D$10+'СЕТ СН'!$I$5-'СЕТ СН'!$I$24</f>
        <v>3624.9755214500001</v>
      </c>
      <c r="E126" s="36">
        <f>SUMIFS(СВЦЭМ!$D$39:$D$782,СВЦЭМ!$A$39:$A$782,$A126,СВЦЭМ!$B$39:$B$782,E$119)+'СЕТ СН'!$I$14+СВЦЭМ!$D$10+'СЕТ СН'!$I$5-'СЕТ СН'!$I$24</f>
        <v>3621.4987215900001</v>
      </c>
      <c r="F126" s="36">
        <f>SUMIFS(СВЦЭМ!$D$39:$D$782,СВЦЭМ!$A$39:$A$782,$A126,СВЦЭМ!$B$39:$B$782,F$119)+'СЕТ СН'!$I$14+СВЦЭМ!$D$10+'СЕТ СН'!$I$5-'СЕТ СН'!$I$24</f>
        <v>3615.7767122</v>
      </c>
      <c r="G126" s="36">
        <f>SUMIFS(СВЦЭМ!$D$39:$D$782,СВЦЭМ!$A$39:$A$782,$A126,СВЦЭМ!$B$39:$B$782,G$119)+'СЕТ СН'!$I$14+СВЦЭМ!$D$10+'СЕТ СН'!$I$5-'СЕТ СН'!$I$24</f>
        <v>3611.9994280800001</v>
      </c>
      <c r="H126" s="36">
        <f>SUMIFS(СВЦЭМ!$D$39:$D$782,СВЦЭМ!$A$39:$A$782,$A126,СВЦЭМ!$B$39:$B$782,H$119)+'СЕТ СН'!$I$14+СВЦЭМ!$D$10+'СЕТ СН'!$I$5-'СЕТ СН'!$I$24</f>
        <v>3584.8705493899997</v>
      </c>
      <c r="I126" s="36">
        <f>SUMIFS(СВЦЭМ!$D$39:$D$782,СВЦЭМ!$A$39:$A$782,$A126,СВЦЭМ!$B$39:$B$782,I$119)+'СЕТ СН'!$I$14+СВЦЭМ!$D$10+'СЕТ СН'!$I$5-'СЕТ СН'!$I$24</f>
        <v>3573.8854200300002</v>
      </c>
      <c r="J126" s="36">
        <f>SUMIFS(СВЦЭМ!$D$39:$D$782,СВЦЭМ!$A$39:$A$782,$A126,СВЦЭМ!$B$39:$B$782,J$119)+'СЕТ СН'!$I$14+СВЦЭМ!$D$10+'СЕТ СН'!$I$5-'СЕТ СН'!$I$24</f>
        <v>3589.1512662499999</v>
      </c>
      <c r="K126" s="36">
        <f>SUMIFS(СВЦЭМ!$D$39:$D$782,СВЦЭМ!$A$39:$A$782,$A126,СВЦЭМ!$B$39:$B$782,K$119)+'СЕТ СН'!$I$14+СВЦЭМ!$D$10+'СЕТ СН'!$I$5-'СЕТ СН'!$I$24</f>
        <v>3555.2637018999999</v>
      </c>
      <c r="L126" s="36">
        <f>SUMIFS(СВЦЭМ!$D$39:$D$782,СВЦЭМ!$A$39:$A$782,$A126,СВЦЭМ!$B$39:$B$782,L$119)+'СЕТ СН'!$I$14+СВЦЭМ!$D$10+'СЕТ СН'!$I$5-'СЕТ СН'!$I$24</f>
        <v>3574.4047252400001</v>
      </c>
      <c r="M126" s="36">
        <f>SUMIFS(СВЦЭМ!$D$39:$D$782,СВЦЭМ!$A$39:$A$782,$A126,СВЦЭМ!$B$39:$B$782,M$119)+'СЕТ СН'!$I$14+СВЦЭМ!$D$10+'СЕТ СН'!$I$5-'СЕТ СН'!$I$24</f>
        <v>3546.2599811199998</v>
      </c>
      <c r="N126" s="36">
        <f>SUMIFS(СВЦЭМ!$D$39:$D$782,СВЦЭМ!$A$39:$A$782,$A126,СВЦЭМ!$B$39:$B$782,N$119)+'СЕТ СН'!$I$14+СВЦЭМ!$D$10+'СЕТ СН'!$I$5-'СЕТ СН'!$I$24</f>
        <v>3580.6639664499999</v>
      </c>
      <c r="O126" s="36">
        <f>SUMIFS(СВЦЭМ!$D$39:$D$782,СВЦЭМ!$A$39:$A$782,$A126,СВЦЭМ!$B$39:$B$782,O$119)+'СЕТ СН'!$I$14+СВЦЭМ!$D$10+'СЕТ СН'!$I$5-'СЕТ СН'!$I$24</f>
        <v>3603.7277911700003</v>
      </c>
      <c r="P126" s="36">
        <f>SUMIFS(СВЦЭМ!$D$39:$D$782,СВЦЭМ!$A$39:$A$782,$A126,СВЦЭМ!$B$39:$B$782,P$119)+'СЕТ СН'!$I$14+СВЦЭМ!$D$10+'СЕТ СН'!$I$5-'СЕТ СН'!$I$24</f>
        <v>3599.9785479900002</v>
      </c>
      <c r="Q126" s="36">
        <f>SUMIFS(СВЦЭМ!$D$39:$D$782,СВЦЭМ!$A$39:$A$782,$A126,СВЦЭМ!$B$39:$B$782,Q$119)+'СЕТ СН'!$I$14+СВЦЭМ!$D$10+'СЕТ СН'!$I$5-'СЕТ СН'!$I$24</f>
        <v>3592.4745146799996</v>
      </c>
      <c r="R126" s="36">
        <f>SUMIFS(СВЦЭМ!$D$39:$D$782,СВЦЭМ!$A$39:$A$782,$A126,СВЦЭМ!$B$39:$B$782,R$119)+'СЕТ СН'!$I$14+СВЦЭМ!$D$10+'СЕТ СН'!$I$5-'СЕТ СН'!$I$24</f>
        <v>3565.04706261</v>
      </c>
      <c r="S126" s="36">
        <f>SUMIFS(СВЦЭМ!$D$39:$D$782,СВЦЭМ!$A$39:$A$782,$A126,СВЦЭМ!$B$39:$B$782,S$119)+'СЕТ СН'!$I$14+СВЦЭМ!$D$10+'СЕТ СН'!$I$5-'СЕТ СН'!$I$24</f>
        <v>3531.4443338399997</v>
      </c>
      <c r="T126" s="36">
        <f>SUMIFS(СВЦЭМ!$D$39:$D$782,СВЦЭМ!$A$39:$A$782,$A126,СВЦЭМ!$B$39:$B$782,T$119)+'СЕТ СН'!$I$14+СВЦЭМ!$D$10+'СЕТ СН'!$I$5-'СЕТ СН'!$I$24</f>
        <v>3556.7544553299999</v>
      </c>
      <c r="U126" s="36">
        <f>SUMIFS(СВЦЭМ!$D$39:$D$782,СВЦЭМ!$A$39:$A$782,$A126,СВЦЭМ!$B$39:$B$782,U$119)+'СЕТ СН'!$I$14+СВЦЭМ!$D$10+'СЕТ СН'!$I$5-'СЕТ СН'!$I$24</f>
        <v>3559.94637771</v>
      </c>
      <c r="V126" s="36">
        <f>SUMIFS(СВЦЭМ!$D$39:$D$782,СВЦЭМ!$A$39:$A$782,$A126,СВЦЭМ!$B$39:$B$782,V$119)+'СЕТ СН'!$I$14+СВЦЭМ!$D$10+'СЕТ СН'!$I$5-'СЕТ СН'!$I$24</f>
        <v>3554.7649692499999</v>
      </c>
      <c r="W126" s="36">
        <f>SUMIFS(СВЦЭМ!$D$39:$D$782,СВЦЭМ!$A$39:$A$782,$A126,СВЦЭМ!$B$39:$B$782,W$119)+'СЕТ СН'!$I$14+СВЦЭМ!$D$10+'СЕТ СН'!$I$5-'СЕТ СН'!$I$24</f>
        <v>3558.5876155199999</v>
      </c>
      <c r="X126" s="36">
        <f>SUMIFS(СВЦЭМ!$D$39:$D$782,СВЦЭМ!$A$39:$A$782,$A126,СВЦЭМ!$B$39:$B$782,X$119)+'СЕТ СН'!$I$14+СВЦЭМ!$D$10+'СЕТ СН'!$I$5-'СЕТ СН'!$I$24</f>
        <v>3619.1611627900002</v>
      </c>
      <c r="Y126" s="36">
        <f>SUMIFS(СВЦЭМ!$D$39:$D$782,СВЦЭМ!$A$39:$A$782,$A126,СВЦЭМ!$B$39:$B$782,Y$119)+'СЕТ СН'!$I$14+СВЦЭМ!$D$10+'СЕТ СН'!$I$5-'СЕТ СН'!$I$24</f>
        <v>3621.6245669800001</v>
      </c>
    </row>
    <row r="127" spans="1:27" ht="15.75" x14ac:dyDescent="0.2">
      <c r="A127" s="35">
        <f t="shared" si="3"/>
        <v>44569</v>
      </c>
      <c r="B127" s="36">
        <f>SUMIFS(СВЦЭМ!$D$39:$D$782,СВЦЭМ!$A$39:$A$782,$A127,СВЦЭМ!$B$39:$B$782,B$119)+'СЕТ СН'!$I$14+СВЦЭМ!$D$10+'СЕТ СН'!$I$5-'СЕТ СН'!$I$24</f>
        <v>3618.5827564199999</v>
      </c>
      <c r="C127" s="36">
        <f>SUMIFS(СВЦЭМ!$D$39:$D$782,СВЦЭМ!$A$39:$A$782,$A127,СВЦЭМ!$B$39:$B$782,C$119)+'СЕТ СН'!$I$14+СВЦЭМ!$D$10+'СЕТ СН'!$I$5-'СЕТ СН'!$I$24</f>
        <v>3587.6294709399999</v>
      </c>
      <c r="D127" s="36">
        <f>SUMIFS(СВЦЭМ!$D$39:$D$782,СВЦЭМ!$A$39:$A$782,$A127,СВЦЭМ!$B$39:$B$782,D$119)+'СЕТ СН'!$I$14+СВЦЭМ!$D$10+'СЕТ СН'!$I$5-'СЕТ СН'!$I$24</f>
        <v>3619.7818448099997</v>
      </c>
      <c r="E127" s="36">
        <f>SUMIFS(СВЦЭМ!$D$39:$D$782,СВЦЭМ!$A$39:$A$782,$A127,СВЦЭМ!$B$39:$B$782,E$119)+'СЕТ СН'!$I$14+СВЦЭМ!$D$10+'СЕТ СН'!$I$5-'СЕТ СН'!$I$24</f>
        <v>3618.1555731500002</v>
      </c>
      <c r="F127" s="36">
        <f>SUMIFS(СВЦЭМ!$D$39:$D$782,СВЦЭМ!$A$39:$A$782,$A127,СВЦЭМ!$B$39:$B$782,F$119)+'СЕТ СН'!$I$14+СВЦЭМ!$D$10+'СЕТ СН'!$I$5-'СЕТ СН'!$I$24</f>
        <v>3611.2223158199999</v>
      </c>
      <c r="G127" s="36">
        <f>SUMIFS(СВЦЭМ!$D$39:$D$782,СВЦЭМ!$A$39:$A$782,$A127,СВЦЭМ!$B$39:$B$782,G$119)+'СЕТ СН'!$I$14+СВЦЭМ!$D$10+'СЕТ СН'!$I$5-'СЕТ СН'!$I$24</f>
        <v>3603.4317046599999</v>
      </c>
      <c r="H127" s="36">
        <f>SUMIFS(СВЦЭМ!$D$39:$D$782,СВЦЭМ!$A$39:$A$782,$A127,СВЦЭМ!$B$39:$B$782,H$119)+'СЕТ СН'!$I$14+СВЦЭМ!$D$10+'СЕТ СН'!$I$5-'СЕТ СН'!$I$24</f>
        <v>3556.0712814600001</v>
      </c>
      <c r="I127" s="36">
        <f>SUMIFS(СВЦЭМ!$D$39:$D$782,СВЦЭМ!$A$39:$A$782,$A127,СВЦЭМ!$B$39:$B$782,I$119)+'СЕТ СН'!$I$14+СВЦЭМ!$D$10+'СЕТ СН'!$I$5-'СЕТ СН'!$I$24</f>
        <v>3547.1044108599999</v>
      </c>
      <c r="J127" s="36">
        <f>SUMIFS(СВЦЭМ!$D$39:$D$782,СВЦЭМ!$A$39:$A$782,$A127,СВЦЭМ!$B$39:$B$782,J$119)+'СЕТ СН'!$I$14+СВЦЭМ!$D$10+'СЕТ СН'!$I$5-'СЕТ СН'!$I$24</f>
        <v>3533.2497428899997</v>
      </c>
      <c r="K127" s="36">
        <f>SUMIFS(СВЦЭМ!$D$39:$D$782,СВЦЭМ!$A$39:$A$782,$A127,СВЦЭМ!$B$39:$B$782,K$119)+'СЕТ СН'!$I$14+СВЦЭМ!$D$10+'СЕТ СН'!$I$5-'СЕТ СН'!$I$24</f>
        <v>3550.0278094599998</v>
      </c>
      <c r="L127" s="36">
        <f>SUMIFS(СВЦЭМ!$D$39:$D$782,СВЦЭМ!$A$39:$A$782,$A127,СВЦЭМ!$B$39:$B$782,L$119)+'СЕТ СН'!$I$14+СВЦЭМ!$D$10+'СЕТ СН'!$I$5-'СЕТ СН'!$I$24</f>
        <v>3555.4770508800002</v>
      </c>
      <c r="M127" s="36">
        <f>SUMIFS(СВЦЭМ!$D$39:$D$782,СВЦЭМ!$A$39:$A$782,$A127,СВЦЭМ!$B$39:$B$782,M$119)+'СЕТ СН'!$I$14+СВЦЭМ!$D$10+'СЕТ СН'!$I$5-'СЕТ СН'!$I$24</f>
        <v>3530.7013376200002</v>
      </c>
      <c r="N127" s="36">
        <f>SUMIFS(СВЦЭМ!$D$39:$D$782,СВЦЭМ!$A$39:$A$782,$A127,СВЦЭМ!$B$39:$B$782,N$119)+'СЕТ СН'!$I$14+СВЦЭМ!$D$10+'СЕТ СН'!$I$5-'СЕТ СН'!$I$24</f>
        <v>3548.4524904999998</v>
      </c>
      <c r="O127" s="36">
        <f>SUMIFS(СВЦЭМ!$D$39:$D$782,СВЦЭМ!$A$39:$A$782,$A127,СВЦЭМ!$B$39:$B$782,O$119)+'СЕТ СН'!$I$14+СВЦЭМ!$D$10+'СЕТ СН'!$I$5-'СЕТ СН'!$I$24</f>
        <v>3580.4361230300001</v>
      </c>
      <c r="P127" s="36">
        <f>SUMIFS(СВЦЭМ!$D$39:$D$782,СВЦЭМ!$A$39:$A$782,$A127,СВЦЭМ!$B$39:$B$782,P$119)+'СЕТ СН'!$I$14+СВЦЭМ!$D$10+'СЕТ СН'!$I$5-'СЕТ СН'!$I$24</f>
        <v>3582.1327166199999</v>
      </c>
      <c r="Q127" s="36">
        <f>SUMIFS(СВЦЭМ!$D$39:$D$782,СВЦЭМ!$A$39:$A$782,$A127,СВЦЭМ!$B$39:$B$782,Q$119)+'СЕТ СН'!$I$14+СВЦЭМ!$D$10+'СЕТ СН'!$I$5-'СЕТ СН'!$I$24</f>
        <v>3575.0198472299999</v>
      </c>
      <c r="R127" s="36">
        <f>SUMIFS(СВЦЭМ!$D$39:$D$782,СВЦЭМ!$A$39:$A$782,$A127,СВЦЭМ!$B$39:$B$782,R$119)+'СЕТ СН'!$I$14+СВЦЭМ!$D$10+'СЕТ СН'!$I$5-'СЕТ СН'!$I$24</f>
        <v>3542.6518478399998</v>
      </c>
      <c r="S127" s="36">
        <f>SUMIFS(СВЦЭМ!$D$39:$D$782,СВЦЭМ!$A$39:$A$782,$A127,СВЦЭМ!$B$39:$B$782,S$119)+'СЕТ СН'!$I$14+СВЦЭМ!$D$10+'СЕТ СН'!$I$5-'СЕТ СН'!$I$24</f>
        <v>3517.4735786000001</v>
      </c>
      <c r="T127" s="36">
        <f>SUMIFS(СВЦЭМ!$D$39:$D$782,СВЦЭМ!$A$39:$A$782,$A127,СВЦЭМ!$B$39:$B$782,T$119)+'СЕТ СН'!$I$14+СВЦЭМ!$D$10+'СЕТ СН'!$I$5-'СЕТ СН'!$I$24</f>
        <v>3566.1494921799999</v>
      </c>
      <c r="U127" s="36">
        <f>SUMIFS(СВЦЭМ!$D$39:$D$782,СВЦЭМ!$A$39:$A$782,$A127,СВЦЭМ!$B$39:$B$782,U$119)+'СЕТ СН'!$I$14+СВЦЭМ!$D$10+'СЕТ СН'!$I$5-'СЕТ СН'!$I$24</f>
        <v>3566.1564072399997</v>
      </c>
      <c r="V127" s="36">
        <f>SUMIFS(СВЦЭМ!$D$39:$D$782,СВЦЭМ!$A$39:$A$782,$A127,СВЦЭМ!$B$39:$B$782,V$119)+'СЕТ СН'!$I$14+СВЦЭМ!$D$10+'СЕТ СН'!$I$5-'СЕТ СН'!$I$24</f>
        <v>3566.8362636699999</v>
      </c>
      <c r="W127" s="36">
        <f>SUMIFS(СВЦЭМ!$D$39:$D$782,СВЦЭМ!$A$39:$A$782,$A127,СВЦЭМ!$B$39:$B$782,W$119)+'СЕТ СН'!$I$14+СВЦЭМ!$D$10+'СЕТ СН'!$I$5-'СЕТ СН'!$I$24</f>
        <v>3568.9736878599997</v>
      </c>
      <c r="X127" s="36">
        <f>SUMIFS(СВЦЭМ!$D$39:$D$782,СВЦЭМ!$A$39:$A$782,$A127,СВЦЭМ!$B$39:$B$782,X$119)+'СЕТ СН'!$I$14+СВЦЭМ!$D$10+'СЕТ СН'!$I$5-'СЕТ СН'!$I$24</f>
        <v>3613.49274135</v>
      </c>
      <c r="Y127" s="36">
        <f>SUMIFS(СВЦЭМ!$D$39:$D$782,СВЦЭМ!$A$39:$A$782,$A127,СВЦЭМ!$B$39:$B$782,Y$119)+'СЕТ СН'!$I$14+СВЦЭМ!$D$10+'СЕТ СН'!$I$5-'СЕТ СН'!$I$24</f>
        <v>3639.2450704399998</v>
      </c>
    </row>
    <row r="128" spans="1:27" ht="15.75" x14ac:dyDescent="0.2">
      <c r="A128" s="35">
        <f t="shared" si="3"/>
        <v>44570</v>
      </c>
      <c r="B128" s="36">
        <f>SUMIFS(СВЦЭМ!$D$39:$D$782,СВЦЭМ!$A$39:$A$782,$A128,СВЦЭМ!$B$39:$B$782,B$119)+'СЕТ СН'!$I$14+СВЦЭМ!$D$10+'СЕТ СН'!$I$5-'СЕТ СН'!$I$24</f>
        <v>3574.26868539</v>
      </c>
      <c r="C128" s="36">
        <f>SUMIFS(СВЦЭМ!$D$39:$D$782,СВЦЭМ!$A$39:$A$782,$A128,СВЦЭМ!$B$39:$B$782,C$119)+'СЕТ СН'!$I$14+СВЦЭМ!$D$10+'СЕТ СН'!$I$5-'СЕТ СН'!$I$24</f>
        <v>3592.3892532600003</v>
      </c>
      <c r="D128" s="36">
        <f>SUMIFS(СВЦЭМ!$D$39:$D$782,СВЦЭМ!$A$39:$A$782,$A128,СВЦЭМ!$B$39:$B$782,D$119)+'СЕТ СН'!$I$14+СВЦЭМ!$D$10+'СЕТ СН'!$I$5-'СЕТ СН'!$I$24</f>
        <v>3644.48570079</v>
      </c>
      <c r="E128" s="36">
        <f>SUMIFS(СВЦЭМ!$D$39:$D$782,СВЦЭМ!$A$39:$A$782,$A128,СВЦЭМ!$B$39:$B$782,E$119)+'СЕТ СН'!$I$14+СВЦЭМ!$D$10+'СЕТ СН'!$I$5-'СЕТ СН'!$I$24</f>
        <v>3642.5452574700003</v>
      </c>
      <c r="F128" s="36">
        <f>SUMIFS(СВЦЭМ!$D$39:$D$782,СВЦЭМ!$A$39:$A$782,$A128,СВЦЭМ!$B$39:$B$782,F$119)+'СЕТ СН'!$I$14+СВЦЭМ!$D$10+'СЕТ СН'!$I$5-'СЕТ СН'!$I$24</f>
        <v>3642.9496222799999</v>
      </c>
      <c r="G128" s="36">
        <f>SUMIFS(СВЦЭМ!$D$39:$D$782,СВЦЭМ!$A$39:$A$782,$A128,СВЦЭМ!$B$39:$B$782,G$119)+'СЕТ СН'!$I$14+СВЦЭМ!$D$10+'СЕТ СН'!$I$5-'СЕТ СН'!$I$24</f>
        <v>3640.20387527</v>
      </c>
      <c r="H128" s="36">
        <f>SUMIFS(СВЦЭМ!$D$39:$D$782,СВЦЭМ!$A$39:$A$782,$A128,СВЦЭМ!$B$39:$B$782,H$119)+'СЕТ СН'!$I$14+СВЦЭМ!$D$10+'СЕТ СН'!$I$5-'СЕТ СН'!$I$24</f>
        <v>3610.6528856</v>
      </c>
      <c r="I128" s="36">
        <f>SUMIFS(СВЦЭМ!$D$39:$D$782,СВЦЭМ!$A$39:$A$782,$A128,СВЦЭМ!$B$39:$B$782,I$119)+'СЕТ СН'!$I$14+СВЦЭМ!$D$10+'СЕТ СН'!$I$5-'СЕТ СН'!$I$24</f>
        <v>3617.3187948200002</v>
      </c>
      <c r="J128" s="36">
        <f>SUMIFS(СВЦЭМ!$D$39:$D$782,СВЦЭМ!$A$39:$A$782,$A128,СВЦЭМ!$B$39:$B$782,J$119)+'СЕТ СН'!$I$14+СВЦЭМ!$D$10+'СЕТ СН'!$I$5-'СЕТ СН'!$I$24</f>
        <v>3592.4126810500002</v>
      </c>
      <c r="K128" s="36">
        <f>SUMIFS(СВЦЭМ!$D$39:$D$782,СВЦЭМ!$A$39:$A$782,$A128,СВЦЭМ!$B$39:$B$782,K$119)+'СЕТ СН'!$I$14+СВЦЭМ!$D$10+'СЕТ СН'!$I$5-'СЕТ СН'!$I$24</f>
        <v>3563.2681578000002</v>
      </c>
      <c r="L128" s="36">
        <f>SUMIFS(СВЦЭМ!$D$39:$D$782,СВЦЭМ!$A$39:$A$782,$A128,СВЦЭМ!$B$39:$B$782,L$119)+'СЕТ СН'!$I$14+СВЦЭМ!$D$10+'СЕТ СН'!$I$5-'СЕТ СН'!$I$24</f>
        <v>3569.4405612999999</v>
      </c>
      <c r="M128" s="36">
        <f>SUMIFS(СВЦЭМ!$D$39:$D$782,СВЦЭМ!$A$39:$A$782,$A128,СВЦЭМ!$B$39:$B$782,M$119)+'СЕТ СН'!$I$14+СВЦЭМ!$D$10+'СЕТ СН'!$I$5-'СЕТ СН'!$I$24</f>
        <v>3572.3078629199999</v>
      </c>
      <c r="N128" s="36">
        <f>SUMIFS(СВЦЭМ!$D$39:$D$782,СВЦЭМ!$A$39:$A$782,$A128,СВЦЭМ!$B$39:$B$782,N$119)+'СЕТ СН'!$I$14+СВЦЭМ!$D$10+'СЕТ СН'!$I$5-'СЕТ СН'!$I$24</f>
        <v>3591.40688632</v>
      </c>
      <c r="O128" s="36">
        <f>SUMIFS(СВЦЭМ!$D$39:$D$782,СВЦЭМ!$A$39:$A$782,$A128,СВЦЭМ!$B$39:$B$782,O$119)+'СЕТ СН'!$I$14+СВЦЭМ!$D$10+'СЕТ СН'!$I$5-'СЕТ СН'!$I$24</f>
        <v>3617.9427836899999</v>
      </c>
      <c r="P128" s="36">
        <f>SUMIFS(СВЦЭМ!$D$39:$D$782,СВЦЭМ!$A$39:$A$782,$A128,СВЦЭМ!$B$39:$B$782,P$119)+'СЕТ СН'!$I$14+СВЦЭМ!$D$10+'СЕТ СН'!$I$5-'СЕТ СН'!$I$24</f>
        <v>3612.57304045</v>
      </c>
      <c r="Q128" s="36">
        <f>SUMIFS(СВЦЭМ!$D$39:$D$782,СВЦЭМ!$A$39:$A$782,$A128,СВЦЭМ!$B$39:$B$782,Q$119)+'СЕТ СН'!$I$14+СВЦЭМ!$D$10+'СЕТ СН'!$I$5-'СЕТ СН'!$I$24</f>
        <v>3613.3302992199997</v>
      </c>
      <c r="R128" s="36">
        <f>SUMIFS(СВЦЭМ!$D$39:$D$782,СВЦЭМ!$A$39:$A$782,$A128,СВЦЭМ!$B$39:$B$782,R$119)+'СЕТ СН'!$I$14+СВЦЭМ!$D$10+'СЕТ СН'!$I$5-'СЕТ СН'!$I$24</f>
        <v>3587.08202471</v>
      </c>
      <c r="S128" s="36">
        <f>SUMIFS(СВЦЭМ!$D$39:$D$782,СВЦЭМ!$A$39:$A$782,$A128,СВЦЭМ!$B$39:$B$782,S$119)+'СЕТ СН'!$I$14+СВЦЭМ!$D$10+'СЕТ СН'!$I$5-'СЕТ СН'!$I$24</f>
        <v>3557.3992008599998</v>
      </c>
      <c r="T128" s="36">
        <f>SUMIFS(СВЦЭМ!$D$39:$D$782,СВЦЭМ!$A$39:$A$782,$A128,СВЦЭМ!$B$39:$B$782,T$119)+'СЕТ СН'!$I$14+СВЦЭМ!$D$10+'СЕТ СН'!$I$5-'СЕТ СН'!$I$24</f>
        <v>3560.0059916</v>
      </c>
      <c r="U128" s="36">
        <f>SUMIFS(СВЦЭМ!$D$39:$D$782,СВЦЭМ!$A$39:$A$782,$A128,СВЦЭМ!$B$39:$B$782,U$119)+'СЕТ СН'!$I$14+СВЦЭМ!$D$10+'СЕТ СН'!$I$5-'СЕТ СН'!$I$24</f>
        <v>3574.0797636099996</v>
      </c>
      <c r="V128" s="36">
        <f>SUMIFS(СВЦЭМ!$D$39:$D$782,СВЦЭМ!$A$39:$A$782,$A128,СВЦЭМ!$B$39:$B$782,V$119)+'СЕТ СН'!$I$14+СВЦЭМ!$D$10+'СЕТ СН'!$I$5-'СЕТ СН'!$I$24</f>
        <v>3570.7030425000003</v>
      </c>
      <c r="W128" s="36">
        <f>SUMIFS(СВЦЭМ!$D$39:$D$782,СВЦЭМ!$A$39:$A$782,$A128,СВЦЭМ!$B$39:$B$782,W$119)+'СЕТ СН'!$I$14+СВЦЭМ!$D$10+'СЕТ СН'!$I$5-'СЕТ СН'!$I$24</f>
        <v>3581.7357056599999</v>
      </c>
      <c r="X128" s="36">
        <f>SUMIFS(СВЦЭМ!$D$39:$D$782,СВЦЭМ!$A$39:$A$782,$A128,СВЦЭМ!$B$39:$B$782,X$119)+'СЕТ СН'!$I$14+СВЦЭМ!$D$10+'СЕТ СН'!$I$5-'СЕТ СН'!$I$24</f>
        <v>3587.7232772799998</v>
      </c>
      <c r="Y128" s="36">
        <f>SUMIFS(СВЦЭМ!$D$39:$D$782,СВЦЭМ!$A$39:$A$782,$A128,СВЦЭМ!$B$39:$B$782,Y$119)+'СЕТ СН'!$I$14+СВЦЭМ!$D$10+'СЕТ СН'!$I$5-'СЕТ СН'!$I$24</f>
        <v>3624.3344205399999</v>
      </c>
    </row>
    <row r="129" spans="1:25" ht="15.75" x14ac:dyDescent="0.2">
      <c r="A129" s="35">
        <f t="shared" si="3"/>
        <v>44571</v>
      </c>
      <c r="B129" s="36">
        <f>SUMIFS(СВЦЭМ!$D$39:$D$782,СВЦЭМ!$A$39:$A$782,$A129,СВЦЭМ!$B$39:$B$782,B$119)+'СЕТ СН'!$I$14+СВЦЭМ!$D$10+'СЕТ СН'!$I$5-'СЕТ СН'!$I$24</f>
        <v>3625.9427186499997</v>
      </c>
      <c r="C129" s="36">
        <f>SUMIFS(СВЦЭМ!$D$39:$D$782,СВЦЭМ!$A$39:$A$782,$A129,СВЦЭМ!$B$39:$B$782,C$119)+'СЕТ СН'!$I$14+СВЦЭМ!$D$10+'СЕТ СН'!$I$5-'СЕТ СН'!$I$24</f>
        <v>3621.5883668199999</v>
      </c>
      <c r="D129" s="36">
        <f>SUMIFS(СВЦЭМ!$D$39:$D$782,СВЦЭМ!$A$39:$A$782,$A129,СВЦЭМ!$B$39:$B$782,D$119)+'СЕТ СН'!$I$14+СВЦЭМ!$D$10+'СЕТ СН'!$I$5-'СЕТ СН'!$I$24</f>
        <v>3640.7674148199999</v>
      </c>
      <c r="E129" s="36">
        <f>SUMIFS(СВЦЭМ!$D$39:$D$782,СВЦЭМ!$A$39:$A$782,$A129,СВЦЭМ!$B$39:$B$782,E$119)+'СЕТ СН'!$I$14+СВЦЭМ!$D$10+'СЕТ СН'!$I$5-'СЕТ СН'!$I$24</f>
        <v>3644.4139188499998</v>
      </c>
      <c r="F129" s="36">
        <f>SUMIFS(СВЦЭМ!$D$39:$D$782,СВЦЭМ!$A$39:$A$782,$A129,СВЦЭМ!$B$39:$B$782,F$119)+'СЕТ СН'!$I$14+СВЦЭМ!$D$10+'СЕТ СН'!$I$5-'СЕТ СН'!$I$24</f>
        <v>3627.8368367100002</v>
      </c>
      <c r="G129" s="36">
        <f>SUMIFS(СВЦЭМ!$D$39:$D$782,СВЦЭМ!$A$39:$A$782,$A129,СВЦЭМ!$B$39:$B$782,G$119)+'СЕТ СН'!$I$14+СВЦЭМ!$D$10+'СЕТ СН'!$I$5-'СЕТ СН'!$I$24</f>
        <v>3620.6480599500001</v>
      </c>
      <c r="H129" s="36">
        <f>SUMIFS(СВЦЭМ!$D$39:$D$782,СВЦЭМ!$A$39:$A$782,$A129,СВЦЭМ!$B$39:$B$782,H$119)+'СЕТ СН'!$I$14+СВЦЭМ!$D$10+'СЕТ СН'!$I$5-'СЕТ СН'!$I$24</f>
        <v>3570.70899702</v>
      </c>
      <c r="I129" s="36">
        <f>SUMIFS(СВЦЭМ!$D$39:$D$782,СВЦЭМ!$A$39:$A$782,$A129,СВЦЭМ!$B$39:$B$782,I$119)+'СЕТ СН'!$I$14+СВЦЭМ!$D$10+'СЕТ СН'!$I$5-'СЕТ СН'!$I$24</f>
        <v>3568.6117766099997</v>
      </c>
      <c r="J129" s="36">
        <f>SUMIFS(СВЦЭМ!$D$39:$D$782,СВЦЭМ!$A$39:$A$782,$A129,СВЦЭМ!$B$39:$B$782,J$119)+'СЕТ СН'!$I$14+СВЦЭМ!$D$10+'СЕТ СН'!$I$5-'СЕТ СН'!$I$24</f>
        <v>3562.6673279400002</v>
      </c>
      <c r="K129" s="36">
        <f>SUMIFS(СВЦЭМ!$D$39:$D$782,СВЦЭМ!$A$39:$A$782,$A129,СВЦЭМ!$B$39:$B$782,K$119)+'СЕТ СН'!$I$14+СВЦЭМ!$D$10+'СЕТ СН'!$I$5-'СЕТ СН'!$I$24</f>
        <v>3521.6155418500002</v>
      </c>
      <c r="L129" s="36">
        <f>SUMIFS(СВЦЭМ!$D$39:$D$782,СВЦЭМ!$A$39:$A$782,$A129,СВЦЭМ!$B$39:$B$782,L$119)+'СЕТ СН'!$I$14+СВЦЭМ!$D$10+'СЕТ СН'!$I$5-'СЕТ СН'!$I$24</f>
        <v>3563.5086134000003</v>
      </c>
      <c r="M129" s="36">
        <f>SUMIFS(СВЦЭМ!$D$39:$D$782,СВЦЭМ!$A$39:$A$782,$A129,СВЦЭМ!$B$39:$B$782,M$119)+'СЕТ СН'!$I$14+СВЦЭМ!$D$10+'СЕТ СН'!$I$5-'СЕТ СН'!$I$24</f>
        <v>3555.4514110800001</v>
      </c>
      <c r="N129" s="36">
        <f>SUMIFS(СВЦЭМ!$D$39:$D$782,СВЦЭМ!$A$39:$A$782,$A129,СВЦЭМ!$B$39:$B$782,N$119)+'СЕТ СН'!$I$14+СВЦЭМ!$D$10+'СЕТ СН'!$I$5-'СЕТ СН'!$I$24</f>
        <v>3572.1011508499996</v>
      </c>
      <c r="O129" s="36">
        <f>SUMIFS(СВЦЭМ!$D$39:$D$782,СВЦЭМ!$A$39:$A$782,$A129,СВЦЭМ!$B$39:$B$782,O$119)+'СЕТ СН'!$I$14+СВЦЭМ!$D$10+'СЕТ СН'!$I$5-'СЕТ СН'!$I$24</f>
        <v>3608.95026173</v>
      </c>
      <c r="P129" s="36">
        <f>SUMIFS(СВЦЭМ!$D$39:$D$782,СВЦЭМ!$A$39:$A$782,$A129,СВЦЭМ!$B$39:$B$782,P$119)+'СЕТ СН'!$I$14+СВЦЭМ!$D$10+'СЕТ СН'!$I$5-'СЕТ СН'!$I$24</f>
        <v>3610.8945034899998</v>
      </c>
      <c r="Q129" s="36">
        <f>SUMIFS(СВЦЭМ!$D$39:$D$782,СВЦЭМ!$A$39:$A$782,$A129,СВЦЭМ!$B$39:$B$782,Q$119)+'СЕТ СН'!$I$14+СВЦЭМ!$D$10+'СЕТ СН'!$I$5-'СЕТ СН'!$I$24</f>
        <v>3594.2648712499999</v>
      </c>
      <c r="R129" s="36">
        <f>SUMIFS(СВЦЭМ!$D$39:$D$782,СВЦЭМ!$A$39:$A$782,$A129,СВЦЭМ!$B$39:$B$782,R$119)+'СЕТ СН'!$I$14+СВЦЭМ!$D$10+'СЕТ СН'!$I$5-'СЕТ СН'!$I$24</f>
        <v>3567.1761086500001</v>
      </c>
      <c r="S129" s="36">
        <f>SUMIFS(СВЦЭМ!$D$39:$D$782,СВЦЭМ!$A$39:$A$782,$A129,СВЦЭМ!$B$39:$B$782,S$119)+'СЕТ СН'!$I$14+СВЦЭМ!$D$10+'СЕТ СН'!$I$5-'СЕТ СН'!$I$24</f>
        <v>3534.89086258</v>
      </c>
      <c r="T129" s="36">
        <f>SUMIFS(СВЦЭМ!$D$39:$D$782,СВЦЭМ!$A$39:$A$782,$A129,СВЦЭМ!$B$39:$B$782,T$119)+'СЕТ СН'!$I$14+СВЦЭМ!$D$10+'СЕТ СН'!$I$5-'СЕТ СН'!$I$24</f>
        <v>3525.3289945400002</v>
      </c>
      <c r="U129" s="36">
        <f>SUMIFS(СВЦЭМ!$D$39:$D$782,СВЦЭМ!$A$39:$A$782,$A129,СВЦЭМ!$B$39:$B$782,U$119)+'СЕТ СН'!$I$14+СВЦЭМ!$D$10+'СЕТ СН'!$I$5-'СЕТ СН'!$I$24</f>
        <v>3533.7949289600001</v>
      </c>
      <c r="V129" s="36">
        <f>SUMIFS(СВЦЭМ!$D$39:$D$782,СВЦЭМ!$A$39:$A$782,$A129,СВЦЭМ!$B$39:$B$782,V$119)+'СЕТ СН'!$I$14+СВЦЭМ!$D$10+'СЕТ СН'!$I$5-'СЕТ СН'!$I$24</f>
        <v>3573.3746791200001</v>
      </c>
      <c r="W129" s="36">
        <f>SUMIFS(СВЦЭМ!$D$39:$D$782,СВЦЭМ!$A$39:$A$782,$A129,СВЦЭМ!$B$39:$B$782,W$119)+'СЕТ СН'!$I$14+СВЦЭМ!$D$10+'СЕТ СН'!$I$5-'СЕТ СН'!$I$24</f>
        <v>3570.1157388399997</v>
      </c>
      <c r="X129" s="36">
        <f>SUMIFS(СВЦЭМ!$D$39:$D$782,СВЦЭМ!$A$39:$A$782,$A129,СВЦЭМ!$B$39:$B$782,X$119)+'СЕТ СН'!$I$14+СВЦЭМ!$D$10+'СЕТ СН'!$I$5-'СЕТ СН'!$I$24</f>
        <v>3582.0351173899999</v>
      </c>
      <c r="Y129" s="36">
        <f>SUMIFS(СВЦЭМ!$D$39:$D$782,СВЦЭМ!$A$39:$A$782,$A129,СВЦЭМ!$B$39:$B$782,Y$119)+'СЕТ СН'!$I$14+СВЦЭМ!$D$10+'СЕТ СН'!$I$5-'СЕТ СН'!$I$24</f>
        <v>3607.0731404099997</v>
      </c>
    </row>
    <row r="130" spans="1:25" ht="15.75" x14ac:dyDescent="0.2">
      <c r="A130" s="35">
        <f t="shared" si="3"/>
        <v>44572</v>
      </c>
      <c r="B130" s="36">
        <f>SUMIFS(СВЦЭМ!$D$39:$D$782,СВЦЭМ!$A$39:$A$782,$A130,СВЦЭМ!$B$39:$B$782,B$119)+'СЕТ СН'!$I$14+СВЦЭМ!$D$10+'СЕТ СН'!$I$5-'СЕТ СН'!$I$24</f>
        <v>3619.8307123499999</v>
      </c>
      <c r="C130" s="36">
        <f>SUMIFS(СВЦЭМ!$D$39:$D$782,СВЦЭМ!$A$39:$A$782,$A130,СВЦЭМ!$B$39:$B$782,C$119)+'СЕТ СН'!$I$14+СВЦЭМ!$D$10+'СЕТ СН'!$I$5-'СЕТ СН'!$I$24</f>
        <v>3643.17214199</v>
      </c>
      <c r="D130" s="36">
        <f>SUMIFS(СВЦЭМ!$D$39:$D$782,СВЦЭМ!$A$39:$A$782,$A130,СВЦЭМ!$B$39:$B$782,D$119)+'СЕТ СН'!$I$14+СВЦЭМ!$D$10+'СЕТ СН'!$I$5-'СЕТ СН'!$I$24</f>
        <v>3676.2592442699997</v>
      </c>
      <c r="E130" s="36">
        <f>SUMIFS(СВЦЭМ!$D$39:$D$782,СВЦЭМ!$A$39:$A$782,$A130,СВЦЭМ!$B$39:$B$782,E$119)+'СЕТ СН'!$I$14+СВЦЭМ!$D$10+'СЕТ СН'!$I$5-'СЕТ СН'!$I$24</f>
        <v>3665.3118519999998</v>
      </c>
      <c r="F130" s="36">
        <f>SUMIFS(СВЦЭМ!$D$39:$D$782,СВЦЭМ!$A$39:$A$782,$A130,СВЦЭМ!$B$39:$B$782,F$119)+'СЕТ СН'!$I$14+СВЦЭМ!$D$10+'СЕТ СН'!$I$5-'СЕТ СН'!$I$24</f>
        <v>3652.7469467000001</v>
      </c>
      <c r="G130" s="36">
        <f>SUMIFS(СВЦЭМ!$D$39:$D$782,СВЦЭМ!$A$39:$A$782,$A130,СВЦЭМ!$B$39:$B$782,G$119)+'СЕТ СН'!$I$14+СВЦЭМ!$D$10+'СЕТ СН'!$I$5-'СЕТ СН'!$I$24</f>
        <v>3632.2377234400001</v>
      </c>
      <c r="H130" s="36">
        <f>SUMIFS(СВЦЭМ!$D$39:$D$782,СВЦЭМ!$A$39:$A$782,$A130,СВЦЭМ!$B$39:$B$782,H$119)+'СЕТ СН'!$I$14+СВЦЭМ!$D$10+'СЕТ СН'!$I$5-'СЕТ СН'!$I$24</f>
        <v>3580.0164298600002</v>
      </c>
      <c r="I130" s="36">
        <f>SUMIFS(СВЦЭМ!$D$39:$D$782,СВЦЭМ!$A$39:$A$782,$A130,СВЦЭМ!$B$39:$B$782,I$119)+'СЕТ СН'!$I$14+СВЦЭМ!$D$10+'СЕТ СН'!$I$5-'СЕТ СН'!$I$24</f>
        <v>3575.4627697300002</v>
      </c>
      <c r="J130" s="36">
        <f>SUMIFS(СВЦЭМ!$D$39:$D$782,СВЦЭМ!$A$39:$A$782,$A130,СВЦЭМ!$B$39:$B$782,J$119)+'СЕТ СН'!$I$14+СВЦЭМ!$D$10+'СЕТ СН'!$I$5-'СЕТ СН'!$I$24</f>
        <v>3556.9586248599999</v>
      </c>
      <c r="K130" s="36">
        <f>SUMIFS(СВЦЭМ!$D$39:$D$782,СВЦЭМ!$A$39:$A$782,$A130,СВЦЭМ!$B$39:$B$782,K$119)+'СЕТ СН'!$I$14+СВЦЭМ!$D$10+'СЕТ СН'!$I$5-'СЕТ СН'!$I$24</f>
        <v>3541.2282145199997</v>
      </c>
      <c r="L130" s="36">
        <f>SUMIFS(СВЦЭМ!$D$39:$D$782,СВЦЭМ!$A$39:$A$782,$A130,СВЦЭМ!$B$39:$B$782,L$119)+'СЕТ СН'!$I$14+СВЦЭМ!$D$10+'СЕТ СН'!$I$5-'СЕТ СН'!$I$24</f>
        <v>3542.1983986799996</v>
      </c>
      <c r="M130" s="36">
        <f>SUMIFS(СВЦЭМ!$D$39:$D$782,СВЦЭМ!$A$39:$A$782,$A130,СВЦЭМ!$B$39:$B$782,M$119)+'СЕТ СН'!$I$14+СВЦЭМ!$D$10+'СЕТ СН'!$I$5-'СЕТ СН'!$I$24</f>
        <v>3545.0670505799999</v>
      </c>
      <c r="N130" s="36">
        <f>SUMIFS(СВЦЭМ!$D$39:$D$782,СВЦЭМ!$A$39:$A$782,$A130,СВЦЭМ!$B$39:$B$782,N$119)+'СЕТ СН'!$I$14+СВЦЭМ!$D$10+'СЕТ СН'!$I$5-'СЕТ СН'!$I$24</f>
        <v>3560.1062115200002</v>
      </c>
      <c r="O130" s="36">
        <f>SUMIFS(СВЦЭМ!$D$39:$D$782,СВЦЭМ!$A$39:$A$782,$A130,СВЦЭМ!$B$39:$B$782,O$119)+'СЕТ СН'!$I$14+СВЦЭМ!$D$10+'СЕТ СН'!$I$5-'СЕТ СН'!$I$24</f>
        <v>3592.8791392399999</v>
      </c>
      <c r="P130" s="36">
        <f>SUMIFS(СВЦЭМ!$D$39:$D$782,СВЦЭМ!$A$39:$A$782,$A130,СВЦЭМ!$B$39:$B$782,P$119)+'СЕТ СН'!$I$14+СВЦЭМ!$D$10+'СЕТ СН'!$I$5-'СЕТ СН'!$I$24</f>
        <v>3596.59268324</v>
      </c>
      <c r="Q130" s="36">
        <f>SUMIFS(СВЦЭМ!$D$39:$D$782,СВЦЭМ!$A$39:$A$782,$A130,СВЦЭМ!$B$39:$B$782,Q$119)+'СЕТ СН'!$I$14+СВЦЭМ!$D$10+'СЕТ СН'!$I$5-'СЕТ СН'!$I$24</f>
        <v>3599.0101542299999</v>
      </c>
      <c r="R130" s="36">
        <f>SUMIFS(СВЦЭМ!$D$39:$D$782,СВЦЭМ!$A$39:$A$782,$A130,СВЦЭМ!$B$39:$B$782,R$119)+'СЕТ СН'!$I$14+СВЦЭМ!$D$10+'СЕТ СН'!$I$5-'СЕТ СН'!$I$24</f>
        <v>3558.4496165700002</v>
      </c>
      <c r="S130" s="36">
        <f>SUMIFS(СВЦЭМ!$D$39:$D$782,СВЦЭМ!$A$39:$A$782,$A130,СВЦЭМ!$B$39:$B$782,S$119)+'СЕТ СН'!$I$14+СВЦЭМ!$D$10+'СЕТ СН'!$I$5-'СЕТ СН'!$I$24</f>
        <v>3522.9982302099997</v>
      </c>
      <c r="T130" s="36">
        <f>SUMIFS(СВЦЭМ!$D$39:$D$782,СВЦЭМ!$A$39:$A$782,$A130,СВЦЭМ!$B$39:$B$782,T$119)+'СЕТ СН'!$I$14+СВЦЭМ!$D$10+'СЕТ СН'!$I$5-'СЕТ СН'!$I$24</f>
        <v>3517.29050151</v>
      </c>
      <c r="U130" s="36">
        <f>SUMIFS(СВЦЭМ!$D$39:$D$782,СВЦЭМ!$A$39:$A$782,$A130,СВЦЭМ!$B$39:$B$782,U$119)+'СЕТ СН'!$I$14+СВЦЭМ!$D$10+'СЕТ СН'!$I$5-'СЕТ СН'!$I$24</f>
        <v>3532.1196276800001</v>
      </c>
      <c r="V130" s="36">
        <f>SUMIFS(СВЦЭМ!$D$39:$D$782,СВЦЭМ!$A$39:$A$782,$A130,СВЦЭМ!$B$39:$B$782,V$119)+'СЕТ СН'!$I$14+СВЦЭМ!$D$10+'СЕТ СН'!$I$5-'СЕТ СН'!$I$24</f>
        <v>3556.2788852200001</v>
      </c>
      <c r="W130" s="36">
        <f>SUMIFS(СВЦЭМ!$D$39:$D$782,СВЦЭМ!$A$39:$A$782,$A130,СВЦЭМ!$B$39:$B$782,W$119)+'СЕТ СН'!$I$14+СВЦЭМ!$D$10+'СЕТ СН'!$I$5-'СЕТ СН'!$I$24</f>
        <v>3582.0002812299999</v>
      </c>
      <c r="X130" s="36">
        <f>SUMIFS(СВЦЭМ!$D$39:$D$782,СВЦЭМ!$A$39:$A$782,$A130,СВЦЭМ!$B$39:$B$782,X$119)+'СЕТ СН'!$I$14+СВЦЭМ!$D$10+'СЕТ СН'!$I$5-'СЕТ СН'!$I$24</f>
        <v>3600.4951024299999</v>
      </c>
      <c r="Y130" s="36">
        <f>SUMIFS(СВЦЭМ!$D$39:$D$782,СВЦЭМ!$A$39:$A$782,$A130,СВЦЭМ!$B$39:$B$782,Y$119)+'СЕТ СН'!$I$14+СВЦЭМ!$D$10+'СЕТ СН'!$I$5-'СЕТ СН'!$I$24</f>
        <v>3623.4094417699998</v>
      </c>
    </row>
    <row r="131" spans="1:25" ht="15.75" x14ac:dyDescent="0.2">
      <c r="A131" s="35">
        <f t="shared" si="3"/>
        <v>44573</v>
      </c>
      <c r="B131" s="36">
        <f>SUMIFS(СВЦЭМ!$D$39:$D$782,СВЦЭМ!$A$39:$A$782,$A131,СВЦЭМ!$B$39:$B$782,B$119)+'СЕТ СН'!$I$14+СВЦЭМ!$D$10+'СЕТ СН'!$I$5-'СЕТ СН'!$I$24</f>
        <v>3625.78390072</v>
      </c>
      <c r="C131" s="36">
        <f>SUMIFS(СВЦЭМ!$D$39:$D$782,СВЦЭМ!$A$39:$A$782,$A131,СВЦЭМ!$B$39:$B$782,C$119)+'СЕТ СН'!$I$14+СВЦЭМ!$D$10+'СЕТ СН'!$I$5-'СЕТ СН'!$I$24</f>
        <v>3638.82388408</v>
      </c>
      <c r="D131" s="36">
        <f>SUMIFS(СВЦЭМ!$D$39:$D$782,СВЦЭМ!$A$39:$A$782,$A131,СВЦЭМ!$B$39:$B$782,D$119)+'СЕТ СН'!$I$14+СВЦЭМ!$D$10+'СЕТ СН'!$I$5-'СЕТ СН'!$I$24</f>
        <v>3655.7220410999998</v>
      </c>
      <c r="E131" s="36">
        <f>SUMIFS(СВЦЭМ!$D$39:$D$782,СВЦЭМ!$A$39:$A$782,$A131,СВЦЭМ!$B$39:$B$782,E$119)+'СЕТ СН'!$I$14+СВЦЭМ!$D$10+'СЕТ СН'!$I$5-'СЕТ СН'!$I$24</f>
        <v>3660.6522824200001</v>
      </c>
      <c r="F131" s="36">
        <f>SUMIFS(СВЦЭМ!$D$39:$D$782,СВЦЭМ!$A$39:$A$782,$A131,СВЦЭМ!$B$39:$B$782,F$119)+'СЕТ СН'!$I$14+СВЦЭМ!$D$10+'СЕТ СН'!$I$5-'СЕТ СН'!$I$24</f>
        <v>3648.63349505</v>
      </c>
      <c r="G131" s="36">
        <f>SUMIFS(СВЦЭМ!$D$39:$D$782,СВЦЭМ!$A$39:$A$782,$A131,СВЦЭМ!$B$39:$B$782,G$119)+'СЕТ СН'!$I$14+СВЦЭМ!$D$10+'СЕТ СН'!$I$5-'СЕТ СН'!$I$24</f>
        <v>3615.6706795499999</v>
      </c>
      <c r="H131" s="36">
        <f>SUMIFS(СВЦЭМ!$D$39:$D$782,СВЦЭМ!$A$39:$A$782,$A131,СВЦЭМ!$B$39:$B$782,H$119)+'СЕТ СН'!$I$14+СВЦЭМ!$D$10+'СЕТ СН'!$I$5-'СЕТ СН'!$I$24</f>
        <v>3561.8857479500002</v>
      </c>
      <c r="I131" s="36">
        <f>SUMIFS(СВЦЭМ!$D$39:$D$782,СВЦЭМ!$A$39:$A$782,$A131,СВЦЭМ!$B$39:$B$782,I$119)+'СЕТ СН'!$I$14+СВЦЭМ!$D$10+'СЕТ СН'!$I$5-'СЕТ СН'!$I$24</f>
        <v>3573.5057655199998</v>
      </c>
      <c r="J131" s="36">
        <f>SUMIFS(СВЦЭМ!$D$39:$D$782,СВЦЭМ!$A$39:$A$782,$A131,СВЦЭМ!$B$39:$B$782,J$119)+'СЕТ СН'!$I$14+СВЦЭМ!$D$10+'СЕТ СН'!$I$5-'СЕТ СН'!$I$24</f>
        <v>3554.0829098100003</v>
      </c>
      <c r="K131" s="36">
        <f>SUMIFS(СВЦЭМ!$D$39:$D$782,СВЦЭМ!$A$39:$A$782,$A131,СВЦЭМ!$B$39:$B$782,K$119)+'СЕТ СН'!$I$14+СВЦЭМ!$D$10+'СЕТ СН'!$I$5-'СЕТ СН'!$I$24</f>
        <v>3557.21658897</v>
      </c>
      <c r="L131" s="36">
        <f>SUMIFS(СВЦЭМ!$D$39:$D$782,СВЦЭМ!$A$39:$A$782,$A131,СВЦЭМ!$B$39:$B$782,L$119)+'СЕТ СН'!$I$14+СВЦЭМ!$D$10+'СЕТ СН'!$I$5-'СЕТ СН'!$I$24</f>
        <v>3559.8105968700002</v>
      </c>
      <c r="M131" s="36">
        <f>SUMIFS(СВЦЭМ!$D$39:$D$782,СВЦЭМ!$A$39:$A$782,$A131,СВЦЭМ!$B$39:$B$782,M$119)+'СЕТ СН'!$I$14+СВЦЭМ!$D$10+'СЕТ СН'!$I$5-'СЕТ СН'!$I$24</f>
        <v>3557.2026226799999</v>
      </c>
      <c r="N131" s="36">
        <f>SUMIFS(СВЦЭМ!$D$39:$D$782,СВЦЭМ!$A$39:$A$782,$A131,СВЦЭМ!$B$39:$B$782,N$119)+'СЕТ СН'!$I$14+СВЦЭМ!$D$10+'СЕТ СН'!$I$5-'СЕТ СН'!$I$24</f>
        <v>3578.0495696999997</v>
      </c>
      <c r="O131" s="36">
        <f>SUMIFS(СВЦЭМ!$D$39:$D$782,СВЦЭМ!$A$39:$A$782,$A131,СВЦЭМ!$B$39:$B$782,O$119)+'СЕТ СН'!$I$14+СВЦЭМ!$D$10+'СЕТ СН'!$I$5-'СЕТ СН'!$I$24</f>
        <v>3609.3807996099999</v>
      </c>
      <c r="P131" s="36">
        <f>SUMIFS(СВЦЭМ!$D$39:$D$782,СВЦЭМ!$A$39:$A$782,$A131,СВЦЭМ!$B$39:$B$782,P$119)+'СЕТ СН'!$I$14+СВЦЭМ!$D$10+'СЕТ СН'!$I$5-'СЕТ СН'!$I$24</f>
        <v>3617.3404519000001</v>
      </c>
      <c r="Q131" s="36">
        <f>SUMIFS(СВЦЭМ!$D$39:$D$782,СВЦЭМ!$A$39:$A$782,$A131,СВЦЭМ!$B$39:$B$782,Q$119)+'СЕТ СН'!$I$14+СВЦЭМ!$D$10+'СЕТ СН'!$I$5-'СЕТ СН'!$I$24</f>
        <v>3616.3262509599999</v>
      </c>
      <c r="R131" s="36">
        <f>SUMIFS(СВЦЭМ!$D$39:$D$782,СВЦЭМ!$A$39:$A$782,$A131,СВЦЭМ!$B$39:$B$782,R$119)+'СЕТ СН'!$I$14+СВЦЭМ!$D$10+'СЕТ СН'!$I$5-'СЕТ СН'!$I$24</f>
        <v>3568.8509952100003</v>
      </c>
      <c r="S131" s="36">
        <f>SUMIFS(СВЦЭМ!$D$39:$D$782,СВЦЭМ!$A$39:$A$782,$A131,СВЦЭМ!$B$39:$B$782,S$119)+'СЕТ СН'!$I$14+СВЦЭМ!$D$10+'СЕТ СН'!$I$5-'СЕТ СН'!$I$24</f>
        <v>3528.67769137</v>
      </c>
      <c r="T131" s="36">
        <f>SUMIFS(СВЦЭМ!$D$39:$D$782,СВЦЭМ!$A$39:$A$782,$A131,СВЦЭМ!$B$39:$B$782,T$119)+'СЕТ СН'!$I$14+СВЦЭМ!$D$10+'СЕТ СН'!$I$5-'СЕТ СН'!$I$24</f>
        <v>3532.84109098</v>
      </c>
      <c r="U131" s="36">
        <f>SUMIFS(СВЦЭМ!$D$39:$D$782,СВЦЭМ!$A$39:$A$782,$A131,СВЦЭМ!$B$39:$B$782,U$119)+'СЕТ СН'!$I$14+СВЦЭМ!$D$10+'СЕТ СН'!$I$5-'СЕТ СН'!$I$24</f>
        <v>3547.0907745300001</v>
      </c>
      <c r="V131" s="36">
        <f>SUMIFS(СВЦЭМ!$D$39:$D$782,СВЦЭМ!$A$39:$A$782,$A131,СВЦЭМ!$B$39:$B$782,V$119)+'СЕТ СН'!$I$14+СВЦЭМ!$D$10+'СЕТ СН'!$I$5-'СЕТ СН'!$I$24</f>
        <v>3560.4317067800002</v>
      </c>
      <c r="W131" s="36">
        <f>SUMIFS(СВЦЭМ!$D$39:$D$782,СВЦЭМ!$A$39:$A$782,$A131,СВЦЭМ!$B$39:$B$782,W$119)+'СЕТ СН'!$I$14+СВЦЭМ!$D$10+'СЕТ СН'!$I$5-'СЕТ СН'!$I$24</f>
        <v>3578.2601791099996</v>
      </c>
      <c r="X131" s="36">
        <f>SUMIFS(СВЦЭМ!$D$39:$D$782,СВЦЭМ!$A$39:$A$782,$A131,СВЦЭМ!$B$39:$B$782,X$119)+'СЕТ СН'!$I$14+СВЦЭМ!$D$10+'СЕТ СН'!$I$5-'СЕТ СН'!$I$24</f>
        <v>3595.4782586299998</v>
      </c>
      <c r="Y131" s="36">
        <f>SUMIFS(СВЦЭМ!$D$39:$D$782,СВЦЭМ!$A$39:$A$782,$A131,СВЦЭМ!$B$39:$B$782,Y$119)+'СЕТ СН'!$I$14+СВЦЭМ!$D$10+'СЕТ СН'!$I$5-'СЕТ СН'!$I$24</f>
        <v>3607.23557622</v>
      </c>
    </row>
    <row r="132" spans="1:25" ht="15.75" x14ac:dyDescent="0.2">
      <c r="A132" s="35">
        <f t="shared" si="3"/>
        <v>44574</v>
      </c>
      <c r="B132" s="36">
        <f>SUMIFS(СВЦЭМ!$D$39:$D$782,СВЦЭМ!$A$39:$A$782,$A132,СВЦЭМ!$B$39:$B$782,B$119)+'СЕТ СН'!$I$14+СВЦЭМ!$D$10+'СЕТ СН'!$I$5-'СЕТ СН'!$I$24</f>
        <v>3645.5536180099998</v>
      </c>
      <c r="C132" s="36">
        <f>SUMIFS(СВЦЭМ!$D$39:$D$782,СВЦЭМ!$A$39:$A$782,$A132,СВЦЭМ!$B$39:$B$782,C$119)+'СЕТ СН'!$I$14+СВЦЭМ!$D$10+'СЕТ СН'!$I$5-'СЕТ СН'!$I$24</f>
        <v>3662.7447374900003</v>
      </c>
      <c r="D132" s="36">
        <f>SUMIFS(СВЦЭМ!$D$39:$D$782,СВЦЭМ!$A$39:$A$782,$A132,СВЦЭМ!$B$39:$B$782,D$119)+'СЕТ СН'!$I$14+СВЦЭМ!$D$10+'СЕТ СН'!$I$5-'СЕТ СН'!$I$24</f>
        <v>3664.1635081899999</v>
      </c>
      <c r="E132" s="36">
        <f>SUMIFS(СВЦЭМ!$D$39:$D$782,СВЦЭМ!$A$39:$A$782,$A132,СВЦЭМ!$B$39:$B$782,E$119)+'СЕТ СН'!$I$14+СВЦЭМ!$D$10+'СЕТ СН'!$I$5-'СЕТ СН'!$I$24</f>
        <v>3668.28517225</v>
      </c>
      <c r="F132" s="36">
        <f>SUMIFS(СВЦЭМ!$D$39:$D$782,СВЦЭМ!$A$39:$A$782,$A132,СВЦЭМ!$B$39:$B$782,F$119)+'СЕТ СН'!$I$14+СВЦЭМ!$D$10+'СЕТ СН'!$I$5-'СЕТ СН'!$I$24</f>
        <v>3661.5667510599997</v>
      </c>
      <c r="G132" s="36">
        <f>SUMIFS(СВЦЭМ!$D$39:$D$782,СВЦЭМ!$A$39:$A$782,$A132,СВЦЭМ!$B$39:$B$782,G$119)+'СЕТ СН'!$I$14+СВЦЭМ!$D$10+'СЕТ СН'!$I$5-'СЕТ СН'!$I$24</f>
        <v>3613.6623057899997</v>
      </c>
      <c r="H132" s="36">
        <f>SUMIFS(СВЦЭМ!$D$39:$D$782,СВЦЭМ!$A$39:$A$782,$A132,СВЦЭМ!$B$39:$B$782,H$119)+'СЕТ СН'!$I$14+СВЦЭМ!$D$10+'СЕТ СН'!$I$5-'СЕТ СН'!$I$24</f>
        <v>3572.8501496199997</v>
      </c>
      <c r="I132" s="36">
        <f>SUMIFS(СВЦЭМ!$D$39:$D$782,СВЦЭМ!$A$39:$A$782,$A132,СВЦЭМ!$B$39:$B$782,I$119)+'СЕТ СН'!$I$14+СВЦЭМ!$D$10+'СЕТ СН'!$I$5-'СЕТ СН'!$I$24</f>
        <v>3571.88726404</v>
      </c>
      <c r="J132" s="36">
        <f>SUMIFS(СВЦЭМ!$D$39:$D$782,СВЦЭМ!$A$39:$A$782,$A132,СВЦЭМ!$B$39:$B$782,J$119)+'СЕТ СН'!$I$14+СВЦЭМ!$D$10+'СЕТ СН'!$I$5-'СЕТ СН'!$I$24</f>
        <v>3569.0121048700003</v>
      </c>
      <c r="K132" s="36">
        <f>SUMIFS(СВЦЭМ!$D$39:$D$782,СВЦЭМ!$A$39:$A$782,$A132,СВЦЭМ!$B$39:$B$782,K$119)+'СЕТ СН'!$I$14+СВЦЭМ!$D$10+'СЕТ СН'!$I$5-'СЕТ СН'!$I$24</f>
        <v>3561.8805584800002</v>
      </c>
      <c r="L132" s="36">
        <f>SUMIFS(СВЦЭМ!$D$39:$D$782,СВЦЭМ!$A$39:$A$782,$A132,СВЦЭМ!$B$39:$B$782,L$119)+'СЕТ СН'!$I$14+СВЦЭМ!$D$10+'СЕТ СН'!$I$5-'СЕТ СН'!$I$24</f>
        <v>3564.5560448799997</v>
      </c>
      <c r="M132" s="36">
        <f>SUMIFS(СВЦЭМ!$D$39:$D$782,СВЦЭМ!$A$39:$A$782,$A132,СВЦЭМ!$B$39:$B$782,M$119)+'СЕТ СН'!$I$14+СВЦЭМ!$D$10+'СЕТ СН'!$I$5-'СЕТ СН'!$I$24</f>
        <v>3583.1432512599999</v>
      </c>
      <c r="N132" s="36">
        <f>SUMIFS(СВЦЭМ!$D$39:$D$782,СВЦЭМ!$A$39:$A$782,$A132,СВЦЭМ!$B$39:$B$782,N$119)+'СЕТ СН'!$I$14+СВЦЭМ!$D$10+'СЕТ СН'!$I$5-'СЕТ СН'!$I$24</f>
        <v>3597.8370380300003</v>
      </c>
      <c r="O132" s="36">
        <f>SUMIFS(СВЦЭМ!$D$39:$D$782,СВЦЭМ!$A$39:$A$782,$A132,СВЦЭМ!$B$39:$B$782,O$119)+'СЕТ СН'!$I$14+СВЦЭМ!$D$10+'СЕТ СН'!$I$5-'СЕТ СН'!$I$24</f>
        <v>3631.5001309099998</v>
      </c>
      <c r="P132" s="36">
        <f>SUMIFS(СВЦЭМ!$D$39:$D$782,СВЦЭМ!$A$39:$A$782,$A132,СВЦЭМ!$B$39:$B$782,P$119)+'СЕТ СН'!$I$14+СВЦЭМ!$D$10+'СЕТ СН'!$I$5-'СЕТ СН'!$I$24</f>
        <v>3634.6808577800002</v>
      </c>
      <c r="Q132" s="36">
        <f>SUMIFS(СВЦЭМ!$D$39:$D$782,СВЦЭМ!$A$39:$A$782,$A132,СВЦЭМ!$B$39:$B$782,Q$119)+'СЕТ СН'!$I$14+СВЦЭМ!$D$10+'СЕТ СН'!$I$5-'СЕТ СН'!$I$24</f>
        <v>3636.7242009399997</v>
      </c>
      <c r="R132" s="36">
        <f>SUMIFS(СВЦЭМ!$D$39:$D$782,СВЦЭМ!$A$39:$A$782,$A132,СВЦЭМ!$B$39:$B$782,R$119)+'СЕТ СН'!$I$14+СВЦЭМ!$D$10+'СЕТ СН'!$I$5-'СЕТ СН'!$I$24</f>
        <v>3593.9247956700001</v>
      </c>
      <c r="S132" s="36">
        <f>SUMIFS(СВЦЭМ!$D$39:$D$782,СВЦЭМ!$A$39:$A$782,$A132,СВЦЭМ!$B$39:$B$782,S$119)+'СЕТ СН'!$I$14+СВЦЭМ!$D$10+'СЕТ СН'!$I$5-'СЕТ СН'!$I$24</f>
        <v>3561.9582559700002</v>
      </c>
      <c r="T132" s="36">
        <f>SUMIFS(СВЦЭМ!$D$39:$D$782,СВЦЭМ!$A$39:$A$782,$A132,СВЦЭМ!$B$39:$B$782,T$119)+'СЕТ СН'!$I$14+СВЦЭМ!$D$10+'СЕТ СН'!$I$5-'СЕТ СН'!$I$24</f>
        <v>3572.0794607400003</v>
      </c>
      <c r="U132" s="36">
        <f>SUMIFS(СВЦЭМ!$D$39:$D$782,СВЦЭМ!$A$39:$A$782,$A132,СВЦЭМ!$B$39:$B$782,U$119)+'СЕТ СН'!$I$14+СВЦЭМ!$D$10+'СЕТ СН'!$I$5-'СЕТ СН'!$I$24</f>
        <v>3579.1804018000003</v>
      </c>
      <c r="V132" s="36">
        <f>SUMIFS(СВЦЭМ!$D$39:$D$782,СВЦЭМ!$A$39:$A$782,$A132,СВЦЭМ!$B$39:$B$782,V$119)+'СЕТ СН'!$I$14+СВЦЭМ!$D$10+'СЕТ СН'!$I$5-'СЕТ СН'!$I$24</f>
        <v>3576.5108458499999</v>
      </c>
      <c r="W132" s="36">
        <f>SUMIFS(СВЦЭМ!$D$39:$D$782,СВЦЭМ!$A$39:$A$782,$A132,СВЦЭМ!$B$39:$B$782,W$119)+'СЕТ СН'!$I$14+СВЦЭМ!$D$10+'СЕТ СН'!$I$5-'СЕТ СН'!$I$24</f>
        <v>3592.1352863800003</v>
      </c>
      <c r="X132" s="36">
        <f>SUMIFS(СВЦЭМ!$D$39:$D$782,СВЦЭМ!$A$39:$A$782,$A132,СВЦЭМ!$B$39:$B$782,X$119)+'СЕТ СН'!$I$14+СВЦЭМ!$D$10+'СЕТ СН'!$I$5-'СЕТ СН'!$I$24</f>
        <v>3610.1355332399999</v>
      </c>
      <c r="Y132" s="36">
        <f>SUMIFS(СВЦЭМ!$D$39:$D$782,СВЦЭМ!$A$39:$A$782,$A132,СВЦЭМ!$B$39:$B$782,Y$119)+'СЕТ СН'!$I$14+СВЦЭМ!$D$10+'СЕТ СН'!$I$5-'СЕТ СН'!$I$24</f>
        <v>3639.8182375799997</v>
      </c>
    </row>
    <row r="133" spans="1:25" ht="15.75" x14ac:dyDescent="0.2">
      <c r="A133" s="35">
        <f t="shared" si="3"/>
        <v>44575</v>
      </c>
      <c r="B133" s="36">
        <f>SUMIFS(СВЦЭМ!$D$39:$D$782,СВЦЭМ!$A$39:$A$782,$A133,СВЦЭМ!$B$39:$B$782,B$119)+'СЕТ СН'!$I$14+СВЦЭМ!$D$10+'СЕТ СН'!$I$5-'СЕТ СН'!$I$24</f>
        <v>3660.7345431899998</v>
      </c>
      <c r="C133" s="36">
        <f>SUMIFS(СВЦЭМ!$D$39:$D$782,СВЦЭМ!$A$39:$A$782,$A133,СВЦЭМ!$B$39:$B$782,C$119)+'СЕТ СН'!$I$14+СВЦЭМ!$D$10+'СЕТ СН'!$I$5-'СЕТ СН'!$I$24</f>
        <v>3684.0774172699998</v>
      </c>
      <c r="D133" s="36">
        <f>SUMIFS(СВЦЭМ!$D$39:$D$782,СВЦЭМ!$A$39:$A$782,$A133,СВЦЭМ!$B$39:$B$782,D$119)+'СЕТ СН'!$I$14+СВЦЭМ!$D$10+'СЕТ СН'!$I$5-'СЕТ СН'!$I$24</f>
        <v>3700.3435159000001</v>
      </c>
      <c r="E133" s="36">
        <f>SUMIFS(СВЦЭМ!$D$39:$D$782,СВЦЭМ!$A$39:$A$782,$A133,СВЦЭМ!$B$39:$B$782,E$119)+'СЕТ СН'!$I$14+СВЦЭМ!$D$10+'СЕТ СН'!$I$5-'СЕТ СН'!$I$24</f>
        <v>3695.73189559</v>
      </c>
      <c r="F133" s="36">
        <f>SUMIFS(СВЦЭМ!$D$39:$D$782,СВЦЭМ!$A$39:$A$782,$A133,СВЦЭМ!$B$39:$B$782,F$119)+'СЕТ СН'!$I$14+СВЦЭМ!$D$10+'СЕТ СН'!$I$5-'СЕТ СН'!$I$24</f>
        <v>3689.3597664899999</v>
      </c>
      <c r="G133" s="36">
        <f>SUMIFS(СВЦЭМ!$D$39:$D$782,СВЦЭМ!$A$39:$A$782,$A133,СВЦЭМ!$B$39:$B$782,G$119)+'СЕТ СН'!$I$14+СВЦЭМ!$D$10+'СЕТ СН'!$I$5-'СЕТ СН'!$I$24</f>
        <v>3669.07104471</v>
      </c>
      <c r="H133" s="36">
        <f>SUMIFS(СВЦЭМ!$D$39:$D$782,СВЦЭМ!$A$39:$A$782,$A133,СВЦЭМ!$B$39:$B$782,H$119)+'СЕТ СН'!$I$14+СВЦЭМ!$D$10+'СЕТ СН'!$I$5-'СЕТ СН'!$I$24</f>
        <v>3625.0626991300001</v>
      </c>
      <c r="I133" s="36">
        <f>SUMIFS(СВЦЭМ!$D$39:$D$782,СВЦЭМ!$A$39:$A$782,$A133,СВЦЭМ!$B$39:$B$782,I$119)+'СЕТ СН'!$I$14+СВЦЭМ!$D$10+'СЕТ СН'!$I$5-'СЕТ СН'!$I$24</f>
        <v>3595.8631962499999</v>
      </c>
      <c r="J133" s="36">
        <f>SUMIFS(СВЦЭМ!$D$39:$D$782,СВЦЭМ!$A$39:$A$782,$A133,СВЦЭМ!$B$39:$B$782,J$119)+'СЕТ СН'!$I$14+СВЦЭМ!$D$10+'СЕТ СН'!$I$5-'СЕТ СН'!$I$24</f>
        <v>3588.6073572400001</v>
      </c>
      <c r="K133" s="36">
        <f>SUMIFS(СВЦЭМ!$D$39:$D$782,СВЦЭМ!$A$39:$A$782,$A133,СВЦЭМ!$B$39:$B$782,K$119)+'СЕТ СН'!$I$14+СВЦЭМ!$D$10+'СЕТ СН'!$I$5-'СЕТ СН'!$I$24</f>
        <v>3578.0242600299998</v>
      </c>
      <c r="L133" s="36">
        <f>SUMIFS(СВЦЭМ!$D$39:$D$782,СВЦЭМ!$A$39:$A$782,$A133,СВЦЭМ!$B$39:$B$782,L$119)+'СЕТ СН'!$I$14+СВЦЭМ!$D$10+'СЕТ СН'!$I$5-'СЕТ СН'!$I$24</f>
        <v>3595.23555657</v>
      </c>
      <c r="M133" s="36">
        <f>SUMIFS(СВЦЭМ!$D$39:$D$782,СВЦЭМ!$A$39:$A$782,$A133,СВЦЭМ!$B$39:$B$782,M$119)+'СЕТ СН'!$I$14+СВЦЭМ!$D$10+'СЕТ СН'!$I$5-'СЕТ СН'!$I$24</f>
        <v>3607.4804571300001</v>
      </c>
      <c r="N133" s="36">
        <f>SUMIFS(СВЦЭМ!$D$39:$D$782,СВЦЭМ!$A$39:$A$782,$A133,СВЦЭМ!$B$39:$B$782,N$119)+'СЕТ СН'!$I$14+СВЦЭМ!$D$10+'СЕТ СН'!$I$5-'СЕТ СН'!$I$24</f>
        <v>3613.3675755200002</v>
      </c>
      <c r="O133" s="36">
        <f>SUMIFS(СВЦЭМ!$D$39:$D$782,СВЦЭМ!$A$39:$A$782,$A133,СВЦЭМ!$B$39:$B$782,O$119)+'СЕТ СН'!$I$14+СВЦЭМ!$D$10+'СЕТ СН'!$I$5-'СЕТ СН'!$I$24</f>
        <v>3639.6919146800001</v>
      </c>
      <c r="P133" s="36">
        <f>SUMIFS(СВЦЭМ!$D$39:$D$782,СВЦЭМ!$A$39:$A$782,$A133,СВЦЭМ!$B$39:$B$782,P$119)+'СЕТ СН'!$I$14+СВЦЭМ!$D$10+'СЕТ СН'!$I$5-'СЕТ СН'!$I$24</f>
        <v>3662.5422373299998</v>
      </c>
      <c r="Q133" s="36">
        <f>SUMIFS(СВЦЭМ!$D$39:$D$782,СВЦЭМ!$A$39:$A$782,$A133,СВЦЭМ!$B$39:$B$782,Q$119)+'СЕТ СН'!$I$14+СВЦЭМ!$D$10+'СЕТ СН'!$I$5-'СЕТ СН'!$I$24</f>
        <v>3654.1859916200001</v>
      </c>
      <c r="R133" s="36">
        <f>SUMIFS(СВЦЭМ!$D$39:$D$782,СВЦЭМ!$A$39:$A$782,$A133,СВЦЭМ!$B$39:$B$782,R$119)+'СЕТ СН'!$I$14+СВЦЭМ!$D$10+'СЕТ СН'!$I$5-'СЕТ СН'!$I$24</f>
        <v>3607.1319922900002</v>
      </c>
      <c r="S133" s="36">
        <f>SUMIFS(СВЦЭМ!$D$39:$D$782,СВЦЭМ!$A$39:$A$782,$A133,СВЦЭМ!$B$39:$B$782,S$119)+'СЕТ СН'!$I$14+СВЦЭМ!$D$10+'СЕТ СН'!$I$5-'СЕТ СН'!$I$24</f>
        <v>3590.84881421</v>
      </c>
      <c r="T133" s="36">
        <f>SUMIFS(СВЦЭМ!$D$39:$D$782,СВЦЭМ!$A$39:$A$782,$A133,СВЦЭМ!$B$39:$B$782,T$119)+'СЕТ СН'!$I$14+СВЦЭМ!$D$10+'СЕТ СН'!$I$5-'СЕТ СН'!$I$24</f>
        <v>3579.7697599799999</v>
      </c>
      <c r="U133" s="36">
        <f>SUMIFS(СВЦЭМ!$D$39:$D$782,СВЦЭМ!$A$39:$A$782,$A133,СВЦЭМ!$B$39:$B$782,U$119)+'СЕТ СН'!$I$14+СВЦЭМ!$D$10+'СЕТ СН'!$I$5-'СЕТ СН'!$I$24</f>
        <v>3590.6122787100003</v>
      </c>
      <c r="V133" s="36">
        <f>SUMIFS(СВЦЭМ!$D$39:$D$782,СВЦЭМ!$A$39:$A$782,$A133,СВЦЭМ!$B$39:$B$782,V$119)+'СЕТ СН'!$I$14+СВЦЭМ!$D$10+'СЕТ СН'!$I$5-'СЕТ СН'!$I$24</f>
        <v>3603.6393139000002</v>
      </c>
      <c r="W133" s="36">
        <f>SUMIFS(СВЦЭМ!$D$39:$D$782,СВЦЭМ!$A$39:$A$782,$A133,СВЦЭМ!$B$39:$B$782,W$119)+'СЕТ СН'!$I$14+СВЦЭМ!$D$10+'СЕТ СН'!$I$5-'СЕТ СН'!$I$24</f>
        <v>3602.5216083999999</v>
      </c>
      <c r="X133" s="36">
        <f>SUMIFS(СВЦЭМ!$D$39:$D$782,СВЦЭМ!$A$39:$A$782,$A133,СВЦЭМ!$B$39:$B$782,X$119)+'СЕТ СН'!$I$14+СВЦЭМ!$D$10+'СЕТ СН'!$I$5-'СЕТ СН'!$I$24</f>
        <v>3617.7020661899996</v>
      </c>
      <c r="Y133" s="36">
        <f>SUMIFS(СВЦЭМ!$D$39:$D$782,СВЦЭМ!$A$39:$A$782,$A133,СВЦЭМ!$B$39:$B$782,Y$119)+'СЕТ СН'!$I$14+СВЦЭМ!$D$10+'СЕТ СН'!$I$5-'СЕТ СН'!$I$24</f>
        <v>3631.12888234</v>
      </c>
    </row>
    <row r="134" spans="1:25" ht="15.75" x14ac:dyDescent="0.2">
      <c r="A134" s="35">
        <f t="shared" si="3"/>
        <v>44576</v>
      </c>
      <c r="B134" s="36">
        <f>SUMIFS(СВЦЭМ!$D$39:$D$782,СВЦЭМ!$A$39:$A$782,$A134,СВЦЭМ!$B$39:$B$782,B$119)+'СЕТ СН'!$I$14+СВЦЭМ!$D$10+'СЕТ СН'!$I$5-'СЕТ СН'!$I$24</f>
        <v>3614.1302423899997</v>
      </c>
      <c r="C134" s="36">
        <f>SUMIFS(СВЦЭМ!$D$39:$D$782,СВЦЭМ!$A$39:$A$782,$A134,СВЦЭМ!$B$39:$B$782,C$119)+'СЕТ СН'!$I$14+СВЦЭМ!$D$10+'СЕТ СН'!$I$5-'СЕТ СН'!$I$24</f>
        <v>3560.5822377300001</v>
      </c>
      <c r="D134" s="36">
        <f>SUMIFS(СВЦЭМ!$D$39:$D$782,СВЦЭМ!$A$39:$A$782,$A134,СВЦЭМ!$B$39:$B$782,D$119)+'СЕТ СН'!$I$14+СВЦЭМ!$D$10+'СЕТ СН'!$I$5-'СЕТ СН'!$I$24</f>
        <v>3605.1848312000002</v>
      </c>
      <c r="E134" s="36">
        <f>SUMIFS(СВЦЭМ!$D$39:$D$782,СВЦЭМ!$A$39:$A$782,$A134,СВЦЭМ!$B$39:$B$782,E$119)+'СЕТ СН'!$I$14+СВЦЭМ!$D$10+'СЕТ СН'!$I$5-'СЕТ СН'!$I$24</f>
        <v>3617.0866812899999</v>
      </c>
      <c r="F134" s="36">
        <f>SUMIFS(СВЦЭМ!$D$39:$D$782,СВЦЭМ!$A$39:$A$782,$A134,СВЦЭМ!$B$39:$B$782,F$119)+'СЕТ СН'!$I$14+СВЦЭМ!$D$10+'СЕТ СН'!$I$5-'СЕТ СН'!$I$24</f>
        <v>3617.0172306099998</v>
      </c>
      <c r="G134" s="36">
        <f>SUMIFS(СВЦЭМ!$D$39:$D$782,СВЦЭМ!$A$39:$A$782,$A134,СВЦЭМ!$B$39:$B$782,G$119)+'СЕТ СН'!$I$14+СВЦЭМ!$D$10+'СЕТ СН'!$I$5-'СЕТ СН'!$I$24</f>
        <v>3608.6490135499998</v>
      </c>
      <c r="H134" s="36">
        <f>SUMIFS(СВЦЭМ!$D$39:$D$782,СВЦЭМ!$A$39:$A$782,$A134,СВЦЭМ!$B$39:$B$782,H$119)+'СЕТ СН'!$I$14+СВЦЭМ!$D$10+'СЕТ СН'!$I$5-'СЕТ СН'!$I$24</f>
        <v>3572.0361540399999</v>
      </c>
      <c r="I134" s="36">
        <f>SUMIFS(СВЦЭМ!$D$39:$D$782,СВЦЭМ!$A$39:$A$782,$A134,СВЦЭМ!$B$39:$B$782,I$119)+'СЕТ СН'!$I$14+СВЦЭМ!$D$10+'СЕТ СН'!$I$5-'СЕТ СН'!$I$24</f>
        <v>3560.5652297799998</v>
      </c>
      <c r="J134" s="36">
        <f>SUMIFS(СВЦЭМ!$D$39:$D$782,СВЦЭМ!$A$39:$A$782,$A134,СВЦЭМ!$B$39:$B$782,J$119)+'СЕТ СН'!$I$14+СВЦЭМ!$D$10+'СЕТ СН'!$I$5-'СЕТ СН'!$I$24</f>
        <v>3539.5478476099997</v>
      </c>
      <c r="K134" s="36">
        <f>SUMIFS(СВЦЭМ!$D$39:$D$782,СВЦЭМ!$A$39:$A$782,$A134,СВЦЭМ!$B$39:$B$782,K$119)+'СЕТ СН'!$I$14+СВЦЭМ!$D$10+'СЕТ СН'!$I$5-'СЕТ СН'!$I$24</f>
        <v>3519.6057094899998</v>
      </c>
      <c r="L134" s="36">
        <f>SUMIFS(СВЦЭМ!$D$39:$D$782,СВЦЭМ!$A$39:$A$782,$A134,СВЦЭМ!$B$39:$B$782,L$119)+'СЕТ СН'!$I$14+СВЦЭМ!$D$10+'СЕТ СН'!$I$5-'СЕТ СН'!$I$24</f>
        <v>3510.5615057200002</v>
      </c>
      <c r="M134" s="36">
        <f>SUMIFS(СВЦЭМ!$D$39:$D$782,СВЦЭМ!$A$39:$A$782,$A134,СВЦЭМ!$B$39:$B$782,M$119)+'СЕТ СН'!$I$14+СВЦЭМ!$D$10+'СЕТ СН'!$I$5-'СЕТ СН'!$I$24</f>
        <v>3523.21814597</v>
      </c>
      <c r="N134" s="36">
        <f>SUMIFS(СВЦЭМ!$D$39:$D$782,СВЦЭМ!$A$39:$A$782,$A134,СВЦЭМ!$B$39:$B$782,N$119)+'СЕТ СН'!$I$14+СВЦЭМ!$D$10+'СЕТ СН'!$I$5-'СЕТ СН'!$I$24</f>
        <v>3556.8211217600001</v>
      </c>
      <c r="O134" s="36">
        <f>SUMIFS(СВЦЭМ!$D$39:$D$782,СВЦЭМ!$A$39:$A$782,$A134,СВЦЭМ!$B$39:$B$782,O$119)+'СЕТ СН'!$I$14+СВЦЭМ!$D$10+'СЕТ СН'!$I$5-'СЕТ СН'!$I$24</f>
        <v>3586.6873366099999</v>
      </c>
      <c r="P134" s="36">
        <f>SUMIFS(СВЦЭМ!$D$39:$D$782,СВЦЭМ!$A$39:$A$782,$A134,СВЦЭМ!$B$39:$B$782,P$119)+'СЕТ СН'!$I$14+СВЦЭМ!$D$10+'СЕТ СН'!$I$5-'СЕТ СН'!$I$24</f>
        <v>3587.6416898799998</v>
      </c>
      <c r="Q134" s="36">
        <f>SUMIFS(СВЦЭМ!$D$39:$D$782,СВЦЭМ!$A$39:$A$782,$A134,СВЦЭМ!$B$39:$B$782,Q$119)+'СЕТ СН'!$I$14+СВЦЭМ!$D$10+'СЕТ СН'!$I$5-'СЕТ СН'!$I$24</f>
        <v>3588.0079920500002</v>
      </c>
      <c r="R134" s="36">
        <f>SUMIFS(СВЦЭМ!$D$39:$D$782,СВЦЭМ!$A$39:$A$782,$A134,СВЦЭМ!$B$39:$B$782,R$119)+'СЕТ СН'!$I$14+СВЦЭМ!$D$10+'СЕТ СН'!$I$5-'СЕТ СН'!$I$24</f>
        <v>3542.5307869099997</v>
      </c>
      <c r="S134" s="36">
        <f>SUMIFS(СВЦЭМ!$D$39:$D$782,СВЦЭМ!$A$39:$A$782,$A134,СВЦЭМ!$B$39:$B$782,S$119)+'СЕТ СН'!$I$14+СВЦЭМ!$D$10+'СЕТ СН'!$I$5-'СЕТ СН'!$I$24</f>
        <v>3523.8813087500002</v>
      </c>
      <c r="T134" s="36">
        <f>SUMIFS(СВЦЭМ!$D$39:$D$782,СВЦЭМ!$A$39:$A$782,$A134,СВЦЭМ!$B$39:$B$782,T$119)+'СЕТ СН'!$I$14+СВЦЭМ!$D$10+'СЕТ СН'!$I$5-'СЕТ СН'!$I$24</f>
        <v>3524.6826560600002</v>
      </c>
      <c r="U134" s="36">
        <f>SUMIFS(СВЦЭМ!$D$39:$D$782,СВЦЭМ!$A$39:$A$782,$A134,СВЦЭМ!$B$39:$B$782,U$119)+'СЕТ СН'!$I$14+СВЦЭМ!$D$10+'СЕТ СН'!$I$5-'СЕТ СН'!$I$24</f>
        <v>3535.6093989700003</v>
      </c>
      <c r="V134" s="36">
        <f>SUMIFS(СВЦЭМ!$D$39:$D$782,СВЦЭМ!$A$39:$A$782,$A134,СВЦЭМ!$B$39:$B$782,V$119)+'СЕТ СН'!$I$14+СВЦЭМ!$D$10+'СЕТ СН'!$I$5-'СЕТ СН'!$I$24</f>
        <v>3545.1226882000001</v>
      </c>
      <c r="W134" s="36">
        <f>SUMIFS(СВЦЭМ!$D$39:$D$782,СВЦЭМ!$A$39:$A$782,$A134,СВЦЭМ!$B$39:$B$782,W$119)+'СЕТ СН'!$I$14+СВЦЭМ!$D$10+'СЕТ СН'!$I$5-'СЕТ СН'!$I$24</f>
        <v>3556.6230318799999</v>
      </c>
      <c r="X134" s="36">
        <f>SUMIFS(СВЦЭМ!$D$39:$D$782,СВЦЭМ!$A$39:$A$782,$A134,СВЦЭМ!$B$39:$B$782,X$119)+'СЕТ СН'!$I$14+СВЦЭМ!$D$10+'СЕТ СН'!$I$5-'СЕТ СН'!$I$24</f>
        <v>3564.6333399300001</v>
      </c>
      <c r="Y134" s="36">
        <f>SUMIFS(СВЦЭМ!$D$39:$D$782,СВЦЭМ!$A$39:$A$782,$A134,СВЦЭМ!$B$39:$B$782,Y$119)+'СЕТ СН'!$I$14+СВЦЭМ!$D$10+'СЕТ СН'!$I$5-'СЕТ СН'!$I$24</f>
        <v>3582.11697151</v>
      </c>
    </row>
    <row r="135" spans="1:25" ht="15.75" x14ac:dyDescent="0.2">
      <c r="A135" s="35">
        <f t="shared" si="3"/>
        <v>44577</v>
      </c>
      <c r="B135" s="36">
        <f>SUMIFS(СВЦЭМ!$D$39:$D$782,СВЦЭМ!$A$39:$A$782,$A135,СВЦЭМ!$B$39:$B$782,B$119)+'СЕТ СН'!$I$14+СВЦЭМ!$D$10+'СЕТ СН'!$I$5-'СЕТ СН'!$I$24</f>
        <v>3573.4739475199999</v>
      </c>
      <c r="C135" s="36">
        <f>SUMIFS(СВЦЭМ!$D$39:$D$782,СВЦЭМ!$A$39:$A$782,$A135,СВЦЭМ!$B$39:$B$782,C$119)+'СЕТ СН'!$I$14+СВЦЭМ!$D$10+'СЕТ СН'!$I$5-'СЕТ СН'!$I$24</f>
        <v>3594.1582760299998</v>
      </c>
      <c r="D135" s="36">
        <f>SUMIFS(СВЦЭМ!$D$39:$D$782,СВЦЭМ!$A$39:$A$782,$A135,СВЦЭМ!$B$39:$B$782,D$119)+'СЕТ СН'!$I$14+СВЦЭМ!$D$10+'СЕТ СН'!$I$5-'СЕТ СН'!$I$24</f>
        <v>3613.5626122399999</v>
      </c>
      <c r="E135" s="36">
        <f>SUMIFS(СВЦЭМ!$D$39:$D$782,СВЦЭМ!$A$39:$A$782,$A135,СВЦЭМ!$B$39:$B$782,E$119)+'СЕТ СН'!$I$14+СВЦЭМ!$D$10+'СЕТ СН'!$I$5-'СЕТ СН'!$I$24</f>
        <v>3609.1900791999997</v>
      </c>
      <c r="F135" s="36">
        <f>SUMIFS(СВЦЭМ!$D$39:$D$782,СВЦЭМ!$A$39:$A$782,$A135,СВЦЭМ!$B$39:$B$782,F$119)+'СЕТ СН'!$I$14+СВЦЭМ!$D$10+'СЕТ СН'!$I$5-'СЕТ СН'!$I$24</f>
        <v>3605.5748694899999</v>
      </c>
      <c r="G135" s="36">
        <f>SUMIFS(СВЦЭМ!$D$39:$D$782,СВЦЭМ!$A$39:$A$782,$A135,СВЦЭМ!$B$39:$B$782,G$119)+'СЕТ СН'!$I$14+СВЦЭМ!$D$10+'СЕТ СН'!$I$5-'СЕТ СН'!$I$24</f>
        <v>3602.85115232</v>
      </c>
      <c r="H135" s="36">
        <f>SUMIFS(СВЦЭМ!$D$39:$D$782,СВЦЭМ!$A$39:$A$782,$A135,СВЦЭМ!$B$39:$B$782,H$119)+'СЕТ СН'!$I$14+СВЦЭМ!$D$10+'СЕТ СН'!$I$5-'СЕТ СН'!$I$24</f>
        <v>3566.0512599900003</v>
      </c>
      <c r="I135" s="36">
        <f>SUMIFS(СВЦЭМ!$D$39:$D$782,СВЦЭМ!$A$39:$A$782,$A135,СВЦЭМ!$B$39:$B$782,I$119)+'СЕТ СН'!$I$14+СВЦЭМ!$D$10+'СЕТ СН'!$I$5-'СЕТ СН'!$I$24</f>
        <v>3545.3259193899999</v>
      </c>
      <c r="J135" s="36">
        <f>SUMIFS(СВЦЭМ!$D$39:$D$782,СВЦЭМ!$A$39:$A$782,$A135,СВЦЭМ!$B$39:$B$782,J$119)+'СЕТ СН'!$I$14+СВЦЭМ!$D$10+'СЕТ СН'!$I$5-'СЕТ СН'!$I$24</f>
        <v>3539.06317674</v>
      </c>
      <c r="K135" s="36">
        <f>SUMIFS(СВЦЭМ!$D$39:$D$782,СВЦЭМ!$A$39:$A$782,$A135,СВЦЭМ!$B$39:$B$782,K$119)+'СЕТ СН'!$I$14+СВЦЭМ!$D$10+'СЕТ СН'!$I$5-'СЕТ СН'!$I$24</f>
        <v>3524.2814710399998</v>
      </c>
      <c r="L135" s="36">
        <f>SUMIFS(СВЦЭМ!$D$39:$D$782,СВЦЭМ!$A$39:$A$782,$A135,СВЦЭМ!$B$39:$B$782,L$119)+'СЕТ СН'!$I$14+СВЦЭМ!$D$10+'СЕТ СН'!$I$5-'СЕТ СН'!$I$24</f>
        <v>3534.8653297399997</v>
      </c>
      <c r="M135" s="36">
        <f>SUMIFS(СВЦЭМ!$D$39:$D$782,СВЦЭМ!$A$39:$A$782,$A135,СВЦЭМ!$B$39:$B$782,M$119)+'СЕТ СН'!$I$14+СВЦЭМ!$D$10+'СЕТ СН'!$I$5-'СЕТ СН'!$I$24</f>
        <v>3557.1849962400001</v>
      </c>
      <c r="N135" s="36">
        <f>SUMIFS(СВЦЭМ!$D$39:$D$782,СВЦЭМ!$A$39:$A$782,$A135,СВЦЭМ!$B$39:$B$782,N$119)+'СЕТ СН'!$I$14+СВЦЭМ!$D$10+'СЕТ СН'!$I$5-'СЕТ СН'!$I$24</f>
        <v>3586.42946858</v>
      </c>
      <c r="O135" s="36">
        <f>SUMIFS(СВЦЭМ!$D$39:$D$782,СВЦЭМ!$A$39:$A$782,$A135,СВЦЭМ!$B$39:$B$782,O$119)+'СЕТ СН'!$I$14+СВЦЭМ!$D$10+'СЕТ СН'!$I$5-'СЕТ СН'!$I$24</f>
        <v>3620.6713355000002</v>
      </c>
      <c r="P135" s="36">
        <f>SUMIFS(СВЦЭМ!$D$39:$D$782,СВЦЭМ!$A$39:$A$782,$A135,СВЦЭМ!$B$39:$B$782,P$119)+'СЕТ СН'!$I$14+СВЦЭМ!$D$10+'СЕТ СН'!$I$5-'СЕТ СН'!$I$24</f>
        <v>3624.24766095</v>
      </c>
      <c r="Q135" s="36">
        <f>SUMIFS(СВЦЭМ!$D$39:$D$782,СВЦЭМ!$A$39:$A$782,$A135,СВЦЭМ!$B$39:$B$782,Q$119)+'СЕТ СН'!$I$14+СВЦЭМ!$D$10+'СЕТ СН'!$I$5-'СЕТ СН'!$I$24</f>
        <v>3624.7050514399998</v>
      </c>
      <c r="R135" s="36">
        <f>SUMIFS(СВЦЭМ!$D$39:$D$782,СВЦЭМ!$A$39:$A$782,$A135,СВЦЭМ!$B$39:$B$782,R$119)+'СЕТ СН'!$I$14+СВЦЭМ!$D$10+'СЕТ СН'!$I$5-'СЕТ СН'!$I$24</f>
        <v>3583.5555264699997</v>
      </c>
      <c r="S135" s="36">
        <f>SUMIFS(СВЦЭМ!$D$39:$D$782,СВЦЭМ!$A$39:$A$782,$A135,СВЦЭМ!$B$39:$B$782,S$119)+'СЕТ СН'!$I$14+СВЦЭМ!$D$10+'СЕТ СН'!$I$5-'СЕТ СН'!$I$24</f>
        <v>3540.1678683800001</v>
      </c>
      <c r="T135" s="36">
        <f>SUMIFS(СВЦЭМ!$D$39:$D$782,СВЦЭМ!$A$39:$A$782,$A135,СВЦЭМ!$B$39:$B$782,T$119)+'СЕТ СН'!$I$14+СВЦЭМ!$D$10+'СЕТ СН'!$I$5-'СЕТ СН'!$I$24</f>
        <v>3535.4882509999998</v>
      </c>
      <c r="U135" s="36">
        <f>SUMIFS(СВЦЭМ!$D$39:$D$782,СВЦЭМ!$A$39:$A$782,$A135,СВЦЭМ!$B$39:$B$782,U$119)+'СЕТ СН'!$I$14+СВЦЭМ!$D$10+'СЕТ СН'!$I$5-'СЕТ СН'!$I$24</f>
        <v>3548.3755879400001</v>
      </c>
      <c r="V135" s="36">
        <f>SUMIFS(СВЦЭМ!$D$39:$D$782,СВЦЭМ!$A$39:$A$782,$A135,СВЦЭМ!$B$39:$B$782,V$119)+'СЕТ СН'!$I$14+СВЦЭМ!$D$10+'СЕТ СН'!$I$5-'СЕТ СН'!$I$24</f>
        <v>3560.0125702300002</v>
      </c>
      <c r="W135" s="36">
        <f>SUMIFS(СВЦЭМ!$D$39:$D$782,СВЦЭМ!$A$39:$A$782,$A135,СВЦЭМ!$B$39:$B$782,W$119)+'СЕТ СН'!$I$14+СВЦЭМ!$D$10+'СЕТ СН'!$I$5-'СЕТ СН'!$I$24</f>
        <v>3579.18567209</v>
      </c>
      <c r="X135" s="36">
        <f>SUMIFS(СВЦЭМ!$D$39:$D$782,СВЦЭМ!$A$39:$A$782,$A135,СВЦЭМ!$B$39:$B$782,X$119)+'СЕТ СН'!$I$14+СВЦЭМ!$D$10+'СЕТ СН'!$I$5-'СЕТ СН'!$I$24</f>
        <v>3591.7974442300001</v>
      </c>
      <c r="Y135" s="36">
        <f>SUMIFS(СВЦЭМ!$D$39:$D$782,СВЦЭМ!$A$39:$A$782,$A135,СВЦЭМ!$B$39:$B$782,Y$119)+'СЕТ СН'!$I$14+СВЦЭМ!$D$10+'СЕТ СН'!$I$5-'СЕТ СН'!$I$24</f>
        <v>3610.0761851699999</v>
      </c>
    </row>
    <row r="136" spans="1:25" ht="15.75" x14ac:dyDescent="0.2">
      <c r="A136" s="35">
        <f t="shared" si="3"/>
        <v>44578</v>
      </c>
      <c r="B136" s="36">
        <f>SUMIFS(СВЦЭМ!$D$39:$D$782,СВЦЭМ!$A$39:$A$782,$A136,СВЦЭМ!$B$39:$B$782,B$119)+'СЕТ СН'!$I$14+СВЦЭМ!$D$10+'СЕТ СН'!$I$5-'СЕТ СН'!$I$24</f>
        <v>3637.2817039500001</v>
      </c>
      <c r="C136" s="36">
        <f>SUMIFS(СВЦЭМ!$D$39:$D$782,СВЦЭМ!$A$39:$A$782,$A136,СВЦЭМ!$B$39:$B$782,C$119)+'СЕТ СН'!$I$14+СВЦЭМ!$D$10+'СЕТ СН'!$I$5-'СЕТ СН'!$I$24</f>
        <v>3693.3651255899999</v>
      </c>
      <c r="D136" s="36">
        <f>SUMIFS(СВЦЭМ!$D$39:$D$782,СВЦЭМ!$A$39:$A$782,$A136,СВЦЭМ!$B$39:$B$782,D$119)+'СЕТ СН'!$I$14+СВЦЭМ!$D$10+'СЕТ СН'!$I$5-'СЕТ СН'!$I$24</f>
        <v>3703.90068703</v>
      </c>
      <c r="E136" s="36">
        <f>SUMIFS(СВЦЭМ!$D$39:$D$782,СВЦЭМ!$A$39:$A$782,$A136,СВЦЭМ!$B$39:$B$782,E$119)+'СЕТ СН'!$I$14+СВЦЭМ!$D$10+'СЕТ СН'!$I$5-'СЕТ СН'!$I$24</f>
        <v>3655.4817085200002</v>
      </c>
      <c r="F136" s="36">
        <f>SUMIFS(СВЦЭМ!$D$39:$D$782,СВЦЭМ!$A$39:$A$782,$A136,СВЦЭМ!$B$39:$B$782,F$119)+'СЕТ СН'!$I$14+СВЦЭМ!$D$10+'СЕТ СН'!$I$5-'СЕТ СН'!$I$24</f>
        <v>3655.9034599799998</v>
      </c>
      <c r="G136" s="36">
        <f>SUMIFS(СВЦЭМ!$D$39:$D$782,СВЦЭМ!$A$39:$A$782,$A136,СВЦЭМ!$B$39:$B$782,G$119)+'СЕТ СН'!$I$14+СВЦЭМ!$D$10+'СЕТ СН'!$I$5-'СЕТ СН'!$I$24</f>
        <v>3601.3875466700001</v>
      </c>
      <c r="H136" s="36">
        <f>SUMIFS(СВЦЭМ!$D$39:$D$782,СВЦЭМ!$A$39:$A$782,$A136,СВЦЭМ!$B$39:$B$782,H$119)+'СЕТ СН'!$I$14+СВЦЭМ!$D$10+'СЕТ СН'!$I$5-'СЕТ СН'!$I$24</f>
        <v>3581.3155869100001</v>
      </c>
      <c r="I136" s="36">
        <f>SUMIFS(СВЦЭМ!$D$39:$D$782,СВЦЭМ!$A$39:$A$782,$A136,СВЦЭМ!$B$39:$B$782,I$119)+'СЕТ СН'!$I$14+СВЦЭМ!$D$10+'СЕТ СН'!$I$5-'СЕТ СН'!$I$24</f>
        <v>3556.5957090100001</v>
      </c>
      <c r="J136" s="36">
        <f>SUMIFS(СВЦЭМ!$D$39:$D$782,СВЦЭМ!$A$39:$A$782,$A136,СВЦЭМ!$B$39:$B$782,J$119)+'СЕТ СН'!$I$14+СВЦЭМ!$D$10+'СЕТ СН'!$I$5-'СЕТ СН'!$I$24</f>
        <v>3575.54265584</v>
      </c>
      <c r="K136" s="36">
        <f>SUMIFS(СВЦЭМ!$D$39:$D$782,СВЦЭМ!$A$39:$A$782,$A136,СВЦЭМ!$B$39:$B$782,K$119)+'СЕТ СН'!$I$14+СВЦЭМ!$D$10+'СЕТ СН'!$I$5-'СЕТ СН'!$I$24</f>
        <v>3589.4088694000002</v>
      </c>
      <c r="L136" s="36">
        <f>SUMIFS(СВЦЭМ!$D$39:$D$782,СВЦЭМ!$A$39:$A$782,$A136,СВЦЭМ!$B$39:$B$782,L$119)+'СЕТ СН'!$I$14+СВЦЭМ!$D$10+'СЕТ СН'!$I$5-'СЕТ СН'!$I$24</f>
        <v>3596.4703031199997</v>
      </c>
      <c r="M136" s="36">
        <f>SUMIFS(СВЦЭМ!$D$39:$D$782,СВЦЭМ!$A$39:$A$782,$A136,СВЦЭМ!$B$39:$B$782,M$119)+'СЕТ СН'!$I$14+СВЦЭМ!$D$10+'СЕТ СН'!$I$5-'СЕТ СН'!$I$24</f>
        <v>3581.9593836399999</v>
      </c>
      <c r="N136" s="36">
        <f>SUMIFS(СВЦЭМ!$D$39:$D$782,СВЦЭМ!$A$39:$A$782,$A136,СВЦЭМ!$B$39:$B$782,N$119)+'СЕТ СН'!$I$14+СВЦЭМ!$D$10+'СЕТ СН'!$I$5-'СЕТ СН'!$I$24</f>
        <v>3580.96385242</v>
      </c>
      <c r="O136" s="36">
        <f>SUMIFS(СВЦЭМ!$D$39:$D$782,СВЦЭМ!$A$39:$A$782,$A136,СВЦЭМ!$B$39:$B$782,O$119)+'СЕТ СН'!$I$14+СВЦЭМ!$D$10+'СЕТ СН'!$I$5-'СЕТ СН'!$I$24</f>
        <v>3590.6445992500003</v>
      </c>
      <c r="P136" s="36">
        <f>SUMIFS(СВЦЭМ!$D$39:$D$782,СВЦЭМ!$A$39:$A$782,$A136,СВЦЭМ!$B$39:$B$782,P$119)+'СЕТ СН'!$I$14+СВЦЭМ!$D$10+'СЕТ СН'!$I$5-'СЕТ СН'!$I$24</f>
        <v>3591.1326817499998</v>
      </c>
      <c r="Q136" s="36">
        <f>SUMIFS(СВЦЭМ!$D$39:$D$782,СВЦЭМ!$A$39:$A$782,$A136,СВЦЭМ!$B$39:$B$782,Q$119)+'СЕТ СН'!$I$14+СВЦЭМ!$D$10+'СЕТ СН'!$I$5-'СЕТ СН'!$I$24</f>
        <v>3584.75409876</v>
      </c>
      <c r="R136" s="36">
        <f>SUMIFS(СВЦЭМ!$D$39:$D$782,СВЦЭМ!$A$39:$A$782,$A136,СВЦЭМ!$B$39:$B$782,R$119)+'СЕТ СН'!$I$14+СВЦЭМ!$D$10+'СЕТ СН'!$I$5-'СЕТ СН'!$I$24</f>
        <v>3574.1502345500003</v>
      </c>
      <c r="S136" s="36">
        <f>SUMIFS(СВЦЭМ!$D$39:$D$782,СВЦЭМ!$A$39:$A$782,$A136,СВЦЭМ!$B$39:$B$782,S$119)+'СЕТ СН'!$I$14+СВЦЭМ!$D$10+'СЕТ СН'!$I$5-'СЕТ СН'!$I$24</f>
        <v>3543.63681348</v>
      </c>
      <c r="T136" s="36">
        <f>SUMIFS(СВЦЭМ!$D$39:$D$782,СВЦЭМ!$A$39:$A$782,$A136,СВЦЭМ!$B$39:$B$782,T$119)+'СЕТ СН'!$I$14+СВЦЭМ!$D$10+'СЕТ СН'!$I$5-'СЕТ СН'!$I$24</f>
        <v>3583.0393702000001</v>
      </c>
      <c r="U136" s="36">
        <f>SUMIFS(СВЦЭМ!$D$39:$D$782,СВЦЭМ!$A$39:$A$782,$A136,СВЦЭМ!$B$39:$B$782,U$119)+'СЕТ СН'!$I$14+СВЦЭМ!$D$10+'СЕТ СН'!$I$5-'СЕТ СН'!$I$24</f>
        <v>3592.7064469799998</v>
      </c>
      <c r="V136" s="36">
        <f>SUMIFS(СВЦЭМ!$D$39:$D$782,СВЦЭМ!$A$39:$A$782,$A136,СВЦЭМ!$B$39:$B$782,V$119)+'СЕТ СН'!$I$14+СВЦЭМ!$D$10+'СЕТ СН'!$I$5-'СЕТ СН'!$I$24</f>
        <v>3592.0741842500001</v>
      </c>
      <c r="W136" s="36">
        <f>SUMIFS(СВЦЭМ!$D$39:$D$782,СВЦЭМ!$A$39:$A$782,$A136,СВЦЭМ!$B$39:$B$782,W$119)+'СЕТ СН'!$I$14+СВЦЭМ!$D$10+'СЕТ СН'!$I$5-'СЕТ СН'!$I$24</f>
        <v>3602.4146347300002</v>
      </c>
      <c r="X136" s="36">
        <f>SUMIFS(СВЦЭМ!$D$39:$D$782,СВЦЭМ!$A$39:$A$782,$A136,СВЦЭМ!$B$39:$B$782,X$119)+'СЕТ СН'!$I$14+СВЦЭМ!$D$10+'СЕТ СН'!$I$5-'СЕТ СН'!$I$24</f>
        <v>3617.1059443699996</v>
      </c>
      <c r="Y136" s="36">
        <f>SUMIFS(СВЦЭМ!$D$39:$D$782,СВЦЭМ!$A$39:$A$782,$A136,СВЦЭМ!$B$39:$B$782,Y$119)+'СЕТ СН'!$I$14+СВЦЭМ!$D$10+'СЕТ СН'!$I$5-'СЕТ СН'!$I$24</f>
        <v>3661.9549691900002</v>
      </c>
    </row>
    <row r="137" spans="1:25" ht="15.75" x14ac:dyDescent="0.2">
      <c r="A137" s="35">
        <f t="shared" si="3"/>
        <v>44579</v>
      </c>
      <c r="B137" s="36">
        <f>SUMIFS(СВЦЭМ!$D$39:$D$782,СВЦЭМ!$A$39:$A$782,$A137,СВЦЭМ!$B$39:$B$782,B$119)+'СЕТ СН'!$I$14+СВЦЭМ!$D$10+'СЕТ СН'!$I$5-'СЕТ СН'!$I$24</f>
        <v>3633.3757803799999</v>
      </c>
      <c r="C137" s="36">
        <f>SUMIFS(СВЦЭМ!$D$39:$D$782,СВЦЭМ!$A$39:$A$782,$A137,СВЦЭМ!$B$39:$B$782,C$119)+'СЕТ СН'!$I$14+СВЦЭМ!$D$10+'СЕТ СН'!$I$5-'СЕТ СН'!$I$24</f>
        <v>3653.3587374600002</v>
      </c>
      <c r="D137" s="36">
        <f>SUMIFS(СВЦЭМ!$D$39:$D$782,СВЦЭМ!$A$39:$A$782,$A137,СВЦЭМ!$B$39:$B$782,D$119)+'СЕТ СН'!$I$14+СВЦЭМ!$D$10+'СЕТ СН'!$I$5-'СЕТ СН'!$I$24</f>
        <v>3689.17583281</v>
      </c>
      <c r="E137" s="36">
        <f>SUMIFS(СВЦЭМ!$D$39:$D$782,СВЦЭМ!$A$39:$A$782,$A137,СВЦЭМ!$B$39:$B$782,E$119)+'СЕТ СН'!$I$14+СВЦЭМ!$D$10+'СЕТ СН'!$I$5-'СЕТ СН'!$I$24</f>
        <v>3695.6552312399999</v>
      </c>
      <c r="F137" s="36">
        <f>SUMIFS(СВЦЭМ!$D$39:$D$782,СВЦЭМ!$A$39:$A$782,$A137,СВЦЭМ!$B$39:$B$782,F$119)+'СЕТ СН'!$I$14+СВЦЭМ!$D$10+'СЕТ СН'!$I$5-'СЕТ СН'!$I$24</f>
        <v>3683.14939912</v>
      </c>
      <c r="G137" s="36">
        <f>SUMIFS(СВЦЭМ!$D$39:$D$782,СВЦЭМ!$A$39:$A$782,$A137,СВЦЭМ!$B$39:$B$782,G$119)+'СЕТ СН'!$I$14+СВЦЭМ!$D$10+'СЕТ СН'!$I$5-'СЕТ СН'!$I$24</f>
        <v>3648.5173804599999</v>
      </c>
      <c r="H137" s="36">
        <f>SUMIFS(СВЦЭМ!$D$39:$D$782,СВЦЭМ!$A$39:$A$782,$A137,СВЦЭМ!$B$39:$B$782,H$119)+'СЕТ СН'!$I$14+СВЦЭМ!$D$10+'СЕТ СН'!$I$5-'СЕТ СН'!$I$24</f>
        <v>3608.93652634</v>
      </c>
      <c r="I137" s="36">
        <f>SUMIFS(СВЦЭМ!$D$39:$D$782,СВЦЭМ!$A$39:$A$782,$A137,СВЦЭМ!$B$39:$B$782,I$119)+'СЕТ СН'!$I$14+СВЦЭМ!$D$10+'СЕТ СН'!$I$5-'СЕТ СН'!$I$24</f>
        <v>3581.5387572</v>
      </c>
      <c r="J137" s="36">
        <f>SUMIFS(СВЦЭМ!$D$39:$D$782,СВЦЭМ!$A$39:$A$782,$A137,СВЦЭМ!$B$39:$B$782,J$119)+'СЕТ СН'!$I$14+СВЦЭМ!$D$10+'СЕТ СН'!$I$5-'СЕТ СН'!$I$24</f>
        <v>3549.9683770499996</v>
      </c>
      <c r="K137" s="36">
        <f>SUMIFS(СВЦЭМ!$D$39:$D$782,СВЦЭМ!$A$39:$A$782,$A137,СВЦЭМ!$B$39:$B$782,K$119)+'СЕТ СН'!$I$14+СВЦЭМ!$D$10+'СЕТ СН'!$I$5-'СЕТ СН'!$I$24</f>
        <v>3573.4275247099999</v>
      </c>
      <c r="L137" s="36">
        <f>SUMIFS(СВЦЭМ!$D$39:$D$782,СВЦЭМ!$A$39:$A$782,$A137,СВЦЭМ!$B$39:$B$782,L$119)+'СЕТ СН'!$I$14+СВЦЭМ!$D$10+'СЕТ СН'!$I$5-'СЕТ СН'!$I$24</f>
        <v>3582.0678909099997</v>
      </c>
      <c r="M137" s="36">
        <f>SUMIFS(СВЦЭМ!$D$39:$D$782,СВЦЭМ!$A$39:$A$782,$A137,СВЦЭМ!$B$39:$B$782,M$119)+'СЕТ СН'!$I$14+СВЦЭМ!$D$10+'СЕТ СН'!$I$5-'СЕТ СН'!$I$24</f>
        <v>3600.6517611099998</v>
      </c>
      <c r="N137" s="36">
        <f>SUMIFS(СВЦЭМ!$D$39:$D$782,СВЦЭМ!$A$39:$A$782,$A137,СВЦЭМ!$B$39:$B$782,N$119)+'СЕТ СН'!$I$14+СВЦЭМ!$D$10+'СЕТ СН'!$I$5-'СЕТ СН'!$I$24</f>
        <v>3588.92349272</v>
      </c>
      <c r="O137" s="36">
        <f>SUMIFS(СВЦЭМ!$D$39:$D$782,СВЦЭМ!$A$39:$A$782,$A137,СВЦЭМ!$B$39:$B$782,O$119)+'СЕТ СН'!$I$14+СВЦЭМ!$D$10+'СЕТ СН'!$I$5-'СЕТ СН'!$I$24</f>
        <v>3604.9850267399997</v>
      </c>
      <c r="P137" s="36">
        <f>SUMIFS(СВЦЭМ!$D$39:$D$782,СВЦЭМ!$A$39:$A$782,$A137,СВЦЭМ!$B$39:$B$782,P$119)+'СЕТ СН'!$I$14+СВЦЭМ!$D$10+'СЕТ СН'!$I$5-'СЕТ СН'!$I$24</f>
        <v>3618.2809541300003</v>
      </c>
      <c r="Q137" s="36">
        <f>SUMIFS(СВЦЭМ!$D$39:$D$782,СВЦЭМ!$A$39:$A$782,$A137,СВЦЭМ!$B$39:$B$782,Q$119)+'СЕТ СН'!$I$14+СВЦЭМ!$D$10+'СЕТ СН'!$I$5-'СЕТ СН'!$I$24</f>
        <v>3622.2204300499998</v>
      </c>
      <c r="R137" s="36">
        <f>SUMIFS(СВЦЭМ!$D$39:$D$782,СВЦЭМ!$A$39:$A$782,$A137,СВЦЭМ!$B$39:$B$782,R$119)+'СЕТ СН'!$I$14+СВЦЭМ!$D$10+'СЕТ СН'!$I$5-'СЕТ СН'!$I$24</f>
        <v>3585.4747028800002</v>
      </c>
      <c r="S137" s="36">
        <f>SUMIFS(СВЦЭМ!$D$39:$D$782,СВЦЭМ!$A$39:$A$782,$A137,СВЦЭМ!$B$39:$B$782,S$119)+'СЕТ СН'!$I$14+СВЦЭМ!$D$10+'СЕТ СН'!$I$5-'СЕТ СН'!$I$24</f>
        <v>3575.57271292</v>
      </c>
      <c r="T137" s="36">
        <f>SUMIFS(СВЦЭМ!$D$39:$D$782,СВЦЭМ!$A$39:$A$782,$A137,СВЦЭМ!$B$39:$B$782,T$119)+'СЕТ СН'!$I$14+СВЦЭМ!$D$10+'СЕТ СН'!$I$5-'СЕТ СН'!$I$24</f>
        <v>3580.80988088</v>
      </c>
      <c r="U137" s="36">
        <f>SUMIFS(СВЦЭМ!$D$39:$D$782,СВЦЭМ!$A$39:$A$782,$A137,СВЦЭМ!$B$39:$B$782,U$119)+'СЕТ СН'!$I$14+СВЦЭМ!$D$10+'СЕТ СН'!$I$5-'СЕТ СН'!$I$24</f>
        <v>3566.8980207099999</v>
      </c>
      <c r="V137" s="36">
        <f>SUMIFS(СВЦЭМ!$D$39:$D$782,СВЦЭМ!$A$39:$A$782,$A137,СВЦЭМ!$B$39:$B$782,V$119)+'СЕТ СН'!$I$14+СВЦЭМ!$D$10+'СЕТ СН'!$I$5-'СЕТ СН'!$I$24</f>
        <v>3561.16215672</v>
      </c>
      <c r="W137" s="36">
        <f>SUMIFS(СВЦЭМ!$D$39:$D$782,СВЦЭМ!$A$39:$A$782,$A137,СВЦЭМ!$B$39:$B$782,W$119)+'СЕТ СН'!$I$14+СВЦЭМ!$D$10+'СЕТ СН'!$I$5-'СЕТ СН'!$I$24</f>
        <v>3576.6071821300002</v>
      </c>
      <c r="X137" s="36">
        <f>SUMIFS(СВЦЭМ!$D$39:$D$782,СВЦЭМ!$A$39:$A$782,$A137,СВЦЭМ!$B$39:$B$782,X$119)+'СЕТ СН'!$I$14+СВЦЭМ!$D$10+'СЕТ СН'!$I$5-'СЕТ СН'!$I$24</f>
        <v>3595.7660594999998</v>
      </c>
      <c r="Y137" s="36">
        <f>SUMIFS(СВЦЭМ!$D$39:$D$782,СВЦЭМ!$A$39:$A$782,$A137,СВЦЭМ!$B$39:$B$782,Y$119)+'СЕТ СН'!$I$14+СВЦЭМ!$D$10+'СЕТ СН'!$I$5-'СЕТ СН'!$I$24</f>
        <v>3604.9858839899998</v>
      </c>
    </row>
    <row r="138" spans="1:25" ht="15.75" x14ac:dyDescent="0.2">
      <c r="A138" s="35">
        <f t="shared" si="3"/>
        <v>44580</v>
      </c>
      <c r="B138" s="36">
        <f>SUMIFS(СВЦЭМ!$D$39:$D$782,СВЦЭМ!$A$39:$A$782,$A138,СВЦЭМ!$B$39:$B$782,B$119)+'СЕТ СН'!$I$14+СВЦЭМ!$D$10+'СЕТ СН'!$I$5-'СЕТ СН'!$I$24</f>
        <v>3658.90953704</v>
      </c>
      <c r="C138" s="36">
        <f>SUMIFS(СВЦЭМ!$D$39:$D$782,СВЦЭМ!$A$39:$A$782,$A138,СВЦЭМ!$B$39:$B$782,C$119)+'СЕТ СН'!$I$14+СВЦЭМ!$D$10+'СЕТ СН'!$I$5-'СЕТ СН'!$I$24</f>
        <v>3684.9795875700001</v>
      </c>
      <c r="D138" s="36">
        <f>SUMIFS(СВЦЭМ!$D$39:$D$782,СВЦЭМ!$A$39:$A$782,$A138,СВЦЭМ!$B$39:$B$782,D$119)+'СЕТ СН'!$I$14+СВЦЭМ!$D$10+'СЕТ СН'!$I$5-'СЕТ СН'!$I$24</f>
        <v>3706.3417738099997</v>
      </c>
      <c r="E138" s="36">
        <f>SUMIFS(СВЦЭМ!$D$39:$D$782,СВЦЭМ!$A$39:$A$782,$A138,СВЦЭМ!$B$39:$B$782,E$119)+'СЕТ СН'!$I$14+СВЦЭМ!$D$10+'СЕТ СН'!$I$5-'СЕТ СН'!$I$24</f>
        <v>3709.4310112399999</v>
      </c>
      <c r="F138" s="36">
        <f>SUMIFS(СВЦЭМ!$D$39:$D$782,СВЦЭМ!$A$39:$A$782,$A138,СВЦЭМ!$B$39:$B$782,F$119)+'СЕТ СН'!$I$14+СВЦЭМ!$D$10+'СЕТ СН'!$I$5-'СЕТ СН'!$I$24</f>
        <v>3698.9321190000001</v>
      </c>
      <c r="G138" s="36">
        <f>SUMIFS(СВЦЭМ!$D$39:$D$782,СВЦЭМ!$A$39:$A$782,$A138,СВЦЭМ!$B$39:$B$782,G$119)+'СЕТ СН'!$I$14+СВЦЭМ!$D$10+'СЕТ СН'!$I$5-'СЕТ СН'!$I$24</f>
        <v>3656.5160422199997</v>
      </c>
      <c r="H138" s="36">
        <f>SUMIFS(СВЦЭМ!$D$39:$D$782,СВЦЭМ!$A$39:$A$782,$A138,СВЦЭМ!$B$39:$B$782,H$119)+'СЕТ СН'!$I$14+СВЦЭМ!$D$10+'СЕТ СН'!$I$5-'СЕТ СН'!$I$24</f>
        <v>3620.93249367</v>
      </c>
      <c r="I138" s="36">
        <f>SUMIFS(СВЦЭМ!$D$39:$D$782,СВЦЭМ!$A$39:$A$782,$A138,СВЦЭМ!$B$39:$B$782,I$119)+'СЕТ СН'!$I$14+СВЦЭМ!$D$10+'СЕТ СН'!$I$5-'СЕТ СН'!$I$24</f>
        <v>3593.1120176200002</v>
      </c>
      <c r="J138" s="36">
        <f>SUMIFS(СВЦЭМ!$D$39:$D$782,СВЦЭМ!$A$39:$A$782,$A138,СВЦЭМ!$B$39:$B$782,J$119)+'СЕТ СН'!$I$14+СВЦЭМ!$D$10+'СЕТ СН'!$I$5-'СЕТ СН'!$I$24</f>
        <v>3574.8852242599996</v>
      </c>
      <c r="K138" s="36">
        <f>SUMIFS(СВЦЭМ!$D$39:$D$782,СВЦЭМ!$A$39:$A$782,$A138,СВЦЭМ!$B$39:$B$782,K$119)+'СЕТ СН'!$I$14+СВЦЭМ!$D$10+'СЕТ СН'!$I$5-'СЕТ СН'!$I$24</f>
        <v>3574.23268693</v>
      </c>
      <c r="L138" s="36">
        <f>SUMIFS(СВЦЭМ!$D$39:$D$782,СВЦЭМ!$A$39:$A$782,$A138,СВЦЭМ!$B$39:$B$782,L$119)+'СЕТ СН'!$I$14+СВЦЭМ!$D$10+'СЕТ СН'!$I$5-'СЕТ СН'!$I$24</f>
        <v>3581.1090369499998</v>
      </c>
      <c r="M138" s="36">
        <f>SUMIFS(СВЦЭМ!$D$39:$D$782,СВЦЭМ!$A$39:$A$782,$A138,СВЦЭМ!$B$39:$B$782,M$119)+'СЕТ СН'!$I$14+СВЦЭМ!$D$10+'СЕТ СН'!$I$5-'СЕТ СН'!$I$24</f>
        <v>3588.2463148500001</v>
      </c>
      <c r="N138" s="36">
        <f>SUMIFS(СВЦЭМ!$D$39:$D$782,СВЦЭМ!$A$39:$A$782,$A138,СВЦЭМ!$B$39:$B$782,N$119)+'СЕТ СН'!$I$14+СВЦЭМ!$D$10+'СЕТ СН'!$I$5-'СЕТ СН'!$I$24</f>
        <v>3591.38540827</v>
      </c>
      <c r="O138" s="36">
        <f>SUMIFS(СВЦЭМ!$D$39:$D$782,СВЦЭМ!$A$39:$A$782,$A138,СВЦЭМ!$B$39:$B$782,O$119)+'СЕТ СН'!$I$14+СВЦЭМ!$D$10+'СЕТ СН'!$I$5-'СЕТ СН'!$I$24</f>
        <v>3627.5400684699998</v>
      </c>
      <c r="P138" s="36">
        <f>SUMIFS(СВЦЭМ!$D$39:$D$782,СВЦЭМ!$A$39:$A$782,$A138,СВЦЭМ!$B$39:$B$782,P$119)+'СЕТ СН'!$I$14+СВЦЭМ!$D$10+'СЕТ СН'!$I$5-'СЕТ СН'!$I$24</f>
        <v>3629.95735109</v>
      </c>
      <c r="Q138" s="36">
        <f>SUMIFS(СВЦЭМ!$D$39:$D$782,СВЦЭМ!$A$39:$A$782,$A138,СВЦЭМ!$B$39:$B$782,Q$119)+'СЕТ СН'!$I$14+СВЦЭМ!$D$10+'СЕТ СН'!$I$5-'СЕТ СН'!$I$24</f>
        <v>3623.6267295799998</v>
      </c>
      <c r="R138" s="36">
        <f>SUMIFS(СВЦЭМ!$D$39:$D$782,СВЦЭМ!$A$39:$A$782,$A138,СВЦЭМ!$B$39:$B$782,R$119)+'СЕТ СН'!$I$14+СВЦЭМ!$D$10+'СЕТ СН'!$I$5-'СЕТ СН'!$I$24</f>
        <v>3595.5729720700001</v>
      </c>
      <c r="S138" s="36">
        <f>SUMIFS(СВЦЭМ!$D$39:$D$782,СВЦЭМ!$A$39:$A$782,$A138,СВЦЭМ!$B$39:$B$782,S$119)+'СЕТ СН'!$I$14+СВЦЭМ!$D$10+'СЕТ СН'!$I$5-'СЕТ СН'!$I$24</f>
        <v>3573.08478341</v>
      </c>
      <c r="T138" s="36">
        <f>SUMIFS(СВЦЭМ!$D$39:$D$782,СВЦЭМ!$A$39:$A$782,$A138,СВЦЭМ!$B$39:$B$782,T$119)+'СЕТ СН'!$I$14+СВЦЭМ!$D$10+'СЕТ СН'!$I$5-'СЕТ СН'!$I$24</f>
        <v>3565.0843887999999</v>
      </c>
      <c r="U138" s="36">
        <f>SUMIFS(СВЦЭМ!$D$39:$D$782,СВЦЭМ!$A$39:$A$782,$A138,СВЦЭМ!$B$39:$B$782,U$119)+'СЕТ СН'!$I$14+СВЦЭМ!$D$10+'СЕТ СН'!$I$5-'СЕТ СН'!$I$24</f>
        <v>3570.6870161400002</v>
      </c>
      <c r="V138" s="36">
        <f>SUMIFS(СВЦЭМ!$D$39:$D$782,СВЦЭМ!$A$39:$A$782,$A138,СВЦЭМ!$B$39:$B$782,V$119)+'СЕТ СН'!$I$14+СВЦЭМ!$D$10+'СЕТ СН'!$I$5-'СЕТ СН'!$I$24</f>
        <v>3563.5109604600002</v>
      </c>
      <c r="W138" s="36">
        <f>SUMIFS(СВЦЭМ!$D$39:$D$782,СВЦЭМ!$A$39:$A$782,$A138,СВЦЭМ!$B$39:$B$782,W$119)+'СЕТ СН'!$I$14+СВЦЭМ!$D$10+'СЕТ СН'!$I$5-'СЕТ СН'!$I$24</f>
        <v>3575.3606273599999</v>
      </c>
      <c r="X138" s="36">
        <f>SUMIFS(СВЦЭМ!$D$39:$D$782,СВЦЭМ!$A$39:$A$782,$A138,СВЦЭМ!$B$39:$B$782,X$119)+'СЕТ СН'!$I$14+СВЦЭМ!$D$10+'СЕТ СН'!$I$5-'СЕТ СН'!$I$24</f>
        <v>3592.8488071399997</v>
      </c>
      <c r="Y138" s="36">
        <f>SUMIFS(СВЦЭМ!$D$39:$D$782,СВЦЭМ!$A$39:$A$782,$A138,СВЦЭМ!$B$39:$B$782,Y$119)+'СЕТ СН'!$I$14+СВЦЭМ!$D$10+'СЕТ СН'!$I$5-'СЕТ СН'!$I$24</f>
        <v>3602.3107256799999</v>
      </c>
    </row>
    <row r="139" spans="1:25" ht="15.75" x14ac:dyDescent="0.2">
      <c r="A139" s="35">
        <f t="shared" si="3"/>
        <v>44581</v>
      </c>
      <c r="B139" s="36">
        <f>SUMIFS(СВЦЭМ!$D$39:$D$782,СВЦЭМ!$A$39:$A$782,$A139,СВЦЭМ!$B$39:$B$782,B$119)+'СЕТ СН'!$I$14+СВЦЭМ!$D$10+'СЕТ СН'!$I$5-'СЕТ СН'!$I$24</f>
        <v>3632.7423259699999</v>
      </c>
      <c r="C139" s="36">
        <f>SUMIFS(СВЦЭМ!$D$39:$D$782,СВЦЭМ!$A$39:$A$782,$A139,СВЦЭМ!$B$39:$B$782,C$119)+'СЕТ СН'!$I$14+СВЦЭМ!$D$10+'СЕТ СН'!$I$5-'СЕТ СН'!$I$24</f>
        <v>3638.3050958599997</v>
      </c>
      <c r="D139" s="36">
        <f>SUMIFS(СВЦЭМ!$D$39:$D$782,СВЦЭМ!$A$39:$A$782,$A139,СВЦЭМ!$B$39:$B$782,D$119)+'СЕТ СН'!$I$14+СВЦЭМ!$D$10+'СЕТ СН'!$I$5-'СЕТ СН'!$I$24</f>
        <v>3683.7172395799998</v>
      </c>
      <c r="E139" s="36">
        <f>SUMIFS(СВЦЭМ!$D$39:$D$782,СВЦЭМ!$A$39:$A$782,$A139,СВЦЭМ!$B$39:$B$782,E$119)+'СЕТ СН'!$I$14+СВЦЭМ!$D$10+'СЕТ СН'!$I$5-'СЕТ СН'!$I$24</f>
        <v>3699.0077785799999</v>
      </c>
      <c r="F139" s="36">
        <f>SUMIFS(СВЦЭМ!$D$39:$D$782,СВЦЭМ!$A$39:$A$782,$A139,СВЦЭМ!$B$39:$B$782,F$119)+'СЕТ СН'!$I$14+СВЦЭМ!$D$10+'СЕТ СН'!$I$5-'СЕТ СН'!$I$24</f>
        <v>3690.53974333</v>
      </c>
      <c r="G139" s="36">
        <f>SUMIFS(СВЦЭМ!$D$39:$D$782,СВЦЭМ!$A$39:$A$782,$A139,СВЦЭМ!$B$39:$B$782,G$119)+'СЕТ СН'!$I$14+СВЦЭМ!$D$10+'СЕТ СН'!$I$5-'СЕТ СН'!$I$24</f>
        <v>3668.8749264099997</v>
      </c>
      <c r="H139" s="36">
        <f>SUMIFS(СВЦЭМ!$D$39:$D$782,СВЦЭМ!$A$39:$A$782,$A139,СВЦЭМ!$B$39:$B$782,H$119)+'СЕТ СН'!$I$14+СВЦЭМ!$D$10+'СЕТ СН'!$I$5-'СЕТ СН'!$I$24</f>
        <v>3615.4016869299999</v>
      </c>
      <c r="I139" s="36">
        <f>SUMIFS(СВЦЭМ!$D$39:$D$782,СВЦЭМ!$A$39:$A$782,$A139,СВЦЭМ!$B$39:$B$782,I$119)+'СЕТ СН'!$I$14+СВЦЭМ!$D$10+'СЕТ СН'!$I$5-'СЕТ СН'!$I$24</f>
        <v>3589.1549869999999</v>
      </c>
      <c r="J139" s="36">
        <f>SUMIFS(СВЦЭМ!$D$39:$D$782,СВЦЭМ!$A$39:$A$782,$A139,СВЦЭМ!$B$39:$B$782,J$119)+'СЕТ СН'!$I$14+СВЦЭМ!$D$10+'СЕТ СН'!$I$5-'СЕТ СН'!$I$24</f>
        <v>3576.08868863</v>
      </c>
      <c r="K139" s="36">
        <f>SUMIFS(СВЦЭМ!$D$39:$D$782,СВЦЭМ!$A$39:$A$782,$A139,СВЦЭМ!$B$39:$B$782,K$119)+'СЕТ СН'!$I$14+СВЦЭМ!$D$10+'СЕТ СН'!$I$5-'СЕТ СН'!$I$24</f>
        <v>3572.2558463200003</v>
      </c>
      <c r="L139" s="36">
        <f>SUMIFS(СВЦЭМ!$D$39:$D$782,СВЦЭМ!$A$39:$A$782,$A139,СВЦЭМ!$B$39:$B$782,L$119)+'СЕТ СН'!$I$14+СВЦЭМ!$D$10+'СЕТ СН'!$I$5-'СЕТ СН'!$I$24</f>
        <v>3573.21332351</v>
      </c>
      <c r="M139" s="36">
        <f>SUMIFS(СВЦЭМ!$D$39:$D$782,СВЦЭМ!$A$39:$A$782,$A139,СВЦЭМ!$B$39:$B$782,M$119)+'СЕТ СН'!$I$14+СВЦЭМ!$D$10+'СЕТ СН'!$I$5-'СЕТ СН'!$I$24</f>
        <v>3578.26571018</v>
      </c>
      <c r="N139" s="36">
        <f>SUMIFS(СВЦЭМ!$D$39:$D$782,СВЦЭМ!$A$39:$A$782,$A139,СВЦЭМ!$B$39:$B$782,N$119)+'СЕТ СН'!$I$14+СВЦЭМ!$D$10+'СЕТ СН'!$I$5-'СЕТ СН'!$I$24</f>
        <v>3605.02115503</v>
      </c>
      <c r="O139" s="36">
        <f>SUMIFS(СВЦЭМ!$D$39:$D$782,СВЦЭМ!$A$39:$A$782,$A139,СВЦЭМ!$B$39:$B$782,O$119)+'СЕТ СН'!$I$14+СВЦЭМ!$D$10+'СЕТ СН'!$I$5-'СЕТ СН'!$I$24</f>
        <v>3625.6352616100003</v>
      </c>
      <c r="P139" s="36">
        <f>SUMIFS(СВЦЭМ!$D$39:$D$782,СВЦЭМ!$A$39:$A$782,$A139,СВЦЭМ!$B$39:$B$782,P$119)+'СЕТ СН'!$I$14+СВЦЭМ!$D$10+'СЕТ СН'!$I$5-'СЕТ СН'!$I$24</f>
        <v>3623.5543017499999</v>
      </c>
      <c r="Q139" s="36">
        <f>SUMIFS(СВЦЭМ!$D$39:$D$782,СВЦЭМ!$A$39:$A$782,$A139,СВЦЭМ!$B$39:$B$782,Q$119)+'СЕТ СН'!$I$14+СВЦЭМ!$D$10+'СЕТ СН'!$I$5-'СЕТ СН'!$I$24</f>
        <v>3612.0811176299999</v>
      </c>
      <c r="R139" s="36">
        <f>SUMIFS(СВЦЭМ!$D$39:$D$782,СВЦЭМ!$A$39:$A$782,$A139,СВЦЭМ!$B$39:$B$782,R$119)+'СЕТ СН'!$I$14+СВЦЭМ!$D$10+'СЕТ СН'!$I$5-'СЕТ СН'!$I$24</f>
        <v>3585.8290402600001</v>
      </c>
      <c r="S139" s="36">
        <f>SUMIFS(СВЦЭМ!$D$39:$D$782,СВЦЭМ!$A$39:$A$782,$A139,СВЦЭМ!$B$39:$B$782,S$119)+'СЕТ СН'!$I$14+СВЦЭМ!$D$10+'СЕТ СН'!$I$5-'СЕТ СН'!$I$24</f>
        <v>3562.4847295600002</v>
      </c>
      <c r="T139" s="36">
        <f>SUMIFS(СВЦЭМ!$D$39:$D$782,СВЦЭМ!$A$39:$A$782,$A139,СВЦЭМ!$B$39:$B$782,T$119)+'СЕТ СН'!$I$14+СВЦЭМ!$D$10+'СЕТ СН'!$I$5-'СЕТ СН'!$I$24</f>
        <v>3555.8531912399999</v>
      </c>
      <c r="U139" s="36">
        <f>SUMIFS(СВЦЭМ!$D$39:$D$782,СВЦЭМ!$A$39:$A$782,$A139,СВЦЭМ!$B$39:$B$782,U$119)+'СЕТ СН'!$I$14+СВЦЭМ!$D$10+'СЕТ СН'!$I$5-'СЕТ СН'!$I$24</f>
        <v>3571.3038403800001</v>
      </c>
      <c r="V139" s="36">
        <f>SUMIFS(СВЦЭМ!$D$39:$D$782,СВЦЭМ!$A$39:$A$782,$A139,СВЦЭМ!$B$39:$B$782,V$119)+'СЕТ СН'!$I$14+СВЦЭМ!$D$10+'СЕТ СН'!$I$5-'СЕТ СН'!$I$24</f>
        <v>3580.1655628500002</v>
      </c>
      <c r="W139" s="36">
        <f>SUMIFS(СВЦЭМ!$D$39:$D$782,СВЦЭМ!$A$39:$A$782,$A139,СВЦЭМ!$B$39:$B$782,W$119)+'СЕТ СН'!$I$14+СВЦЭМ!$D$10+'СЕТ СН'!$I$5-'СЕТ СН'!$I$24</f>
        <v>3596.23359024</v>
      </c>
      <c r="X139" s="36">
        <f>SUMIFS(СВЦЭМ!$D$39:$D$782,СВЦЭМ!$A$39:$A$782,$A139,СВЦЭМ!$B$39:$B$782,X$119)+'СЕТ СН'!$I$14+СВЦЭМ!$D$10+'СЕТ СН'!$I$5-'СЕТ СН'!$I$24</f>
        <v>3621.3191715599996</v>
      </c>
      <c r="Y139" s="36">
        <f>SUMIFS(СВЦЭМ!$D$39:$D$782,СВЦЭМ!$A$39:$A$782,$A139,СВЦЭМ!$B$39:$B$782,Y$119)+'СЕТ СН'!$I$14+СВЦЭМ!$D$10+'СЕТ СН'!$I$5-'СЕТ СН'!$I$24</f>
        <v>3653.46063671</v>
      </c>
    </row>
    <row r="140" spans="1:25" ht="15.75" x14ac:dyDescent="0.2">
      <c r="A140" s="35">
        <f t="shared" si="3"/>
        <v>44582</v>
      </c>
      <c r="B140" s="36">
        <f>SUMIFS(СВЦЭМ!$D$39:$D$782,СВЦЭМ!$A$39:$A$782,$A140,СВЦЭМ!$B$39:$B$782,B$119)+'СЕТ СН'!$I$14+СВЦЭМ!$D$10+'СЕТ СН'!$I$5-'СЕТ СН'!$I$24</f>
        <v>3632.4669081900001</v>
      </c>
      <c r="C140" s="36">
        <f>SUMIFS(СВЦЭМ!$D$39:$D$782,СВЦЭМ!$A$39:$A$782,$A140,СВЦЭМ!$B$39:$B$782,C$119)+'СЕТ СН'!$I$14+СВЦЭМ!$D$10+'СЕТ СН'!$I$5-'СЕТ СН'!$I$24</f>
        <v>3629.7423254400001</v>
      </c>
      <c r="D140" s="36">
        <f>SUMIFS(СВЦЭМ!$D$39:$D$782,СВЦЭМ!$A$39:$A$782,$A140,СВЦЭМ!$B$39:$B$782,D$119)+'СЕТ СН'!$I$14+СВЦЭМ!$D$10+'СЕТ СН'!$I$5-'СЕТ СН'!$I$24</f>
        <v>3653.5820413000001</v>
      </c>
      <c r="E140" s="36">
        <f>SUMIFS(СВЦЭМ!$D$39:$D$782,СВЦЭМ!$A$39:$A$782,$A140,СВЦЭМ!$B$39:$B$782,E$119)+'СЕТ СН'!$I$14+СВЦЭМ!$D$10+'СЕТ СН'!$I$5-'СЕТ СН'!$I$24</f>
        <v>3650.9203717199998</v>
      </c>
      <c r="F140" s="36">
        <f>SUMIFS(СВЦЭМ!$D$39:$D$782,СВЦЭМ!$A$39:$A$782,$A140,СВЦЭМ!$B$39:$B$782,F$119)+'СЕТ СН'!$I$14+СВЦЭМ!$D$10+'СЕТ СН'!$I$5-'СЕТ СН'!$I$24</f>
        <v>3642.3472152599998</v>
      </c>
      <c r="G140" s="36">
        <f>SUMIFS(СВЦЭМ!$D$39:$D$782,СВЦЭМ!$A$39:$A$782,$A140,СВЦЭМ!$B$39:$B$782,G$119)+'СЕТ СН'!$I$14+СВЦЭМ!$D$10+'СЕТ СН'!$I$5-'СЕТ СН'!$I$24</f>
        <v>3633.1057673</v>
      </c>
      <c r="H140" s="36">
        <f>SUMIFS(СВЦЭМ!$D$39:$D$782,СВЦЭМ!$A$39:$A$782,$A140,СВЦЭМ!$B$39:$B$782,H$119)+'СЕТ СН'!$I$14+СВЦЭМ!$D$10+'СЕТ СН'!$I$5-'СЕТ СН'!$I$24</f>
        <v>3591.1959624299998</v>
      </c>
      <c r="I140" s="36">
        <f>SUMIFS(СВЦЭМ!$D$39:$D$782,СВЦЭМ!$A$39:$A$782,$A140,СВЦЭМ!$B$39:$B$782,I$119)+'СЕТ СН'!$I$14+СВЦЭМ!$D$10+'СЕТ СН'!$I$5-'СЕТ СН'!$I$24</f>
        <v>3598.6978698200001</v>
      </c>
      <c r="J140" s="36">
        <f>SUMIFS(СВЦЭМ!$D$39:$D$782,СВЦЭМ!$A$39:$A$782,$A140,СВЦЭМ!$B$39:$B$782,J$119)+'СЕТ СН'!$I$14+СВЦЭМ!$D$10+'СЕТ СН'!$I$5-'СЕТ СН'!$I$24</f>
        <v>3595.8166734400002</v>
      </c>
      <c r="K140" s="36">
        <f>SUMIFS(СВЦЭМ!$D$39:$D$782,СВЦЭМ!$A$39:$A$782,$A140,СВЦЭМ!$B$39:$B$782,K$119)+'СЕТ СН'!$I$14+СВЦЭМ!$D$10+'СЕТ СН'!$I$5-'СЕТ СН'!$I$24</f>
        <v>3564.87079369</v>
      </c>
      <c r="L140" s="36">
        <f>SUMIFS(СВЦЭМ!$D$39:$D$782,СВЦЭМ!$A$39:$A$782,$A140,СВЦЭМ!$B$39:$B$782,L$119)+'СЕТ СН'!$I$14+СВЦЭМ!$D$10+'СЕТ СН'!$I$5-'СЕТ СН'!$I$24</f>
        <v>3565.1191618900002</v>
      </c>
      <c r="M140" s="36">
        <f>SUMIFS(СВЦЭМ!$D$39:$D$782,СВЦЭМ!$A$39:$A$782,$A140,СВЦЭМ!$B$39:$B$782,M$119)+'СЕТ СН'!$I$14+СВЦЭМ!$D$10+'СЕТ СН'!$I$5-'СЕТ СН'!$I$24</f>
        <v>3589.7729279099999</v>
      </c>
      <c r="N140" s="36">
        <f>SUMIFS(СВЦЭМ!$D$39:$D$782,СВЦЭМ!$A$39:$A$782,$A140,СВЦЭМ!$B$39:$B$782,N$119)+'СЕТ СН'!$I$14+СВЦЭМ!$D$10+'СЕТ СН'!$I$5-'СЕТ СН'!$I$24</f>
        <v>3612.2893838700002</v>
      </c>
      <c r="O140" s="36">
        <f>SUMIFS(СВЦЭМ!$D$39:$D$782,СВЦЭМ!$A$39:$A$782,$A140,СВЦЭМ!$B$39:$B$782,O$119)+'СЕТ СН'!$I$14+СВЦЭМ!$D$10+'СЕТ СН'!$I$5-'СЕТ СН'!$I$24</f>
        <v>3648.4173764400002</v>
      </c>
      <c r="P140" s="36">
        <f>SUMIFS(СВЦЭМ!$D$39:$D$782,СВЦЭМ!$A$39:$A$782,$A140,СВЦЭМ!$B$39:$B$782,P$119)+'СЕТ СН'!$I$14+СВЦЭМ!$D$10+'СЕТ СН'!$I$5-'СЕТ СН'!$I$24</f>
        <v>3645.0530799600001</v>
      </c>
      <c r="Q140" s="36">
        <f>SUMIFS(СВЦЭМ!$D$39:$D$782,СВЦЭМ!$A$39:$A$782,$A140,СВЦЭМ!$B$39:$B$782,Q$119)+'СЕТ СН'!$I$14+СВЦЭМ!$D$10+'СЕТ СН'!$I$5-'СЕТ СН'!$I$24</f>
        <v>3638.9726671399999</v>
      </c>
      <c r="R140" s="36">
        <f>SUMIFS(СВЦЭМ!$D$39:$D$782,СВЦЭМ!$A$39:$A$782,$A140,СВЦЭМ!$B$39:$B$782,R$119)+'СЕТ СН'!$I$14+СВЦЭМ!$D$10+'СЕТ СН'!$I$5-'СЕТ СН'!$I$24</f>
        <v>3611.9891616</v>
      </c>
      <c r="S140" s="36">
        <f>SUMIFS(СВЦЭМ!$D$39:$D$782,СВЦЭМ!$A$39:$A$782,$A140,СВЦЭМ!$B$39:$B$782,S$119)+'СЕТ СН'!$I$14+СВЦЭМ!$D$10+'СЕТ СН'!$I$5-'СЕТ СН'!$I$24</f>
        <v>3574.1859316299997</v>
      </c>
      <c r="T140" s="36">
        <f>SUMIFS(СВЦЭМ!$D$39:$D$782,СВЦЭМ!$A$39:$A$782,$A140,СВЦЭМ!$B$39:$B$782,T$119)+'СЕТ СН'!$I$14+СВЦЭМ!$D$10+'СЕТ СН'!$I$5-'СЕТ СН'!$I$24</f>
        <v>3561.0226211199997</v>
      </c>
      <c r="U140" s="36">
        <f>SUMIFS(СВЦЭМ!$D$39:$D$782,СВЦЭМ!$A$39:$A$782,$A140,СВЦЭМ!$B$39:$B$782,U$119)+'СЕТ СН'!$I$14+СВЦЭМ!$D$10+'СЕТ СН'!$I$5-'СЕТ СН'!$I$24</f>
        <v>3571.7920825299998</v>
      </c>
      <c r="V140" s="36">
        <f>SUMIFS(СВЦЭМ!$D$39:$D$782,СВЦЭМ!$A$39:$A$782,$A140,СВЦЭМ!$B$39:$B$782,V$119)+'СЕТ СН'!$I$14+СВЦЭМ!$D$10+'СЕТ СН'!$I$5-'СЕТ СН'!$I$24</f>
        <v>3579.24595271</v>
      </c>
      <c r="W140" s="36">
        <f>SUMIFS(СВЦЭМ!$D$39:$D$782,СВЦЭМ!$A$39:$A$782,$A140,СВЦЭМ!$B$39:$B$782,W$119)+'СЕТ СН'!$I$14+СВЦЭМ!$D$10+'СЕТ СН'!$I$5-'СЕТ СН'!$I$24</f>
        <v>3598.9380478100002</v>
      </c>
      <c r="X140" s="36">
        <f>SUMIFS(СВЦЭМ!$D$39:$D$782,СВЦЭМ!$A$39:$A$782,$A140,СВЦЭМ!$B$39:$B$782,X$119)+'СЕТ СН'!$I$14+СВЦЭМ!$D$10+'СЕТ СН'!$I$5-'СЕТ СН'!$I$24</f>
        <v>3622.6923369699998</v>
      </c>
      <c r="Y140" s="36">
        <f>SUMIFS(СВЦЭМ!$D$39:$D$782,СВЦЭМ!$A$39:$A$782,$A140,СВЦЭМ!$B$39:$B$782,Y$119)+'СЕТ СН'!$I$14+СВЦЭМ!$D$10+'СЕТ СН'!$I$5-'СЕТ СН'!$I$24</f>
        <v>3660.1315808499999</v>
      </c>
    </row>
    <row r="141" spans="1:25" ht="15.75" x14ac:dyDescent="0.2">
      <c r="A141" s="35">
        <f t="shared" si="3"/>
        <v>44583</v>
      </c>
      <c r="B141" s="36">
        <f>SUMIFS(СВЦЭМ!$D$39:$D$782,СВЦЭМ!$A$39:$A$782,$A141,СВЦЭМ!$B$39:$B$782,B$119)+'СЕТ СН'!$I$14+СВЦЭМ!$D$10+'СЕТ СН'!$I$5-'СЕТ СН'!$I$24</f>
        <v>3682.4876571099999</v>
      </c>
      <c r="C141" s="36">
        <f>SUMIFS(СВЦЭМ!$D$39:$D$782,СВЦЭМ!$A$39:$A$782,$A141,СВЦЭМ!$B$39:$B$782,C$119)+'СЕТ СН'!$I$14+СВЦЭМ!$D$10+'СЕТ СН'!$I$5-'СЕТ СН'!$I$24</f>
        <v>3689.0081911799998</v>
      </c>
      <c r="D141" s="36">
        <f>SUMIFS(СВЦЭМ!$D$39:$D$782,СВЦЭМ!$A$39:$A$782,$A141,СВЦЭМ!$B$39:$B$782,D$119)+'СЕТ СН'!$I$14+СВЦЭМ!$D$10+'СЕТ СН'!$I$5-'СЕТ СН'!$I$24</f>
        <v>3716.9757747900003</v>
      </c>
      <c r="E141" s="36">
        <f>SUMIFS(СВЦЭМ!$D$39:$D$782,СВЦЭМ!$A$39:$A$782,$A141,СВЦЭМ!$B$39:$B$782,E$119)+'СЕТ СН'!$I$14+СВЦЭМ!$D$10+'СЕТ СН'!$I$5-'СЕТ СН'!$I$24</f>
        <v>3722.0548105899998</v>
      </c>
      <c r="F141" s="36">
        <f>SUMIFS(СВЦЭМ!$D$39:$D$782,СВЦЭМ!$A$39:$A$782,$A141,СВЦЭМ!$B$39:$B$782,F$119)+'СЕТ СН'!$I$14+СВЦЭМ!$D$10+'СЕТ СН'!$I$5-'СЕТ СН'!$I$24</f>
        <v>3716.7445144799999</v>
      </c>
      <c r="G141" s="36">
        <f>SUMIFS(СВЦЭМ!$D$39:$D$782,СВЦЭМ!$A$39:$A$782,$A141,СВЦЭМ!$B$39:$B$782,G$119)+'СЕТ СН'!$I$14+СВЦЭМ!$D$10+'СЕТ СН'!$I$5-'СЕТ СН'!$I$24</f>
        <v>3704.7510784300002</v>
      </c>
      <c r="H141" s="36">
        <f>SUMIFS(СВЦЭМ!$D$39:$D$782,СВЦЭМ!$A$39:$A$782,$A141,СВЦЭМ!$B$39:$B$782,H$119)+'СЕТ СН'!$I$14+СВЦЭМ!$D$10+'СЕТ СН'!$I$5-'СЕТ СН'!$I$24</f>
        <v>3644.4302662199998</v>
      </c>
      <c r="I141" s="36">
        <f>SUMIFS(СВЦЭМ!$D$39:$D$782,СВЦЭМ!$A$39:$A$782,$A141,СВЦЭМ!$B$39:$B$782,I$119)+'СЕТ СН'!$I$14+СВЦЭМ!$D$10+'СЕТ СН'!$I$5-'СЕТ СН'!$I$24</f>
        <v>3621.88463189</v>
      </c>
      <c r="J141" s="36">
        <f>SUMIFS(СВЦЭМ!$D$39:$D$782,СВЦЭМ!$A$39:$A$782,$A141,СВЦЭМ!$B$39:$B$782,J$119)+'СЕТ СН'!$I$14+СВЦЭМ!$D$10+'СЕТ СН'!$I$5-'СЕТ СН'!$I$24</f>
        <v>3579.70620762</v>
      </c>
      <c r="K141" s="36">
        <f>SUMIFS(СВЦЭМ!$D$39:$D$782,СВЦЭМ!$A$39:$A$782,$A141,СВЦЭМ!$B$39:$B$782,K$119)+'СЕТ СН'!$I$14+СВЦЭМ!$D$10+'СЕТ СН'!$I$5-'СЕТ СН'!$I$24</f>
        <v>3563.5168911999999</v>
      </c>
      <c r="L141" s="36">
        <f>SUMIFS(СВЦЭМ!$D$39:$D$782,СВЦЭМ!$A$39:$A$782,$A141,СВЦЭМ!$B$39:$B$782,L$119)+'СЕТ СН'!$I$14+СВЦЭМ!$D$10+'СЕТ СН'!$I$5-'СЕТ СН'!$I$24</f>
        <v>3568.4406884499999</v>
      </c>
      <c r="M141" s="36">
        <f>SUMIFS(СВЦЭМ!$D$39:$D$782,СВЦЭМ!$A$39:$A$782,$A141,СВЦЭМ!$B$39:$B$782,M$119)+'СЕТ СН'!$I$14+СВЦЭМ!$D$10+'СЕТ СН'!$I$5-'СЕТ СН'!$I$24</f>
        <v>3572.1260941700002</v>
      </c>
      <c r="N141" s="36">
        <f>SUMIFS(СВЦЭМ!$D$39:$D$782,СВЦЭМ!$A$39:$A$782,$A141,СВЦЭМ!$B$39:$B$782,N$119)+'СЕТ СН'!$I$14+СВЦЭМ!$D$10+'СЕТ СН'!$I$5-'СЕТ СН'!$I$24</f>
        <v>3589.7420048399999</v>
      </c>
      <c r="O141" s="36">
        <f>SUMIFS(СВЦЭМ!$D$39:$D$782,СВЦЭМ!$A$39:$A$782,$A141,СВЦЭМ!$B$39:$B$782,O$119)+'СЕТ СН'!$I$14+СВЦЭМ!$D$10+'СЕТ СН'!$I$5-'СЕТ СН'!$I$24</f>
        <v>3636.6803044799999</v>
      </c>
      <c r="P141" s="36">
        <f>SUMIFS(СВЦЭМ!$D$39:$D$782,СВЦЭМ!$A$39:$A$782,$A141,СВЦЭМ!$B$39:$B$782,P$119)+'СЕТ СН'!$I$14+СВЦЭМ!$D$10+'СЕТ СН'!$I$5-'СЕТ СН'!$I$24</f>
        <v>3644.8989697099996</v>
      </c>
      <c r="Q141" s="36">
        <f>SUMIFS(СВЦЭМ!$D$39:$D$782,СВЦЭМ!$A$39:$A$782,$A141,СВЦЭМ!$B$39:$B$782,Q$119)+'СЕТ СН'!$I$14+СВЦЭМ!$D$10+'СЕТ СН'!$I$5-'СЕТ СН'!$I$24</f>
        <v>3640.4129575400002</v>
      </c>
      <c r="R141" s="36">
        <f>SUMIFS(СВЦЭМ!$D$39:$D$782,СВЦЭМ!$A$39:$A$782,$A141,СВЦЭМ!$B$39:$B$782,R$119)+'СЕТ СН'!$I$14+СВЦЭМ!$D$10+'СЕТ СН'!$I$5-'СЕТ СН'!$I$24</f>
        <v>3611.82421329</v>
      </c>
      <c r="S141" s="36">
        <f>SUMIFS(СВЦЭМ!$D$39:$D$782,СВЦЭМ!$A$39:$A$782,$A141,СВЦЭМ!$B$39:$B$782,S$119)+'СЕТ СН'!$I$14+СВЦЭМ!$D$10+'СЕТ СН'!$I$5-'СЕТ СН'!$I$24</f>
        <v>3566.0550111699999</v>
      </c>
      <c r="T141" s="36">
        <f>SUMIFS(СВЦЭМ!$D$39:$D$782,СВЦЭМ!$A$39:$A$782,$A141,СВЦЭМ!$B$39:$B$782,T$119)+'СЕТ СН'!$I$14+СВЦЭМ!$D$10+'СЕТ СН'!$I$5-'СЕТ СН'!$I$24</f>
        <v>3561.9749113999997</v>
      </c>
      <c r="U141" s="36">
        <f>SUMIFS(СВЦЭМ!$D$39:$D$782,СВЦЭМ!$A$39:$A$782,$A141,СВЦЭМ!$B$39:$B$782,U$119)+'СЕТ СН'!$I$14+СВЦЭМ!$D$10+'СЕТ СН'!$I$5-'СЕТ СН'!$I$24</f>
        <v>3575.5104039799999</v>
      </c>
      <c r="V141" s="36">
        <f>SUMIFS(СВЦЭМ!$D$39:$D$782,СВЦЭМ!$A$39:$A$782,$A141,СВЦЭМ!$B$39:$B$782,V$119)+'СЕТ СН'!$I$14+СВЦЭМ!$D$10+'СЕТ СН'!$I$5-'СЕТ СН'!$I$24</f>
        <v>3583.1455472799998</v>
      </c>
      <c r="W141" s="36">
        <f>SUMIFS(СВЦЭМ!$D$39:$D$782,СВЦЭМ!$A$39:$A$782,$A141,СВЦЭМ!$B$39:$B$782,W$119)+'СЕТ СН'!$I$14+СВЦЭМ!$D$10+'СЕТ СН'!$I$5-'СЕТ СН'!$I$24</f>
        <v>3593.6746903599997</v>
      </c>
      <c r="X141" s="36">
        <f>SUMIFS(СВЦЭМ!$D$39:$D$782,СВЦЭМ!$A$39:$A$782,$A141,СВЦЭМ!$B$39:$B$782,X$119)+'СЕТ СН'!$I$14+СВЦЭМ!$D$10+'СЕТ СН'!$I$5-'СЕТ СН'!$I$24</f>
        <v>3626.92444441</v>
      </c>
      <c r="Y141" s="36">
        <f>SUMIFS(СВЦЭМ!$D$39:$D$782,СВЦЭМ!$A$39:$A$782,$A141,СВЦЭМ!$B$39:$B$782,Y$119)+'СЕТ СН'!$I$14+СВЦЭМ!$D$10+'СЕТ СН'!$I$5-'СЕТ СН'!$I$24</f>
        <v>3657.4309115699998</v>
      </c>
    </row>
    <row r="142" spans="1:25" ht="15.75" x14ac:dyDescent="0.2">
      <c r="A142" s="35">
        <f t="shared" si="3"/>
        <v>44584</v>
      </c>
      <c r="B142" s="36">
        <f>SUMIFS(СВЦЭМ!$D$39:$D$782,СВЦЭМ!$A$39:$A$782,$A142,СВЦЭМ!$B$39:$B$782,B$119)+'СЕТ СН'!$I$14+СВЦЭМ!$D$10+'СЕТ СН'!$I$5-'СЕТ СН'!$I$24</f>
        <v>3694.7955235499999</v>
      </c>
      <c r="C142" s="36">
        <f>SUMIFS(СВЦЭМ!$D$39:$D$782,СВЦЭМ!$A$39:$A$782,$A142,СВЦЭМ!$B$39:$B$782,C$119)+'СЕТ СН'!$I$14+СВЦЭМ!$D$10+'СЕТ СН'!$I$5-'СЕТ СН'!$I$24</f>
        <v>3714.3076984299996</v>
      </c>
      <c r="D142" s="36">
        <f>SUMIFS(СВЦЭМ!$D$39:$D$782,СВЦЭМ!$A$39:$A$782,$A142,СВЦЭМ!$B$39:$B$782,D$119)+'СЕТ СН'!$I$14+СВЦЭМ!$D$10+'СЕТ СН'!$I$5-'СЕТ СН'!$I$24</f>
        <v>3724.8055349400001</v>
      </c>
      <c r="E142" s="36">
        <f>SUMIFS(СВЦЭМ!$D$39:$D$782,СВЦЭМ!$A$39:$A$782,$A142,СВЦЭМ!$B$39:$B$782,E$119)+'СЕТ СН'!$I$14+СВЦЭМ!$D$10+'СЕТ СН'!$I$5-'СЕТ СН'!$I$24</f>
        <v>3723.7028404100001</v>
      </c>
      <c r="F142" s="36">
        <f>SUMIFS(СВЦЭМ!$D$39:$D$782,СВЦЭМ!$A$39:$A$782,$A142,СВЦЭМ!$B$39:$B$782,F$119)+'СЕТ СН'!$I$14+СВЦЭМ!$D$10+'СЕТ СН'!$I$5-'СЕТ СН'!$I$24</f>
        <v>3735.7579632899997</v>
      </c>
      <c r="G142" s="36">
        <f>SUMIFS(СВЦЭМ!$D$39:$D$782,СВЦЭМ!$A$39:$A$782,$A142,СВЦЭМ!$B$39:$B$782,G$119)+'СЕТ СН'!$I$14+СВЦЭМ!$D$10+'СЕТ СН'!$I$5-'СЕТ СН'!$I$24</f>
        <v>3722.9574362900003</v>
      </c>
      <c r="H142" s="36">
        <f>SUMIFS(СВЦЭМ!$D$39:$D$782,СВЦЭМ!$A$39:$A$782,$A142,СВЦЭМ!$B$39:$B$782,H$119)+'СЕТ СН'!$I$14+СВЦЭМ!$D$10+'СЕТ СН'!$I$5-'СЕТ СН'!$I$24</f>
        <v>3684.8218174799999</v>
      </c>
      <c r="I142" s="36">
        <f>SUMIFS(СВЦЭМ!$D$39:$D$782,СВЦЭМ!$A$39:$A$782,$A142,СВЦЭМ!$B$39:$B$782,I$119)+'СЕТ СН'!$I$14+СВЦЭМ!$D$10+'СЕТ СН'!$I$5-'СЕТ СН'!$I$24</f>
        <v>3672.3340825300002</v>
      </c>
      <c r="J142" s="36">
        <f>SUMIFS(СВЦЭМ!$D$39:$D$782,СВЦЭМ!$A$39:$A$782,$A142,СВЦЭМ!$B$39:$B$782,J$119)+'СЕТ СН'!$I$14+СВЦЭМ!$D$10+'СЕТ СН'!$I$5-'СЕТ СН'!$I$24</f>
        <v>3611.9777581799999</v>
      </c>
      <c r="K142" s="36">
        <f>SUMIFS(СВЦЭМ!$D$39:$D$782,СВЦЭМ!$A$39:$A$782,$A142,СВЦЭМ!$B$39:$B$782,K$119)+'СЕТ СН'!$I$14+СВЦЭМ!$D$10+'СЕТ СН'!$I$5-'СЕТ СН'!$I$24</f>
        <v>3595.7536182399999</v>
      </c>
      <c r="L142" s="36">
        <f>SUMIFS(СВЦЭМ!$D$39:$D$782,СВЦЭМ!$A$39:$A$782,$A142,СВЦЭМ!$B$39:$B$782,L$119)+'СЕТ СН'!$I$14+СВЦЭМ!$D$10+'СЕТ СН'!$I$5-'СЕТ СН'!$I$24</f>
        <v>3608.2260993800001</v>
      </c>
      <c r="M142" s="36">
        <f>SUMIFS(СВЦЭМ!$D$39:$D$782,СВЦЭМ!$A$39:$A$782,$A142,СВЦЭМ!$B$39:$B$782,M$119)+'СЕТ СН'!$I$14+СВЦЭМ!$D$10+'СЕТ СН'!$I$5-'СЕТ СН'!$I$24</f>
        <v>3602.5441389299999</v>
      </c>
      <c r="N142" s="36">
        <f>SUMIFS(СВЦЭМ!$D$39:$D$782,СВЦЭМ!$A$39:$A$782,$A142,СВЦЭМ!$B$39:$B$782,N$119)+'СЕТ СН'!$I$14+СВЦЭМ!$D$10+'СЕТ СН'!$I$5-'СЕТ СН'!$I$24</f>
        <v>3641.3864104599998</v>
      </c>
      <c r="O142" s="36">
        <f>SUMIFS(СВЦЭМ!$D$39:$D$782,СВЦЭМ!$A$39:$A$782,$A142,СВЦЭМ!$B$39:$B$782,O$119)+'СЕТ СН'!$I$14+СВЦЭМ!$D$10+'СЕТ СН'!$I$5-'СЕТ СН'!$I$24</f>
        <v>3680.4592620100002</v>
      </c>
      <c r="P142" s="36">
        <f>SUMIFS(СВЦЭМ!$D$39:$D$782,СВЦЭМ!$A$39:$A$782,$A142,СВЦЭМ!$B$39:$B$782,P$119)+'СЕТ СН'!$I$14+СВЦЭМ!$D$10+'СЕТ СН'!$I$5-'СЕТ СН'!$I$24</f>
        <v>3677.42517877</v>
      </c>
      <c r="Q142" s="36">
        <f>SUMIFS(СВЦЭМ!$D$39:$D$782,СВЦЭМ!$A$39:$A$782,$A142,СВЦЭМ!$B$39:$B$782,Q$119)+'СЕТ СН'!$I$14+СВЦЭМ!$D$10+'СЕТ СН'!$I$5-'СЕТ СН'!$I$24</f>
        <v>3683.4942777799997</v>
      </c>
      <c r="R142" s="36">
        <f>SUMIFS(СВЦЭМ!$D$39:$D$782,СВЦЭМ!$A$39:$A$782,$A142,СВЦЭМ!$B$39:$B$782,R$119)+'СЕТ СН'!$I$14+СВЦЭМ!$D$10+'СЕТ СН'!$I$5-'СЕТ СН'!$I$24</f>
        <v>3666.4723833399999</v>
      </c>
      <c r="S142" s="36">
        <f>SUMIFS(СВЦЭМ!$D$39:$D$782,СВЦЭМ!$A$39:$A$782,$A142,СВЦЭМ!$B$39:$B$782,S$119)+'СЕТ СН'!$I$14+СВЦЭМ!$D$10+'СЕТ СН'!$I$5-'СЕТ СН'!$I$24</f>
        <v>3605.4556926300002</v>
      </c>
      <c r="T142" s="36">
        <f>SUMIFS(СВЦЭМ!$D$39:$D$782,СВЦЭМ!$A$39:$A$782,$A142,СВЦЭМ!$B$39:$B$782,T$119)+'СЕТ СН'!$I$14+СВЦЭМ!$D$10+'СЕТ СН'!$I$5-'СЕТ СН'!$I$24</f>
        <v>3588.7393135100001</v>
      </c>
      <c r="U142" s="36">
        <f>SUMIFS(СВЦЭМ!$D$39:$D$782,СВЦЭМ!$A$39:$A$782,$A142,СВЦЭМ!$B$39:$B$782,U$119)+'СЕТ СН'!$I$14+СВЦЭМ!$D$10+'СЕТ СН'!$I$5-'СЕТ СН'!$I$24</f>
        <v>3609.1844809699996</v>
      </c>
      <c r="V142" s="36">
        <f>SUMIFS(СВЦЭМ!$D$39:$D$782,СВЦЭМ!$A$39:$A$782,$A142,СВЦЭМ!$B$39:$B$782,V$119)+'СЕТ СН'!$I$14+СВЦЭМ!$D$10+'СЕТ СН'!$I$5-'СЕТ СН'!$I$24</f>
        <v>3634.2703967899997</v>
      </c>
      <c r="W142" s="36">
        <f>SUMIFS(СВЦЭМ!$D$39:$D$782,СВЦЭМ!$A$39:$A$782,$A142,СВЦЭМ!$B$39:$B$782,W$119)+'СЕТ СН'!$I$14+СВЦЭМ!$D$10+'СЕТ СН'!$I$5-'СЕТ СН'!$I$24</f>
        <v>3640.6314133799997</v>
      </c>
      <c r="X142" s="36">
        <f>SUMIFS(СВЦЭМ!$D$39:$D$782,СВЦЭМ!$A$39:$A$782,$A142,СВЦЭМ!$B$39:$B$782,X$119)+'СЕТ СН'!$I$14+СВЦЭМ!$D$10+'СЕТ СН'!$I$5-'СЕТ СН'!$I$24</f>
        <v>3675.7962103600003</v>
      </c>
      <c r="Y142" s="36">
        <f>SUMIFS(СВЦЭМ!$D$39:$D$782,СВЦЭМ!$A$39:$A$782,$A142,СВЦЭМ!$B$39:$B$782,Y$119)+'СЕТ СН'!$I$14+СВЦЭМ!$D$10+'СЕТ СН'!$I$5-'СЕТ СН'!$I$24</f>
        <v>3701.2383737299997</v>
      </c>
    </row>
    <row r="143" spans="1:25" ht="15.75" x14ac:dyDescent="0.2">
      <c r="A143" s="35">
        <f t="shared" si="3"/>
        <v>44585</v>
      </c>
      <c r="B143" s="36">
        <f>SUMIFS(СВЦЭМ!$D$39:$D$782,СВЦЭМ!$A$39:$A$782,$A143,СВЦЭМ!$B$39:$B$782,B$119)+'СЕТ СН'!$I$14+СВЦЭМ!$D$10+'СЕТ СН'!$I$5-'СЕТ СН'!$I$24</f>
        <v>3735.8531603699998</v>
      </c>
      <c r="C143" s="36">
        <f>SUMIFS(СВЦЭМ!$D$39:$D$782,СВЦЭМ!$A$39:$A$782,$A143,СВЦЭМ!$B$39:$B$782,C$119)+'СЕТ СН'!$I$14+СВЦЭМ!$D$10+'СЕТ СН'!$I$5-'СЕТ СН'!$I$24</f>
        <v>3721.9515064699999</v>
      </c>
      <c r="D143" s="36">
        <f>SUMIFS(СВЦЭМ!$D$39:$D$782,СВЦЭМ!$A$39:$A$782,$A143,СВЦЭМ!$B$39:$B$782,D$119)+'СЕТ СН'!$I$14+СВЦЭМ!$D$10+'СЕТ СН'!$I$5-'СЕТ СН'!$I$24</f>
        <v>3719.4184202500001</v>
      </c>
      <c r="E143" s="36">
        <f>SUMIFS(СВЦЭМ!$D$39:$D$782,СВЦЭМ!$A$39:$A$782,$A143,СВЦЭМ!$B$39:$B$782,E$119)+'СЕТ СН'!$I$14+СВЦЭМ!$D$10+'СЕТ СН'!$I$5-'СЕТ СН'!$I$24</f>
        <v>3719.0820981799998</v>
      </c>
      <c r="F143" s="36">
        <f>SUMIFS(СВЦЭМ!$D$39:$D$782,СВЦЭМ!$A$39:$A$782,$A143,СВЦЭМ!$B$39:$B$782,F$119)+'СЕТ СН'!$I$14+СВЦЭМ!$D$10+'СЕТ СН'!$I$5-'СЕТ СН'!$I$24</f>
        <v>3712.2728863100001</v>
      </c>
      <c r="G143" s="36">
        <f>SUMIFS(СВЦЭМ!$D$39:$D$782,СВЦЭМ!$A$39:$A$782,$A143,СВЦЭМ!$B$39:$B$782,G$119)+'СЕТ СН'!$I$14+СВЦЭМ!$D$10+'СЕТ СН'!$I$5-'СЕТ СН'!$I$24</f>
        <v>3676.9449937899999</v>
      </c>
      <c r="H143" s="36">
        <f>SUMIFS(СВЦЭМ!$D$39:$D$782,СВЦЭМ!$A$39:$A$782,$A143,СВЦЭМ!$B$39:$B$782,H$119)+'СЕТ СН'!$I$14+СВЦЭМ!$D$10+'СЕТ СН'!$I$5-'СЕТ СН'!$I$24</f>
        <v>3616.2107128999996</v>
      </c>
      <c r="I143" s="36">
        <f>SUMIFS(СВЦЭМ!$D$39:$D$782,СВЦЭМ!$A$39:$A$782,$A143,СВЦЭМ!$B$39:$B$782,I$119)+'СЕТ СН'!$I$14+СВЦЭМ!$D$10+'СЕТ СН'!$I$5-'СЕТ СН'!$I$24</f>
        <v>3613.0608886999999</v>
      </c>
      <c r="J143" s="36">
        <f>SUMIFS(СВЦЭМ!$D$39:$D$782,СВЦЭМ!$A$39:$A$782,$A143,СВЦЭМ!$B$39:$B$782,J$119)+'СЕТ СН'!$I$14+СВЦЭМ!$D$10+'СЕТ СН'!$I$5-'СЕТ СН'!$I$24</f>
        <v>3603.5978090999997</v>
      </c>
      <c r="K143" s="36">
        <f>SUMIFS(СВЦЭМ!$D$39:$D$782,СВЦЭМ!$A$39:$A$782,$A143,СВЦЭМ!$B$39:$B$782,K$119)+'СЕТ СН'!$I$14+СВЦЭМ!$D$10+'СЕТ СН'!$I$5-'СЕТ СН'!$I$24</f>
        <v>3610.9943034899998</v>
      </c>
      <c r="L143" s="36">
        <f>SUMIFS(СВЦЭМ!$D$39:$D$782,СВЦЭМ!$A$39:$A$782,$A143,СВЦЭМ!$B$39:$B$782,L$119)+'СЕТ СН'!$I$14+СВЦЭМ!$D$10+'СЕТ СН'!$I$5-'СЕТ СН'!$I$24</f>
        <v>3623.6564985099999</v>
      </c>
      <c r="M143" s="36">
        <f>SUMIFS(СВЦЭМ!$D$39:$D$782,СВЦЭМ!$A$39:$A$782,$A143,СВЦЭМ!$B$39:$B$782,M$119)+'СЕТ СН'!$I$14+СВЦЭМ!$D$10+'СЕТ СН'!$I$5-'СЕТ СН'!$I$24</f>
        <v>3634.01872637</v>
      </c>
      <c r="N143" s="36">
        <f>SUMIFS(СВЦЭМ!$D$39:$D$782,СВЦЭМ!$A$39:$A$782,$A143,СВЦЭМ!$B$39:$B$782,N$119)+'СЕТ СН'!$I$14+СВЦЭМ!$D$10+'СЕТ СН'!$I$5-'СЕТ СН'!$I$24</f>
        <v>3649.4855634</v>
      </c>
      <c r="O143" s="36">
        <f>SUMIFS(СВЦЭМ!$D$39:$D$782,СВЦЭМ!$A$39:$A$782,$A143,СВЦЭМ!$B$39:$B$782,O$119)+'СЕТ СН'!$I$14+СВЦЭМ!$D$10+'СЕТ СН'!$I$5-'СЕТ СН'!$I$24</f>
        <v>3688.3370461899999</v>
      </c>
      <c r="P143" s="36">
        <f>SUMIFS(СВЦЭМ!$D$39:$D$782,СВЦЭМ!$A$39:$A$782,$A143,СВЦЭМ!$B$39:$B$782,P$119)+'СЕТ СН'!$I$14+СВЦЭМ!$D$10+'СЕТ СН'!$I$5-'СЕТ СН'!$I$24</f>
        <v>3691.6978044699999</v>
      </c>
      <c r="Q143" s="36">
        <f>SUMIFS(СВЦЭМ!$D$39:$D$782,СВЦЭМ!$A$39:$A$782,$A143,СВЦЭМ!$B$39:$B$782,Q$119)+'СЕТ СН'!$I$14+СВЦЭМ!$D$10+'СЕТ СН'!$I$5-'СЕТ СН'!$I$24</f>
        <v>3697.7264169700002</v>
      </c>
      <c r="R143" s="36">
        <f>SUMIFS(СВЦЭМ!$D$39:$D$782,СВЦЭМ!$A$39:$A$782,$A143,СВЦЭМ!$B$39:$B$782,R$119)+'СЕТ СН'!$I$14+СВЦЭМ!$D$10+'СЕТ СН'!$I$5-'СЕТ СН'!$I$24</f>
        <v>3658.0568786899998</v>
      </c>
      <c r="S143" s="36">
        <f>SUMIFS(СВЦЭМ!$D$39:$D$782,СВЦЭМ!$A$39:$A$782,$A143,СВЦЭМ!$B$39:$B$782,S$119)+'СЕТ СН'!$I$14+СВЦЭМ!$D$10+'СЕТ СН'!$I$5-'СЕТ СН'!$I$24</f>
        <v>3611.8378092100002</v>
      </c>
      <c r="T143" s="36">
        <f>SUMIFS(СВЦЭМ!$D$39:$D$782,СВЦЭМ!$A$39:$A$782,$A143,СВЦЭМ!$B$39:$B$782,T$119)+'СЕТ СН'!$I$14+СВЦЭМ!$D$10+'СЕТ СН'!$I$5-'СЕТ СН'!$I$24</f>
        <v>3607.6950422899999</v>
      </c>
      <c r="U143" s="36">
        <f>SUMIFS(СВЦЭМ!$D$39:$D$782,СВЦЭМ!$A$39:$A$782,$A143,СВЦЭМ!$B$39:$B$782,U$119)+'СЕТ СН'!$I$14+СВЦЭМ!$D$10+'СЕТ СН'!$I$5-'СЕТ СН'!$I$24</f>
        <v>3616.2590906699998</v>
      </c>
      <c r="V143" s="36">
        <f>SUMIFS(СВЦЭМ!$D$39:$D$782,СВЦЭМ!$A$39:$A$782,$A143,СВЦЭМ!$B$39:$B$782,V$119)+'СЕТ СН'!$I$14+СВЦЭМ!$D$10+'СЕТ СН'!$I$5-'СЕТ СН'!$I$24</f>
        <v>3632.9366059399999</v>
      </c>
      <c r="W143" s="36">
        <f>SUMIFS(СВЦЭМ!$D$39:$D$782,СВЦЭМ!$A$39:$A$782,$A143,СВЦЭМ!$B$39:$B$782,W$119)+'СЕТ СН'!$I$14+СВЦЭМ!$D$10+'СЕТ СН'!$I$5-'СЕТ СН'!$I$24</f>
        <v>3643.13891706</v>
      </c>
      <c r="X143" s="36">
        <f>SUMIFS(СВЦЭМ!$D$39:$D$782,СВЦЭМ!$A$39:$A$782,$A143,СВЦЭМ!$B$39:$B$782,X$119)+'СЕТ СН'!$I$14+СВЦЭМ!$D$10+'СЕТ СН'!$I$5-'СЕТ СН'!$I$24</f>
        <v>3667.1655506299999</v>
      </c>
      <c r="Y143" s="36">
        <f>SUMIFS(СВЦЭМ!$D$39:$D$782,СВЦЭМ!$A$39:$A$782,$A143,СВЦЭМ!$B$39:$B$782,Y$119)+'СЕТ СН'!$I$14+СВЦЭМ!$D$10+'СЕТ СН'!$I$5-'СЕТ СН'!$I$24</f>
        <v>3690.1564273899999</v>
      </c>
    </row>
    <row r="144" spans="1:25" ht="15.75" x14ac:dyDescent="0.2">
      <c r="A144" s="35">
        <f t="shared" si="3"/>
        <v>44586</v>
      </c>
      <c r="B144" s="36">
        <f>SUMIFS(СВЦЭМ!$D$39:$D$782,СВЦЭМ!$A$39:$A$782,$A144,СВЦЭМ!$B$39:$B$782,B$119)+'СЕТ СН'!$I$14+СВЦЭМ!$D$10+'СЕТ СН'!$I$5-'СЕТ СН'!$I$24</f>
        <v>3679.63794573</v>
      </c>
      <c r="C144" s="36">
        <f>SUMIFS(СВЦЭМ!$D$39:$D$782,СВЦЭМ!$A$39:$A$782,$A144,СВЦЭМ!$B$39:$B$782,C$119)+'СЕТ СН'!$I$14+СВЦЭМ!$D$10+'СЕТ СН'!$I$5-'СЕТ СН'!$I$24</f>
        <v>3711.0010254600002</v>
      </c>
      <c r="D144" s="36">
        <f>SUMIFS(СВЦЭМ!$D$39:$D$782,СВЦЭМ!$A$39:$A$782,$A144,СВЦЭМ!$B$39:$B$782,D$119)+'СЕТ СН'!$I$14+СВЦЭМ!$D$10+'СЕТ СН'!$I$5-'СЕТ СН'!$I$24</f>
        <v>3737.1002122299997</v>
      </c>
      <c r="E144" s="36">
        <f>SUMIFS(СВЦЭМ!$D$39:$D$782,СВЦЭМ!$A$39:$A$782,$A144,СВЦЭМ!$B$39:$B$782,E$119)+'СЕТ СН'!$I$14+СВЦЭМ!$D$10+'СЕТ СН'!$I$5-'СЕТ СН'!$I$24</f>
        <v>3735.8384054399999</v>
      </c>
      <c r="F144" s="36">
        <f>SUMIFS(СВЦЭМ!$D$39:$D$782,СВЦЭМ!$A$39:$A$782,$A144,СВЦЭМ!$B$39:$B$782,F$119)+'СЕТ СН'!$I$14+СВЦЭМ!$D$10+'СЕТ СН'!$I$5-'СЕТ СН'!$I$24</f>
        <v>3727.4005369899996</v>
      </c>
      <c r="G144" s="36">
        <f>SUMIFS(СВЦЭМ!$D$39:$D$782,СВЦЭМ!$A$39:$A$782,$A144,СВЦЭМ!$B$39:$B$782,G$119)+'СЕТ СН'!$I$14+СВЦЭМ!$D$10+'СЕТ СН'!$I$5-'СЕТ СН'!$I$24</f>
        <v>3686.81206733</v>
      </c>
      <c r="H144" s="36">
        <f>SUMIFS(СВЦЭМ!$D$39:$D$782,СВЦЭМ!$A$39:$A$782,$A144,СВЦЭМ!$B$39:$B$782,H$119)+'СЕТ СН'!$I$14+СВЦЭМ!$D$10+'СЕТ СН'!$I$5-'СЕТ СН'!$I$24</f>
        <v>3611.3215193199999</v>
      </c>
      <c r="I144" s="36">
        <f>SUMIFS(СВЦЭМ!$D$39:$D$782,СВЦЭМ!$A$39:$A$782,$A144,СВЦЭМ!$B$39:$B$782,I$119)+'СЕТ СН'!$I$14+СВЦЭМ!$D$10+'СЕТ СН'!$I$5-'СЕТ СН'!$I$24</f>
        <v>3594.0323546600002</v>
      </c>
      <c r="J144" s="36">
        <f>SUMIFS(СВЦЭМ!$D$39:$D$782,СВЦЭМ!$A$39:$A$782,$A144,СВЦЭМ!$B$39:$B$782,J$119)+'СЕТ СН'!$I$14+СВЦЭМ!$D$10+'СЕТ СН'!$I$5-'СЕТ СН'!$I$24</f>
        <v>3575.9608111999996</v>
      </c>
      <c r="K144" s="36">
        <f>SUMIFS(СВЦЭМ!$D$39:$D$782,СВЦЭМ!$A$39:$A$782,$A144,СВЦЭМ!$B$39:$B$782,K$119)+'СЕТ СН'!$I$14+СВЦЭМ!$D$10+'СЕТ СН'!$I$5-'СЕТ СН'!$I$24</f>
        <v>3575.0817328499998</v>
      </c>
      <c r="L144" s="36">
        <f>SUMIFS(СВЦЭМ!$D$39:$D$782,СВЦЭМ!$A$39:$A$782,$A144,СВЦЭМ!$B$39:$B$782,L$119)+'СЕТ СН'!$I$14+СВЦЭМ!$D$10+'СЕТ СН'!$I$5-'СЕТ СН'!$I$24</f>
        <v>3580.3349711700002</v>
      </c>
      <c r="M144" s="36">
        <f>SUMIFS(СВЦЭМ!$D$39:$D$782,СВЦЭМ!$A$39:$A$782,$A144,СВЦЭМ!$B$39:$B$782,M$119)+'СЕТ СН'!$I$14+СВЦЭМ!$D$10+'СЕТ СН'!$I$5-'СЕТ СН'!$I$24</f>
        <v>3597.0640919699999</v>
      </c>
      <c r="N144" s="36">
        <f>SUMIFS(СВЦЭМ!$D$39:$D$782,СВЦЭМ!$A$39:$A$782,$A144,СВЦЭМ!$B$39:$B$782,N$119)+'СЕТ СН'!$I$14+СВЦЭМ!$D$10+'СЕТ СН'!$I$5-'СЕТ СН'!$I$24</f>
        <v>3618.51376906</v>
      </c>
      <c r="O144" s="36">
        <f>SUMIFS(СВЦЭМ!$D$39:$D$782,СВЦЭМ!$A$39:$A$782,$A144,СВЦЭМ!$B$39:$B$782,O$119)+'СЕТ СН'!$I$14+СВЦЭМ!$D$10+'СЕТ СН'!$I$5-'СЕТ СН'!$I$24</f>
        <v>3658.4343709599998</v>
      </c>
      <c r="P144" s="36">
        <f>SUMIFS(СВЦЭМ!$D$39:$D$782,СВЦЭМ!$A$39:$A$782,$A144,СВЦЭМ!$B$39:$B$782,P$119)+'СЕТ СН'!$I$14+СВЦЭМ!$D$10+'СЕТ СН'!$I$5-'СЕТ СН'!$I$24</f>
        <v>3662.1439207900003</v>
      </c>
      <c r="Q144" s="36">
        <f>SUMIFS(СВЦЭМ!$D$39:$D$782,СВЦЭМ!$A$39:$A$782,$A144,СВЦЭМ!$B$39:$B$782,Q$119)+'СЕТ СН'!$I$14+СВЦЭМ!$D$10+'СЕТ СН'!$I$5-'СЕТ СН'!$I$24</f>
        <v>3657.0831903399999</v>
      </c>
      <c r="R144" s="36">
        <f>SUMIFS(СВЦЭМ!$D$39:$D$782,СВЦЭМ!$A$39:$A$782,$A144,СВЦЭМ!$B$39:$B$782,R$119)+'СЕТ СН'!$I$14+СВЦЭМ!$D$10+'СЕТ СН'!$I$5-'СЕТ СН'!$I$24</f>
        <v>3620.0030943699999</v>
      </c>
      <c r="S144" s="36">
        <f>SUMIFS(СВЦЭМ!$D$39:$D$782,СВЦЭМ!$A$39:$A$782,$A144,СВЦЭМ!$B$39:$B$782,S$119)+'СЕТ СН'!$I$14+СВЦЭМ!$D$10+'СЕТ СН'!$I$5-'СЕТ СН'!$I$24</f>
        <v>3576.0238929699999</v>
      </c>
      <c r="T144" s="36">
        <f>SUMIFS(СВЦЭМ!$D$39:$D$782,СВЦЭМ!$A$39:$A$782,$A144,СВЦЭМ!$B$39:$B$782,T$119)+'СЕТ СН'!$I$14+СВЦЭМ!$D$10+'СЕТ СН'!$I$5-'СЕТ СН'!$I$24</f>
        <v>3573.9978425499999</v>
      </c>
      <c r="U144" s="36">
        <f>SUMIFS(СВЦЭМ!$D$39:$D$782,СВЦЭМ!$A$39:$A$782,$A144,СВЦЭМ!$B$39:$B$782,U$119)+'СЕТ СН'!$I$14+СВЦЭМ!$D$10+'СЕТ СН'!$I$5-'СЕТ СН'!$I$24</f>
        <v>3589.2277348699999</v>
      </c>
      <c r="V144" s="36">
        <f>SUMIFS(СВЦЭМ!$D$39:$D$782,СВЦЭМ!$A$39:$A$782,$A144,СВЦЭМ!$B$39:$B$782,V$119)+'СЕТ СН'!$I$14+СВЦЭМ!$D$10+'СЕТ СН'!$I$5-'СЕТ СН'!$I$24</f>
        <v>3606.0226519400003</v>
      </c>
      <c r="W144" s="36">
        <f>SUMIFS(СВЦЭМ!$D$39:$D$782,СВЦЭМ!$A$39:$A$782,$A144,СВЦЭМ!$B$39:$B$782,W$119)+'СЕТ СН'!$I$14+СВЦЭМ!$D$10+'СЕТ СН'!$I$5-'СЕТ СН'!$I$24</f>
        <v>3620.6720001100002</v>
      </c>
      <c r="X144" s="36">
        <f>SUMIFS(СВЦЭМ!$D$39:$D$782,СВЦЭМ!$A$39:$A$782,$A144,СВЦЭМ!$B$39:$B$782,X$119)+'СЕТ СН'!$I$14+СВЦЭМ!$D$10+'СЕТ СН'!$I$5-'СЕТ СН'!$I$24</f>
        <v>3641.4766376699999</v>
      </c>
      <c r="Y144" s="36">
        <f>SUMIFS(СВЦЭМ!$D$39:$D$782,СВЦЭМ!$A$39:$A$782,$A144,СВЦЭМ!$B$39:$B$782,Y$119)+'СЕТ СН'!$I$14+СВЦЭМ!$D$10+'СЕТ СН'!$I$5-'СЕТ СН'!$I$24</f>
        <v>3678.1594083499999</v>
      </c>
    </row>
    <row r="145" spans="1:27" ht="15.75" x14ac:dyDescent="0.2">
      <c r="A145" s="35">
        <f t="shared" si="3"/>
        <v>44587</v>
      </c>
      <c r="B145" s="36">
        <f>SUMIFS(СВЦЭМ!$D$39:$D$782,СВЦЭМ!$A$39:$A$782,$A145,СВЦЭМ!$B$39:$B$782,B$119)+'СЕТ СН'!$I$14+СВЦЭМ!$D$10+'СЕТ СН'!$I$5-'СЕТ СН'!$I$24</f>
        <v>3631.4152053600001</v>
      </c>
      <c r="C145" s="36">
        <f>SUMIFS(СВЦЭМ!$D$39:$D$782,СВЦЭМ!$A$39:$A$782,$A145,СВЦЭМ!$B$39:$B$782,C$119)+'СЕТ СН'!$I$14+СВЦЭМ!$D$10+'СЕТ СН'!$I$5-'СЕТ СН'!$I$24</f>
        <v>3684.8296043400001</v>
      </c>
      <c r="D145" s="36">
        <f>SUMIFS(СВЦЭМ!$D$39:$D$782,СВЦЭМ!$A$39:$A$782,$A145,СВЦЭМ!$B$39:$B$782,D$119)+'СЕТ СН'!$I$14+СВЦЭМ!$D$10+'СЕТ СН'!$I$5-'СЕТ СН'!$I$24</f>
        <v>3713.8146675200001</v>
      </c>
      <c r="E145" s="36">
        <f>SUMIFS(СВЦЭМ!$D$39:$D$782,СВЦЭМ!$A$39:$A$782,$A145,СВЦЭМ!$B$39:$B$782,E$119)+'СЕТ СН'!$I$14+СВЦЭМ!$D$10+'СЕТ СН'!$I$5-'СЕТ СН'!$I$24</f>
        <v>3718.0073936099998</v>
      </c>
      <c r="F145" s="36">
        <f>SUMIFS(СВЦЭМ!$D$39:$D$782,СВЦЭМ!$A$39:$A$782,$A145,СВЦЭМ!$B$39:$B$782,F$119)+'СЕТ СН'!$I$14+СВЦЭМ!$D$10+'СЕТ СН'!$I$5-'СЕТ СН'!$I$24</f>
        <v>3706.44082746</v>
      </c>
      <c r="G145" s="36">
        <f>SUMIFS(СВЦЭМ!$D$39:$D$782,СВЦЭМ!$A$39:$A$782,$A145,СВЦЭМ!$B$39:$B$782,G$119)+'СЕТ СН'!$I$14+СВЦЭМ!$D$10+'СЕТ СН'!$I$5-'СЕТ СН'!$I$24</f>
        <v>3669.7736127999997</v>
      </c>
      <c r="H145" s="36">
        <f>SUMIFS(СВЦЭМ!$D$39:$D$782,СВЦЭМ!$A$39:$A$782,$A145,СВЦЭМ!$B$39:$B$782,H$119)+'СЕТ СН'!$I$14+СВЦЭМ!$D$10+'СЕТ СН'!$I$5-'СЕТ СН'!$I$24</f>
        <v>3619.2967736199998</v>
      </c>
      <c r="I145" s="36">
        <f>SUMIFS(СВЦЭМ!$D$39:$D$782,СВЦЭМ!$A$39:$A$782,$A145,СВЦЭМ!$B$39:$B$782,I$119)+'СЕТ СН'!$I$14+СВЦЭМ!$D$10+'СЕТ СН'!$I$5-'СЕТ СН'!$I$24</f>
        <v>3613.7373442999997</v>
      </c>
      <c r="J145" s="36">
        <f>SUMIFS(СВЦЭМ!$D$39:$D$782,СВЦЭМ!$A$39:$A$782,$A145,СВЦЭМ!$B$39:$B$782,J$119)+'СЕТ СН'!$I$14+СВЦЭМ!$D$10+'СЕТ СН'!$I$5-'СЕТ СН'!$I$24</f>
        <v>3607.3631127899998</v>
      </c>
      <c r="K145" s="36">
        <f>SUMIFS(СВЦЭМ!$D$39:$D$782,СВЦЭМ!$A$39:$A$782,$A145,СВЦЭМ!$B$39:$B$782,K$119)+'СЕТ СН'!$I$14+СВЦЭМ!$D$10+'СЕТ СН'!$I$5-'СЕТ СН'!$I$24</f>
        <v>3595.5889660900002</v>
      </c>
      <c r="L145" s="36">
        <f>SUMIFS(СВЦЭМ!$D$39:$D$782,СВЦЭМ!$A$39:$A$782,$A145,СВЦЭМ!$B$39:$B$782,L$119)+'СЕТ СН'!$I$14+СВЦЭМ!$D$10+'СЕТ СН'!$I$5-'СЕТ СН'!$I$24</f>
        <v>3600.6022839400002</v>
      </c>
      <c r="M145" s="36">
        <f>SUMIFS(СВЦЭМ!$D$39:$D$782,СВЦЭМ!$A$39:$A$782,$A145,СВЦЭМ!$B$39:$B$782,M$119)+'СЕТ СН'!$I$14+СВЦЭМ!$D$10+'СЕТ СН'!$I$5-'СЕТ СН'!$I$24</f>
        <v>3606.4003899499999</v>
      </c>
      <c r="N145" s="36">
        <f>SUMIFS(СВЦЭМ!$D$39:$D$782,СВЦЭМ!$A$39:$A$782,$A145,СВЦЭМ!$B$39:$B$782,N$119)+'СЕТ СН'!$I$14+СВЦЭМ!$D$10+'СЕТ СН'!$I$5-'СЕТ СН'!$I$24</f>
        <v>3627.7587582400001</v>
      </c>
      <c r="O145" s="36">
        <f>SUMIFS(СВЦЭМ!$D$39:$D$782,СВЦЭМ!$A$39:$A$782,$A145,СВЦЭМ!$B$39:$B$782,O$119)+'СЕТ СН'!$I$14+СВЦЭМ!$D$10+'СЕТ СН'!$I$5-'СЕТ СН'!$I$24</f>
        <v>3660.3231108099999</v>
      </c>
      <c r="P145" s="36">
        <f>SUMIFS(СВЦЭМ!$D$39:$D$782,СВЦЭМ!$A$39:$A$782,$A145,СВЦЭМ!$B$39:$B$782,P$119)+'СЕТ СН'!$I$14+СВЦЭМ!$D$10+'СЕТ СН'!$I$5-'СЕТ СН'!$I$24</f>
        <v>3663.4953080699997</v>
      </c>
      <c r="Q145" s="36">
        <f>SUMIFS(СВЦЭМ!$D$39:$D$782,СВЦЭМ!$A$39:$A$782,$A145,СВЦЭМ!$B$39:$B$782,Q$119)+'СЕТ СН'!$I$14+СВЦЭМ!$D$10+'СЕТ СН'!$I$5-'СЕТ СН'!$I$24</f>
        <v>3669.2998356999997</v>
      </c>
      <c r="R145" s="36">
        <f>SUMIFS(СВЦЭМ!$D$39:$D$782,СВЦЭМ!$A$39:$A$782,$A145,СВЦЭМ!$B$39:$B$782,R$119)+'СЕТ СН'!$I$14+СВЦЭМ!$D$10+'СЕТ СН'!$I$5-'СЕТ СН'!$I$24</f>
        <v>3632.4114095099999</v>
      </c>
      <c r="S145" s="36">
        <f>SUMIFS(СВЦЭМ!$D$39:$D$782,СВЦЭМ!$A$39:$A$782,$A145,СВЦЭМ!$B$39:$B$782,S$119)+'СЕТ СН'!$I$14+СВЦЭМ!$D$10+'СЕТ СН'!$I$5-'СЕТ СН'!$I$24</f>
        <v>3606.80442722</v>
      </c>
      <c r="T145" s="36">
        <f>SUMIFS(СВЦЭМ!$D$39:$D$782,СВЦЭМ!$A$39:$A$782,$A145,СВЦЭМ!$B$39:$B$782,T$119)+'СЕТ СН'!$I$14+СВЦЭМ!$D$10+'СЕТ СН'!$I$5-'СЕТ СН'!$I$24</f>
        <v>3611.0492065500002</v>
      </c>
      <c r="U145" s="36">
        <f>SUMIFS(СВЦЭМ!$D$39:$D$782,СВЦЭМ!$A$39:$A$782,$A145,СВЦЭМ!$B$39:$B$782,U$119)+'СЕТ СН'!$I$14+СВЦЭМ!$D$10+'СЕТ СН'!$I$5-'СЕТ СН'!$I$24</f>
        <v>3607.0263851899999</v>
      </c>
      <c r="V145" s="36">
        <f>SUMIFS(СВЦЭМ!$D$39:$D$782,СВЦЭМ!$A$39:$A$782,$A145,СВЦЭМ!$B$39:$B$782,V$119)+'СЕТ СН'!$I$14+СВЦЭМ!$D$10+'СЕТ СН'!$I$5-'СЕТ СН'!$I$24</f>
        <v>3622.3704598100003</v>
      </c>
      <c r="W145" s="36">
        <f>SUMIFS(СВЦЭМ!$D$39:$D$782,СВЦЭМ!$A$39:$A$782,$A145,СВЦЭМ!$B$39:$B$782,W$119)+'СЕТ СН'!$I$14+СВЦЭМ!$D$10+'СЕТ СН'!$I$5-'СЕТ СН'!$I$24</f>
        <v>3652.5054319000001</v>
      </c>
      <c r="X145" s="36">
        <f>SUMIFS(СВЦЭМ!$D$39:$D$782,СВЦЭМ!$A$39:$A$782,$A145,СВЦЭМ!$B$39:$B$782,X$119)+'СЕТ СН'!$I$14+СВЦЭМ!$D$10+'СЕТ СН'!$I$5-'СЕТ СН'!$I$24</f>
        <v>3674.6576104799997</v>
      </c>
      <c r="Y145" s="36">
        <f>SUMIFS(СВЦЭМ!$D$39:$D$782,СВЦЭМ!$A$39:$A$782,$A145,СВЦЭМ!$B$39:$B$782,Y$119)+'СЕТ СН'!$I$14+СВЦЭМ!$D$10+'СЕТ СН'!$I$5-'СЕТ СН'!$I$24</f>
        <v>3682.1400877400001</v>
      </c>
    </row>
    <row r="146" spans="1:27" ht="15.75" x14ac:dyDescent="0.2">
      <c r="A146" s="35">
        <f t="shared" si="3"/>
        <v>44588</v>
      </c>
      <c r="B146" s="36">
        <f>SUMIFS(СВЦЭМ!$D$39:$D$782,СВЦЭМ!$A$39:$A$782,$A146,СВЦЭМ!$B$39:$B$782,B$119)+'СЕТ СН'!$I$14+СВЦЭМ!$D$10+'СЕТ СН'!$I$5-'СЕТ СН'!$I$24</f>
        <v>3702.15658661</v>
      </c>
      <c r="C146" s="36">
        <f>SUMIFS(СВЦЭМ!$D$39:$D$782,СВЦЭМ!$A$39:$A$782,$A146,СВЦЭМ!$B$39:$B$782,C$119)+'СЕТ СН'!$I$14+СВЦЭМ!$D$10+'СЕТ СН'!$I$5-'СЕТ СН'!$I$24</f>
        <v>3723.5071722900002</v>
      </c>
      <c r="D146" s="36">
        <f>SUMIFS(СВЦЭМ!$D$39:$D$782,СВЦЭМ!$A$39:$A$782,$A146,СВЦЭМ!$B$39:$B$782,D$119)+'СЕТ СН'!$I$14+СВЦЭМ!$D$10+'СЕТ СН'!$I$5-'СЕТ СН'!$I$24</f>
        <v>3738.0215055099998</v>
      </c>
      <c r="E146" s="36">
        <f>SUMIFS(СВЦЭМ!$D$39:$D$782,СВЦЭМ!$A$39:$A$782,$A146,СВЦЭМ!$B$39:$B$782,E$119)+'СЕТ СН'!$I$14+СВЦЭМ!$D$10+'СЕТ СН'!$I$5-'СЕТ СН'!$I$24</f>
        <v>3742.0775139400002</v>
      </c>
      <c r="F146" s="36">
        <f>SUMIFS(СВЦЭМ!$D$39:$D$782,СВЦЭМ!$A$39:$A$782,$A146,СВЦЭМ!$B$39:$B$782,F$119)+'СЕТ СН'!$I$14+СВЦЭМ!$D$10+'СЕТ СН'!$I$5-'СЕТ СН'!$I$24</f>
        <v>3725.2679724</v>
      </c>
      <c r="G146" s="36">
        <f>SUMIFS(СВЦЭМ!$D$39:$D$782,СВЦЭМ!$A$39:$A$782,$A146,СВЦЭМ!$B$39:$B$782,G$119)+'СЕТ СН'!$I$14+СВЦЭМ!$D$10+'СЕТ СН'!$I$5-'СЕТ СН'!$I$24</f>
        <v>3691.3587135500002</v>
      </c>
      <c r="H146" s="36">
        <f>SUMIFS(СВЦЭМ!$D$39:$D$782,СВЦЭМ!$A$39:$A$782,$A146,СВЦЭМ!$B$39:$B$782,H$119)+'СЕТ СН'!$I$14+СВЦЭМ!$D$10+'СЕТ СН'!$I$5-'СЕТ СН'!$I$24</f>
        <v>3632.6868151199997</v>
      </c>
      <c r="I146" s="36">
        <f>SUMIFS(СВЦЭМ!$D$39:$D$782,СВЦЭМ!$A$39:$A$782,$A146,СВЦЭМ!$B$39:$B$782,I$119)+'СЕТ СН'!$I$14+СВЦЭМ!$D$10+'СЕТ СН'!$I$5-'СЕТ СН'!$I$24</f>
        <v>3611.1829934999996</v>
      </c>
      <c r="J146" s="36">
        <f>SUMIFS(СВЦЭМ!$D$39:$D$782,СВЦЭМ!$A$39:$A$782,$A146,СВЦЭМ!$B$39:$B$782,J$119)+'СЕТ СН'!$I$14+СВЦЭМ!$D$10+'СЕТ СН'!$I$5-'СЕТ СН'!$I$24</f>
        <v>3597.6163967499997</v>
      </c>
      <c r="K146" s="36">
        <f>SUMIFS(СВЦЭМ!$D$39:$D$782,СВЦЭМ!$A$39:$A$782,$A146,СВЦЭМ!$B$39:$B$782,K$119)+'СЕТ СН'!$I$14+СВЦЭМ!$D$10+'СЕТ СН'!$I$5-'СЕТ СН'!$I$24</f>
        <v>3603.67757751</v>
      </c>
      <c r="L146" s="36">
        <f>SUMIFS(СВЦЭМ!$D$39:$D$782,СВЦЭМ!$A$39:$A$782,$A146,СВЦЭМ!$B$39:$B$782,L$119)+'СЕТ СН'!$I$14+СВЦЭМ!$D$10+'СЕТ СН'!$I$5-'СЕТ СН'!$I$24</f>
        <v>3628.6701187600002</v>
      </c>
      <c r="M146" s="36">
        <f>SUMIFS(СВЦЭМ!$D$39:$D$782,СВЦЭМ!$A$39:$A$782,$A146,СВЦЭМ!$B$39:$B$782,M$119)+'СЕТ СН'!$I$14+СВЦЭМ!$D$10+'СЕТ СН'!$I$5-'СЕТ СН'!$I$24</f>
        <v>3636.3444047499997</v>
      </c>
      <c r="N146" s="36">
        <f>SUMIFS(СВЦЭМ!$D$39:$D$782,СВЦЭМ!$A$39:$A$782,$A146,СВЦЭМ!$B$39:$B$782,N$119)+'СЕТ СН'!$I$14+СВЦЭМ!$D$10+'СЕТ СН'!$I$5-'СЕТ СН'!$I$24</f>
        <v>3650.6610949799997</v>
      </c>
      <c r="O146" s="36">
        <f>SUMIFS(СВЦЭМ!$D$39:$D$782,СВЦЭМ!$A$39:$A$782,$A146,СВЦЭМ!$B$39:$B$782,O$119)+'СЕТ СН'!$I$14+СВЦЭМ!$D$10+'СЕТ СН'!$I$5-'СЕТ СН'!$I$24</f>
        <v>3702.8931098900002</v>
      </c>
      <c r="P146" s="36">
        <f>SUMIFS(СВЦЭМ!$D$39:$D$782,СВЦЭМ!$A$39:$A$782,$A146,СВЦЭМ!$B$39:$B$782,P$119)+'СЕТ СН'!$I$14+СВЦЭМ!$D$10+'СЕТ СН'!$I$5-'СЕТ СН'!$I$24</f>
        <v>3712.4690909399997</v>
      </c>
      <c r="Q146" s="36">
        <f>SUMIFS(СВЦЭМ!$D$39:$D$782,СВЦЭМ!$A$39:$A$782,$A146,СВЦЭМ!$B$39:$B$782,Q$119)+'СЕТ СН'!$I$14+СВЦЭМ!$D$10+'СЕТ СН'!$I$5-'СЕТ СН'!$I$24</f>
        <v>3719.5632202100001</v>
      </c>
      <c r="R146" s="36">
        <f>SUMIFS(СВЦЭМ!$D$39:$D$782,СВЦЭМ!$A$39:$A$782,$A146,СВЦЭМ!$B$39:$B$782,R$119)+'СЕТ СН'!$I$14+СВЦЭМ!$D$10+'СЕТ СН'!$I$5-'СЕТ СН'!$I$24</f>
        <v>3695.05473067</v>
      </c>
      <c r="S146" s="36">
        <f>SUMIFS(СВЦЭМ!$D$39:$D$782,СВЦЭМ!$A$39:$A$782,$A146,СВЦЭМ!$B$39:$B$782,S$119)+'СЕТ СН'!$I$14+СВЦЭМ!$D$10+'СЕТ СН'!$I$5-'СЕТ СН'!$I$24</f>
        <v>3657.9978916199998</v>
      </c>
      <c r="T146" s="36">
        <f>SUMIFS(СВЦЭМ!$D$39:$D$782,СВЦЭМ!$A$39:$A$782,$A146,СВЦЭМ!$B$39:$B$782,T$119)+'СЕТ СН'!$I$14+СВЦЭМ!$D$10+'СЕТ СН'!$I$5-'СЕТ СН'!$I$24</f>
        <v>3630.8111649299999</v>
      </c>
      <c r="U146" s="36">
        <f>SUMIFS(СВЦЭМ!$D$39:$D$782,СВЦЭМ!$A$39:$A$782,$A146,СВЦЭМ!$B$39:$B$782,U$119)+'СЕТ СН'!$I$14+СВЦЭМ!$D$10+'СЕТ СН'!$I$5-'СЕТ СН'!$I$24</f>
        <v>3631.6146281599999</v>
      </c>
      <c r="V146" s="36">
        <f>SUMIFS(СВЦЭМ!$D$39:$D$782,СВЦЭМ!$A$39:$A$782,$A146,СВЦЭМ!$B$39:$B$782,V$119)+'СЕТ СН'!$I$14+СВЦЭМ!$D$10+'СЕТ СН'!$I$5-'СЕТ СН'!$I$24</f>
        <v>3623.92950415</v>
      </c>
      <c r="W146" s="36">
        <f>SUMIFS(СВЦЭМ!$D$39:$D$782,СВЦЭМ!$A$39:$A$782,$A146,СВЦЭМ!$B$39:$B$782,W$119)+'СЕТ СН'!$I$14+СВЦЭМ!$D$10+'СЕТ СН'!$I$5-'СЕТ СН'!$I$24</f>
        <v>3630.6324356200003</v>
      </c>
      <c r="X146" s="36">
        <f>SUMIFS(СВЦЭМ!$D$39:$D$782,СВЦЭМ!$A$39:$A$782,$A146,СВЦЭМ!$B$39:$B$782,X$119)+'СЕТ СН'!$I$14+СВЦЭМ!$D$10+'СЕТ СН'!$I$5-'СЕТ СН'!$I$24</f>
        <v>3655.7488212199996</v>
      </c>
      <c r="Y146" s="36">
        <f>SUMIFS(СВЦЭМ!$D$39:$D$782,СВЦЭМ!$A$39:$A$782,$A146,СВЦЭМ!$B$39:$B$782,Y$119)+'СЕТ СН'!$I$14+СВЦЭМ!$D$10+'СЕТ СН'!$I$5-'СЕТ СН'!$I$24</f>
        <v>3685.5175622899997</v>
      </c>
    </row>
    <row r="147" spans="1:27" ht="15.75" x14ac:dyDescent="0.2">
      <c r="A147" s="35">
        <f t="shared" si="3"/>
        <v>44589</v>
      </c>
      <c r="B147" s="36">
        <f>SUMIFS(СВЦЭМ!$D$39:$D$782,СВЦЭМ!$A$39:$A$782,$A147,СВЦЭМ!$B$39:$B$782,B$119)+'СЕТ СН'!$I$14+СВЦЭМ!$D$10+'СЕТ СН'!$I$5-'СЕТ СН'!$I$24</f>
        <v>3694.08376125</v>
      </c>
      <c r="C147" s="36">
        <f>SUMIFS(СВЦЭМ!$D$39:$D$782,СВЦЭМ!$A$39:$A$782,$A147,СВЦЭМ!$B$39:$B$782,C$119)+'СЕТ СН'!$I$14+СВЦЭМ!$D$10+'СЕТ СН'!$I$5-'СЕТ СН'!$I$24</f>
        <v>3715.74799261</v>
      </c>
      <c r="D147" s="36">
        <f>SUMIFS(СВЦЭМ!$D$39:$D$782,СВЦЭМ!$A$39:$A$782,$A147,СВЦЭМ!$B$39:$B$782,D$119)+'СЕТ СН'!$I$14+СВЦЭМ!$D$10+'СЕТ СН'!$I$5-'СЕТ СН'!$I$24</f>
        <v>3745.73079263</v>
      </c>
      <c r="E147" s="36">
        <f>SUMIFS(СВЦЭМ!$D$39:$D$782,СВЦЭМ!$A$39:$A$782,$A147,СВЦЭМ!$B$39:$B$782,E$119)+'СЕТ СН'!$I$14+СВЦЭМ!$D$10+'СЕТ СН'!$I$5-'СЕТ СН'!$I$24</f>
        <v>3740.9909036700001</v>
      </c>
      <c r="F147" s="36">
        <f>SUMIFS(СВЦЭМ!$D$39:$D$782,СВЦЭМ!$A$39:$A$782,$A147,СВЦЭМ!$B$39:$B$782,F$119)+'СЕТ СН'!$I$14+СВЦЭМ!$D$10+'СЕТ СН'!$I$5-'СЕТ СН'!$I$24</f>
        <v>3714.3136202799997</v>
      </c>
      <c r="G147" s="36">
        <f>SUMIFS(СВЦЭМ!$D$39:$D$782,СВЦЭМ!$A$39:$A$782,$A147,СВЦЭМ!$B$39:$B$782,G$119)+'СЕТ СН'!$I$14+СВЦЭМ!$D$10+'СЕТ СН'!$I$5-'СЕТ СН'!$I$24</f>
        <v>3689.7460989900001</v>
      </c>
      <c r="H147" s="36">
        <f>SUMIFS(СВЦЭМ!$D$39:$D$782,СВЦЭМ!$A$39:$A$782,$A147,СВЦЭМ!$B$39:$B$782,H$119)+'СЕТ СН'!$I$14+СВЦЭМ!$D$10+'СЕТ СН'!$I$5-'СЕТ СН'!$I$24</f>
        <v>3645.3151132399998</v>
      </c>
      <c r="I147" s="36">
        <f>SUMIFS(СВЦЭМ!$D$39:$D$782,СВЦЭМ!$A$39:$A$782,$A147,СВЦЭМ!$B$39:$B$782,I$119)+'СЕТ СН'!$I$14+СВЦЭМ!$D$10+'СЕТ СН'!$I$5-'СЕТ СН'!$I$24</f>
        <v>3616.8308045399999</v>
      </c>
      <c r="J147" s="36">
        <f>SUMIFS(СВЦЭМ!$D$39:$D$782,СВЦЭМ!$A$39:$A$782,$A147,СВЦЭМ!$B$39:$B$782,J$119)+'СЕТ СН'!$I$14+СВЦЭМ!$D$10+'СЕТ СН'!$I$5-'СЕТ СН'!$I$24</f>
        <v>3612.6583580400002</v>
      </c>
      <c r="K147" s="36">
        <f>SUMIFS(СВЦЭМ!$D$39:$D$782,СВЦЭМ!$A$39:$A$782,$A147,СВЦЭМ!$B$39:$B$782,K$119)+'СЕТ СН'!$I$14+СВЦЭМ!$D$10+'СЕТ СН'!$I$5-'СЕТ СН'!$I$24</f>
        <v>3571.2844791699999</v>
      </c>
      <c r="L147" s="36">
        <f>SUMIFS(СВЦЭМ!$D$39:$D$782,СВЦЭМ!$A$39:$A$782,$A147,СВЦЭМ!$B$39:$B$782,L$119)+'СЕТ СН'!$I$14+СВЦЭМ!$D$10+'СЕТ СН'!$I$5-'СЕТ СН'!$I$24</f>
        <v>3581.9714963500001</v>
      </c>
      <c r="M147" s="36">
        <f>SUMIFS(СВЦЭМ!$D$39:$D$782,СВЦЭМ!$A$39:$A$782,$A147,СВЦЭМ!$B$39:$B$782,M$119)+'СЕТ СН'!$I$14+СВЦЭМ!$D$10+'СЕТ СН'!$I$5-'СЕТ СН'!$I$24</f>
        <v>3592.94437496</v>
      </c>
      <c r="N147" s="36">
        <f>SUMIFS(СВЦЭМ!$D$39:$D$782,СВЦЭМ!$A$39:$A$782,$A147,СВЦЭМ!$B$39:$B$782,N$119)+'СЕТ СН'!$I$14+СВЦЭМ!$D$10+'СЕТ СН'!$I$5-'СЕТ СН'!$I$24</f>
        <v>3622.64491417</v>
      </c>
      <c r="O147" s="36">
        <f>SUMIFS(СВЦЭМ!$D$39:$D$782,СВЦЭМ!$A$39:$A$782,$A147,СВЦЭМ!$B$39:$B$782,O$119)+'СЕТ СН'!$I$14+СВЦЭМ!$D$10+'СЕТ СН'!$I$5-'СЕТ СН'!$I$24</f>
        <v>3660.4112016300001</v>
      </c>
      <c r="P147" s="36">
        <f>SUMIFS(СВЦЭМ!$D$39:$D$782,СВЦЭМ!$A$39:$A$782,$A147,СВЦЭМ!$B$39:$B$782,P$119)+'СЕТ СН'!$I$14+СВЦЭМ!$D$10+'СЕТ СН'!$I$5-'СЕТ СН'!$I$24</f>
        <v>3675.4541100300003</v>
      </c>
      <c r="Q147" s="36">
        <f>SUMIFS(СВЦЭМ!$D$39:$D$782,СВЦЭМ!$A$39:$A$782,$A147,СВЦЭМ!$B$39:$B$782,Q$119)+'СЕТ СН'!$I$14+СВЦЭМ!$D$10+'СЕТ СН'!$I$5-'СЕТ СН'!$I$24</f>
        <v>3683.4994602699999</v>
      </c>
      <c r="R147" s="36">
        <f>SUMIFS(СВЦЭМ!$D$39:$D$782,СВЦЭМ!$A$39:$A$782,$A147,СВЦЭМ!$B$39:$B$782,R$119)+'СЕТ СН'!$I$14+СВЦЭМ!$D$10+'СЕТ СН'!$I$5-'СЕТ СН'!$I$24</f>
        <v>3653.2602091700001</v>
      </c>
      <c r="S147" s="36">
        <f>SUMIFS(СВЦЭМ!$D$39:$D$782,СВЦЭМ!$A$39:$A$782,$A147,СВЦЭМ!$B$39:$B$782,S$119)+'СЕТ СН'!$I$14+СВЦЭМ!$D$10+'СЕТ СН'!$I$5-'СЕТ СН'!$I$24</f>
        <v>3628.7892933100002</v>
      </c>
      <c r="T147" s="36">
        <f>SUMIFS(СВЦЭМ!$D$39:$D$782,СВЦЭМ!$A$39:$A$782,$A147,СВЦЭМ!$B$39:$B$782,T$119)+'СЕТ СН'!$I$14+СВЦЭМ!$D$10+'СЕТ СН'!$I$5-'СЕТ СН'!$I$24</f>
        <v>3627.2832973899999</v>
      </c>
      <c r="U147" s="36">
        <f>SUMIFS(СВЦЭМ!$D$39:$D$782,СВЦЭМ!$A$39:$A$782,$A147,СВЦЭМ!$B$39:$B$782,U$119)+'СЕТ СН'!$I$14+СВЦЭМ!$D$10+'СЕТ СН'!$I$5-'СЕТ СН'!$I$24</f>
        <v>3636.5125835099998</v>
      </c>
      <c r="V147" s="36">
        <f>SUMIFS(СВЦЭМ!$D$39:$D$782,СВЦЭМ!$A$39:$A$782,$A147,СВЦЭМ!$B$39:$B$782,V$119)+'СЕТ СН'!$I$14+СВЦЭМ!$D$10+'СЕТ СН'!$I$5-'СЕТ СН'!$I$24</f>
        <v>3618.5890710200001</v>
      </c>
      <c r="W147" s="36">
        <f>SUMIFS(СВЦЭМ!$D$39:$D$782,СВЦЭМ!$A$39:$A$782,$A147,СВЦЭМ!$B$39:$B$782,W$119)+'СЕТ СН'!$I$14+СВЦЭМ!$D$10+'СЕТ СН'!$I$5-'СЕТ СН'!$I$24</f>
        <v>3654.8103942999996</v>
      </c>
      <c r="X147" s="36">
        <f>SUMIFS(СВЦЭМ!$D$39:$D$782,СВЦЭМ!$A$39:$A$782,$A147,СВЦЭМ!$B$39:$B$782,X$119)+'СЕТ СН'!$I$14+СВЦЭМ!$D$10+'СЕТ СН'!$I$5-'СЕТ СН'!$I$24</f>
        <v>3649.7283907599999</v>
      </c>
      <c r="Y147" s="36">
        <f>SUMIFS(СВЦЭМ!$D$39:$D$782,СВЦЭМ!$A$39:$A$782,$A147,СВЦЭМ!$B$39:$B$782,Y$119)+'СЕТ СН'!$I$14+СВЦЭМ!$D$10+'СЕТ СН'!$I$5-'СЕТ СН'!$I$24</f>
        <v>3675.9131581000001</v>
      </c>
    </row>
    <row r="148" spans="1:27" ht="15.75" x14ac:dyDescent="0.2">
      <c r="A148" s="35">
        <f t="shared" si="3"/>
        <v>44590</v>
      </c>
      <c r="B148" s="36">
        <f>SUMIFS(СВЦЭМ!$D$39:$D$782,СВЦЭМ!$A$39:$A$782,$A148,СВЦЭМ!$B$39:$B$782,B$119)+'СЕТ СН'!$I$14+СВЦЭМ!$D$10+'СЕТ СН'!$I$5-'СЕТ СН'!$I$24</f>
        <v>3695.4525515099999</v>
      </c>
      <c r="C148" s="36">
        <f>SUMIFS(СВЦЭМ!$D$39:$D$782,СВЦЭМ!$A$39:$A$782,$A148,СВЦЭМ!$B$39:$B$782,C$119)+'СЕТ СН'!$I$14+СВЦЭМ!$D$10+'СЕТ СН'!$I$5-'СЕТ СН'!$I$24</f>
        <v>3657.5251338399999</v>
      </c>
      <c r="D148" s="36">
        <f>SUMIFS(СВЦЭМ!$D$39:$D$782,СВЦЭМ!$A$39:$A$782,$A148,СВЦЭМ!$B$39:$B$782,D$119)+'СЕТ СН'!$I$14+СВЦЭМ!$D$10+'СЕТ СН'!$I$5-'СЕТ СН'!$I$24</f>
        <v>3691.3343421299996</v>
      </c>
      <c r="E148" s="36">
        <f>SUMIFS(СВЦЭМ!$D$39:$D$782,СВЦЭМ!$A$39:$A$782,$A148,СВЦЭМ!$B$39:$B$782,E$119)+'СЕТ СН'!$I$14+СВЦЭМ!$D$10+'СЕТ СН'!$I$5-'СЕТ СН'!$I$24</f>
        <v>3696.8652276299999</v>
      </c>
      <c r="F148" s="36">
        <f>SUMIFS(СВЦЭМ!$D$39:$D$782,СВЦЭМ!$A$39:$A$782,$A148,СВЦЭМ!$B$39:$B$782,F$119)+'СЕТ СН'!$I$14+СВЦЭМ!$D$10+'СЕТ СН'!$I$5-'СЕТ СН'!$I$24</f>
        <v>3682.5924949599998</v>
      </c>
      <c r="G148" s="36">
        <f>SUMIFS(СВЦЭМ!$D$39:$D$782,СВЦЭМ!$A$39:$A$782,$A148,СВЦЭМ!$B$39:$B$782,G$119)+'СЕТ СН'!$I$14+СВЦЭМ!$D$10+'СЕТ СН'!$I$5-'СЕТ СН'!$I$24</f>
        <v>3664.5550903499998</v>
      </c>
      <c r="H148" s="36">
        <f>SUMIFS(СВЦЭМ!$D$39:$D$782,СВЦЭМ!$A$39:$A$782,$A148,СВЦЭМ!$B$39:$B$782,H$119)+'СЕТ СН'!$I$14+СВЦЭМ!$D$10+'СЕТ СН'!$I$5-'СЕТ СН'!$I$24</f>
        <v>3618.1575813299996</v>
      </c>
      <c r="I148" s="36">
        <f>SUMIFS(СВЦЭМ!$D$39:$D$782,СВЦЭМ!$A$39:$A$782,$A148,СВЦЭМ!$B$39:$B$782,I$119)+'СЕТ СН'!$I$14+СВЦЭМ!$D$10+'СЕТ СН'!$I$5-'СЕТ СН'!$I$24</f>
        <v>3586.77837138</v>
      </c>
      <c r="J148" s="36">
        <f>SUMIFS(СВЦЭМ!$D$39:$D$782,СВЦЭМ!$A$39:$A$782,$A148,СВЦЭМ!$B$39:$B$782,J$119)+'СЕТ СН'!$I$14+СВЦЭМ!$D$10+'СЕТ СН'!$I$5-'СЕТ СН'!$I$24</f>
        <v>3560.14058871</v>
      </c>
      <c r="K148" s="36">
        <f>SUMIFS(СВЦЭМ!$D$39:$D$782,СВЦЭМ!$A$39:$A$782,$A148,СВЦЭМ!$B$39:$B$782,K$119)+'СЕТ СН'!$I$14+СВЦЭМ!$D$10+'СЕТ СН'!$I$5-'СЕТ СН'!$I$24</f>
        <v>3562.1670669699997</v>
      </c>
      <c r="L148" s="36">
        <f>SUMIFS(СВЦЭМ!$D$39:$D$782,СВЦЭМ!$A$39:$A$782,$A148,СВЦЭМ!$B$39:$B$782,L$119)+'СЕТ СН'!$I$14+СВЦЭМ!$D$10+'СЕТ СН'!$I$5-'СЕТ СН'!$I$24</f>
        <v>3554.1560574300001</v>
      </c>
      <c r="M148" s="36">
        <f>SUMIFS(СВЦЭМ!$D$39:$D$782,СВЦЭМ!$A$39:$A$782,$A148,СВЦЭМ!$B$39:$B$782,M$119)+'СЕТ СН'!$I$14+СВЦЭМ!$D$10+'СЕТ СН'!$I$5-'СЕТ СН'!$I$24</f>
        <v>3538.77270223</v>
      </c>
      <c r="N148" s="36">
        <f>SUMIFS(СВЦЭМ!$D$39:$D$782,СВЦЭМ!$A$39:$A$782,$A148,СВЦЭМ!$B$39:$B$782,N$119)+'СЕТ СН'!$I$14+СВЦЭМ!$D$10+'СЕТ СН'!$I$5-'СЕТ СН'!$I$24</f>
        <v>3564.3209730799999</v>
      </c>
      <c r="O148" s="36">
        <f>SUMIFS(СВЦЭМ!$D$39:$D$782,СВЦЭМ!$A$39:$A$782,$A148,СВЦЭМ!$B$39:$B$782,O$119)+'СЕТ СН'!$I$14+СВЦЭМ!$D$10+'СЕТ СН'!$I$5-'СЕТ СН'!$I$24</f>
        <v>3601.8973272599997</v>
      </c>
      <c r="P148" s="36">
        <f>SUMIFS(СВЦЭМ!$D$39:$D$782,СВЦЭМ!$A$39:$A$782,$A148,СВЦЭМ!$B$39:$B$782,P$119)+'СЕТ СН'!$I$14+СВЦЭМ!$D$10+'СЕТ СН'!$I$5-'СЕТ СН'!$I$24</f>
        <v>3616.9564210199997</v>
      </c>
      <c r="Q148" s="36">
        <f>SUMIFS(СВЦЭМ!$D$39:$D$782,СВЦЭМ!$A$39:$A$782,$A148,СВЦЭМ!$B$39:$B$782,Q$119)+'СЕТ СН'!$I$14+СВЦЭМ!$D$10+'СЕТ СН'!$I$5-'СЕТ СН'!$I$24</f>
        <v>3619.962419</v>
      </c>
      <c r="R148" s="36">
        <f>SUMIFS(СВЦЭМ!$D$39:$D$782,СВЦЭМ!$A$39:$A$782,$A148,СВЦЭМ!$B$39:$B$782,R$119)+'СЕТ СН'!$I$14+СВЦЭМ!$D$10+'СЕТ СН'!$I$5-'СЕТ СН'!$I$24</f>
        <v>3596.8379972399998</v>
      </c>
      <c r="S148" s="36">
        <f>SUMIFS(СВЦЭМ!$D$39:$D$782,СВЦЭМ!$A$39:$A$782,$A148,СВЦЭМ!$B$39:$B$782,S$119)+'СЕТ СН'!$I$14+СВЦЭМ!$D$10+'СЕТ СН'!$I$5-'СЕТ СН'!$I$24</f>
        <v>3576.0642162300001</v>
      </c>
      <c r="T148" s="36">
        <f>SUMIFS(СВЦЭМ!$D$39:$D$782,СВЦЭМ!$A$39:$A$782,$A148,СВЦЭМ!$B$39:$B$782,T$119)+'СЕТ СН'!$I$14+СВЦЭМ!$D$10+'СЕТ СН'!$I$5-'СЕТ СН'!$I$24</f>
        <v>3563.4551707000001</v>
      </c>
      <c r="U148" s="36">
        <f>SUMIFS(СВЦЭМ!$D$39:$D$782,СВЦЭМ!$A$39:$A$782,$A148,СВЦЭМ!$B$39:$B$782,U$119)+'СЕТ СН'!$I$14+СВЦЭМ!$D$10+'СЕТ СН'!$I$5-'СЕТ СН'!$I$24</f>
        <v>3552.73319502</v>
      </c>
      <c r="V148" s="36">
        <f>SUMIFS(СВЦЭМ!$D$39:$D$782,СВЦЭМ!$A$39:$A$782,$A148,СВЦЭМ!$B$39:$B$782,V$119)+'СЕТ СН'!$I$14+СВЦЭМ!$D$10+'СЕТ СН'!$I$5-'СЕТ СН'!$I$24</f>
        <v>3559.9823955100001</v>
      </c>
      <c r="W148" s="36">
        <f>SUMIFS(СВЦЭМ!$D$39:$D$782,СВЦЭМ!$A$39:$A$782,$A148,СВЦЭМ!$B$39:$B$782,W$119)+'СЕТ СН'!$I$14+СВЦЭМ!$D$10+'СЕТ СН'!$I$5-'СЕТ СН'!$I$24</f>
        <v>3572.1167420800002</v>
      </c>
      <c r="X148" s="36">
        <f>SUMIFS(СВЦЭМ!$D$39:$D$782,СВЦЭМ!$A$39:$A$782,$A148,СВЦЭМ!$B$39:$B$782,X$119)+'СЕТ СН'!$I$14+СВЦЭМ!$D$10+'СЕТ СН'!$I$5-'СЕТ СН'!$I$24</f>
        <v>3568.3959313300002</v>
      </c>
      <c r="Y148" s="36">
        <f>SUMIFS(СВЦЭМ!$D$39:$D$782,СВЦЭМ!$A$39:$A$782,$A148,СВЦЭМ!$B$39:$B$782,Y$119)+'СЕТ СН'!$I$14+СВЦЭМ!$D$10+'СЕТ СН'!$I$5-'СЕТ СН'!$I$24</f>
        <v>3608.0781997200002</v>
      </c>
    </row>
    <row r="149" spans="1:27" ht="15.75" x14ac:dyDescent="0.2">
      <c r="A149" s="35">
        <f t="shared" si="3"/>
        <v>44591</v>
      </c>
      <c r="B149" s="36">
        <f>SUMIFS(СВЦЭМ!$D$39:$D$782,СВЦЭМ!$A$39:$A$782,$A149,СВЦЭМ!$B$39:$B$782,B$119)+'СЕТ СН'!$I$14+СВЦЭМ!$D$10+'СЕТ СН'!$I$5-'СЕТ СН'!$I$24</f>
        <v>3653.33456075</v>
      </c>
      <c r="C149" s="36">
        <f>SUMIFS(СВЦЭМ!$D$39:$D$782,СВЦЭМ!$A$39:$A$782,$A149,СВЦЭМ!$B$39:$B$782,C$119)+'СЕТ СН'!$I$14+СВЦЭМ!$D$10+'СЕТ СН'!$I$5-'СЕТ СН'!$I$24</f>
        <v>3665.2093772999997</v>
      </c>
      <c r="D149" s="36">
        <f>SUMIFS(СВЦЭМ!$D$39:$D$782,СВЦЭМ!$A$39:$A$782,$A149,СВЦЭМ!$B$39:$B$782,D$119)+'СЕТ СН'!$I$14+СВЦЭМ!$D$10+'СЕТ СН'!$I$5-'СЕТ СН'!$I$24</f>
        <v>3687.22490926</v>
      </c>
      <c r="E149" s="36">
        <f>SUMIFS(СВЦЭМ!$D$39:$D$782,СВЦЭМ!$A$39:$A$782,$A149,СВЦЭМ!$B$39:$B$782,E$119)+'СЕТ СН'!$I$14+СВЦЭМ!$D$10+'СЕТ СН'!$I$5-'СЕТ СН'!$I$24</f>
        <v>3688.2690444</v>
      </c>
      <c r="F149" s="36">
        <f>SUMIFS(СВЦЭМ!$D$39:$D$782,СВЦЭМ!$A$39:$A$782,$A149,СВЦЭМ!$B$39:$B$782,F$119)+'СЕТ СН'!$I$14+СВЦЭМ!$D$10+'СЕТ СН'!$I$5-'СЕТ СН'!$I$24</f>
        <v>3684.6425123199997</v>
      </c>
      <c r="G149" s="36">
        <f>SUMIFS(СВЦЭМ!$D$39:$D$782,СВЦЭМ!$A$39:$A$782,$A149,СВЦЭМ!$B$39:$B$782,G$119)+'СЕТ СН'!$I$14+СВЦЭМ!$D$10+'СЕТ СН'!$I$5-'СЕТ СН'!$I$24</f>
        <v>3643.4677623999996</v>
      </c>
      <c r="H149" s="36">
        <f>SUMIFS(СВЦЭМ!$D$39:$D$782,СВЦЭМ!$A$39:$A$782,$A149,СВЦЭМ!$B$39:$B$782,H$119)+'СЕТ СН'!$I$14+СВЦЭМ!$D$10+'СЕТ СН'!$I$5-'СЕТ СН'!$I$24</f>
        <v>3640.9642009199997</v>
      </c>
      <c r="I149" s="36">
        <f>SUMIFS(СВЦЭМ!$D$39:$D$782,СВЦЭМ!$A$39:$A$782,$A149,СВЦЭМ!$B$39:$B$782,I$119)+'СЕТ СН'!$I$14+СВЦЭМ!$D$10+'СЕТ СН'!$I$5-'СЕТ СН'!$I$24</f>
        <v>3600.0610737299999</v>
      </c>
      <c r="J149" s="36">
        <f>SUMIFS(СВЦЭМ!$D$39:$D$782,СВЦЭМ!$A$39:$A$782,$A149,СВЦЭМ!$B$39:$B$782,J$119)+'СЕТ СН'!$I$14+СВЦЭМ!$D$10+'СЕТ СН'!$I$5-'СЕТ СН'!$I$24</f>
        <v>3571.9121021800001</v>
      </c>
      <c r="K149" s="36">
        <f>SUMIFS(СВЦЭМ!$D$39:$D$782,СВЦЭМ!$A$39:$A$782,$A149,СВЦЭМ!$B$39:$B$782,K$119)+'СЕТ СН'!$I$14+СВЦЭМ!$D$10+'СЕТ СН'!$I$5-'СЕТ СН'!$I$24</f>
        <v>3572.2449669600001</v>
      </c>
      <c r="L149" s="36">
        <f>SUMIFS(СВЦЭМ!$D$39:$D$782,СВЦЭМ!$A$39:$A$782,$A149,СВЦЭМ!$B$39:$B$782,L$119)+'СЕТ СН'!$I$14+СВЦЭМ!$D$10+'СЕТ СН'!$I$5-'СЕТ СН'!$I$24</f>
        <v>3569.8121176499999</v>
      </c>
      <c r="M149" s="36">
        <f>SUMIFS(СВЦЭМ!$D$39:$D$782,СВЦЭМ!$A$39:$A$782,$A149,СВЦЭМ!$B$39:$B$782,M$119)+'СЕТ СН'!$I$14+СВЦЭМ!$D$10+'СЕТ СН'!$I$5-'СЕТ СН'!$I$24</f>
        <v>3561.0055713000002</v>
      </c>
      <c r="N149" s="36">
        <f>SUMIFS(СВЦЭМ!$D$39:$D$782,СВЦЭМ!$A$39:$A$782,$A149,СВЦЭМ!$B$39:$B$782,N$119)+'СЕТ СН'!$I$14+СВЦЭМ!$D$10+'СЕТ СН'!$I$5-'СЕТ СН'!$I$24</f>
        <v>3579.12346523</v>
      </c>
      <c r="O149" s="36">
        <f>SUMIFS(СВЦЭМ!$D$39:$D$782,СВЦЭМ!$A$39:$A$782,$A149,СВЦЭМ!$B$39:$B$782,O$119)+'СЕТ СН'!$I$14+СВЦЭМ!$D$10+'СЕТ СН'!$I$5-'СЕТ СН'!$I$24</f>
        <v>3614.7121519000002</v>
      </c>
      <c r="P149" s="36">
        <f>SUMIFS(СВЦЭМ!$D$39:$D$782,СВЦЭМ!$A$39:$A$782,$A149,СВЦЭМ!$B$39:$B$782,P$119)+'СЕТ СН'!$I$14+СВЦЭМ!$D$10+'СЕТ СН'!$I$5-'СЕТ СН'!$I$24</f>
        <v>3626.91372538</v>
      </c>
      <c r="Q149" s="36">
        <f>SUMIFS(СВЦЭМ!$D$39:$D$782,СВЦЭМ!$A$39:$A$782,$A149,СВЦЭМ!$B$39:$B$782,Q$119)+'СЕТ СН'!$I$14+СВЦЭМ!$D$10+'СЕТ СН'!$I$5-'СЕТ СН'!$I$24</f>
        <v>3620.9528398100001</v>
      </c>
      <c r="R149" s="36">
        <f>SUMIFS(СВЦЭМ!$D$39:$D$782,СВЦЭМ!$A$39:$A$782,$A149,СВЦЭМ!$B$39:$B$782,R$119)+'СЕТ СН'!$I$14+СВЦЭМ!$D$10+'СЕТ СН'!$I$5-'СЕТ СН'!$I$24</f>
        <v>3585.0801383600001</v>
      </c>
      <c r="S149" s="36">
        <f>SUMIFS(СВЦЭМ!$D$39:$D$782,СВЦЭМ!$A$39:$A$782,$A149,СВЦЭМ!$B$39:$B$782,S$119)+'СЕТ СН'!$I$14+СВЦЭМ!$D$10+'СЕТ СН'!$I$5-'СЕТ СН'!$I$24</f>
        <v>3553.9738975700002</v>
      </c>
      <c r="T149" s="36">
        <f>SUMIFS(СВЦЭМ!$D$39:$D$782,СВЦЭМ!$A$39:$A$782,$A149,СВЦЭМ!$B$39:$B$782,T$119)+'СЕТ СН'!$I$14+СВЦЭМ!$D$10+'СЕТ СН'!$I$5-'СЕТ СН'!$I$24</f>
        <v>3530.1721202700001</v>
      </c>
      <c r="U149" s="36">
        <f>SUMIFS(СВЦЭМ!$D$39:$D$782,СВЦЭМ!$A$39:$A$782,$A149,СВЦЭМ!$B$39:$B$782,U$119)+'СЕТ СН'!$I$14+СВЦЭМ!$D$10+'СЕТ СН'!$I$5-'СЕТ СН'!$I$24</f>
        <v>3584.7744949500002</v>
      </c>
      <c r="V149" s="36">
        <f>SUMIFS(СВЦЭМ!$D$39:$D$782,СВЦЭМ!$A$39:$A$782,$A149,СВЦЭМ!$B$39:$B$782,V$119)+'СЕТ СН'!$I$14+СВЦЭМ!$D$10+'СЕТ СН'!$I$5-'СЕТ СН'!$I$24</f>
        <v>3599.6498641600001</v>
      </c>
      <c r="W149" s="36">
        <f>SUMIFS(СВЦЭМ!$D$39:$D$782,СВЦЭМ!$A$39:$A$782,$A149,СВЦЭМ!$B$39:$B$782,W$119)+'СЕТ СН'!$I$14+СВЦЭМ!$D$10+'СЕТ СН'!$I$5-'СЕТ СН'!$I$24</f>
        <v>3617.8857301200001</v>
      </c>
      <c r="X149" s="36">
        <f>SUMIFS(СВЦЭМ!$D$39:$D$782,СВЦЭМ!$A$39:$A$782,$A149,СВЦЭМ!$B$39:$B$782,X$119)+'СЕТ СН'!$I$14+СВЦЭМ!$D$10+'СЕТ СН'!$I$5-'СЕТ СН'!$I$24</f>
        <v>3610.0103869300001</v>
      </c>
      <c r="Y149" s="36">
        <f>SUMIFS(СВЦЭМ!$D$39:$D$782,СВЦЭМ!$A$39:$A$782,$A149,СВЦЭМ!$B$39:$B$782,Y$119)+'СЕТ СН'!$I$14+СВЦЭМ!$D$10+'СЕТ СН'!$I$5-'СЕТ СН'!$I$24</f>
        <v>3656.94687251</v>
      </c>
    </row>
    <row r="150" spans="1:27" ht="15.75" x14ac:dyDescent="0.2">
      <c r="A150" s="35">
        <f t="shared" si="3"/>
        <v>44592</v>
      </c>
      <c r="B150" s="36">
        <f>SUMIFS(СВЦЭМ!$D$39:$D$782,СВЦЭМ!$A$39:$A$782,$A150,СВЦЭМ!$B$39:$B$782,B$119)+'СЕТ СН'!$I$14+СВЦЭМ!$D$10+'СЕТ СН'!$I$5-'СЕТ СН'!$I$24</f>
        <v>3641.5564923000002</v>
      </c>
      <c r="C150" s="36">
        <f>SUMIFS(СВЦЭМ!$D$39:$D$782,СВЦЭМ!$A$39:$A$782,$A150,СВЦЭМ!$B$39:$B$782,C$119)+'СЕТ СН'!$I$14+СВЦЭМ!$D$10+'СЕТ СН'!$I$5-'СЕТ СН'!$I$24</f>
        <v>3662.6466590299997</v>
      </c>
      <c r="D150" s="36">
        <f>SUMIFS(СВЦЭМ!$D$39:$D$782,СВЦЭМ!$A$39:$A$782,$A150,СВЦЭМ!$B$39:$B$782,D$119)+'СЕТ СН'!$I$14+СВЦЭМ!$D$10+'СЕТ СН'!$I$5-'СЕТ СН'!$I$24</f>
        <v>3686.24845237</v>
      </c>
      <c r="E150" s="36">
        <f>SUMIFS(СВЦЭМ!$D$39:$D$782,СВЦЭМ!$A$39:$A$782,$A150,СВЦЭМ!$B$39:$B$782,E$119)+'СЕТ СН'!$I$14+СВЦЭМ!$D$10+'СЕТ СН'!$I$5-'СЕТ СН'!$I$24</f>
        <v>3687.0064665499999</v>
      </c>
      <c r="F150" s="36">
        <f>SUMIFS(СВЦЭМ!$D$39:$D$782,СВЦЭМ!$A$39:$A$782,$A150,СВЦЭМ!$B$39:$B$782,F$119)+'СЕТ СН'!$I$14+СВЦЭМ!$D$10+'СЕТ СН'!$I$5-'СЕТ СН'!$I$24</f>
        <v>3665.2967473899998</v>
      </c>
      <c r="G150" s="36">
        <f>SUMIFS(СВЦЭМ!$D$39:$D$782,СВЦЭМ!$A$39:$A$782,$A150,СВЦЭМ!$B$39:$B$782,G$119)+'СЕТ СН'!$I$14+СВЦЭМ!$D$10+'СЕТ СН'!$I$5-'СЕТ СН'!$I$24</f>
        <v>3636.2871023999996</v>
      </c>
      <c r="H150" s="36">
        <f>SUMIFS(СВЦЭМ!$D$39:$D$782,СВЦЭМ!$A$39:$A$782,$A150,СВЦЭМ!$B$39:$B$782,H$119)+'СЕТ СН'!$I$14+СВЦЭМ!$D$10+'СЕТ СН'!$I$5-'СЕТ СН'!$I$24</f>
        <v>3620.3334288699998</v>
      </c>
      <c r="I150" s="36">
        <f>SUMIFS(СВЦЭМ!$D$39:$D$782,СВЦЭМ!$A$39:$A$782,$A150,СВЦЭМ!$B$39:$B$782,I$119)+'СЕТ СН'!$I$14+СВЦЭМ!$D$10+'СЕТ СН'!$I$5-'СЕТ СН'!$I$24</f>
        <v>3579.1465164900001</v>
      </c>
      <c r="J150" s="36">
        <f>SUMIFS(СВЦЭМ!$D$39:$D$782,СВЦЭМ!$A$39:$A$782,$A150,СВЦЭМ!$B$39:$B$782,J$119)+'СЕТ СН'!$I$14+СВЦЭМ!$D$10+'СЕТ СН'!$I$5-'СЕТ СН'!$I$24</f>
        <v>3580.47073654</v>
      </c>
      <c r="K150" s="36">
        <f>SUMIFS(СВЦЭМ!$D$39:$D$782,СВЦЭМ!$A$39:$A$782,$A150,СВЦЭМ!$B$39:$B$782,K$119)+'СЕТ СН'!$I$14+СВЦЭМ!$D$10+'СЕТ СН'!$I$5-'СЕТ СН'!$I$24</f>
        <v>3592.1977518599997</v>
      </c>
      <c r="L150" s="36">
        <f>SUMIFS(СВЦЭМ!$D$39:$D$782,СВЦЭМ!$A$39:$A$782,$A150,СВЦЭМ!$B$39:$B$782,L$119)+'СЕТ СН'!$I$14+СВЦЭМ!$D$10+'СЕТ СН'!$I$5-'СЕТ СН'!$I$24</f>
        <v>3591.9147979899999</v>
      </c>
      <c r="M150" s="36">
        <f>SUMIFS(СВЦЭМ!$D$39:$D$782,СВЦЭМ!$A$39:$A$782,$A150,СВЦЭМ!$B$39:$B$782,M$119)+'СЕТ СН'!$I$14+СВЦЭМ!$D$10+'СЕТ СН'!$I$5-'СЕТ СН'!$I$24</f>
        <v>3577.1472781100001</v>
      </c>
      <c r="N150" s="36">
        <f>SUMIFS(СВЦЭМ!$D$39:$D$782,СВЦЭМ!$A$39:$A$782,$A150,СВЦЭМ!$B$39:$B$782,N$119)+'СЕТ СН'!$I$14+СВЦЭМ!$D$10+'СЕТ СН'!$I$5-'СЕТ СН'!$I$24</f>
        <v>3598.3547654100003</v>
      </c>
      <c r="O150" s="36">
        <f>SUMIFS(СВЦЭМ!$D$39:$D$782,СВЦЭМ!$A$39:$A$782,$A150,СВЦЭМ!$B$39:$B$782,O$119)+'СЕТ СН'!$I$14+СВЦЭМ!$D$10+'СЕТ СН'!$I$5-'СЕТ СН'!$I$24</f>
        <v>3645.0966785000001</v>
      </c>
      <c r="P150" s="36">
        <f>SUMIFS(СВЦЭМ!$D$39:$D$782,СВЦЭМ!$A$39:$A$782,$A150,СВЦЭМ!$B$39:$B$782,P$119)+'СЕТ СН'!$I$14+СВЦЭМ!$D$10+'СЕТ СН'!$I$5-'СЕТ СН'!$I$24</f>
        <v>3648.36943273</v>
      </c>
      <c r="Q150" s="36">
        <f>SUMIFS(СВЦЭМ!$D$39:$D$782,СВЦЭМ!$A$39:$A$782,$A150,СВЦЭМ!$B$39:$B$782,Q$119)+'СЕТ СН'!$I$14+СВЦЭМ!$D$10+'СЕТ СН'!$I$5-'СЕТ СН'!$I$24</f>
        <v>3637.6700290999997</v>
      </c>
      <c r="R150" s="36">
        <f>SUMIFS(СВЦЭМ!$D$39:$D$782,СВЦЭМ!$A$39:$A$782,$A150,СВЦЭМ!$B$39:$B$782,R$119)+'СЕТ СН'!$I$14+СВЦЭМ!$D$10+'СЕТ СН'!$I$5-'СЕТ СН'!$I$24</f>
        <v>3621.2247084099999</v>
      </c>
      <c r="S150" s="36">
        <f>SUMIFS(СВЦЭМ!$D$39:$D$782,СВЦЭМ!$A$39:$A$782,$A150,СВЦЭМ!$B$39:$B$782,S$119)+'СЕТ СН'!$I$14+СВЦЭМ!$D$10+'СЕТ СН'!$I$5-'СЕТ СН'!$I$24</f>
        <v>3592.4630063300001</v>
      </c>
      <c r="T150" s="36">
        <f>SUMIFS(СВЦЭМ!$D$39:$D$782,СВЦЭМ!$A$39:$A$782,$A150,СВЦЭМ!$B$39:$B$782,T$119)+'СЕТ СН'!$I$14+СВЦЭМ!$D$10+'СЕТ СН'!$I$5-'СЕТ СН'!$I$24</f>
        <v>3583.3713621899997</v>
      </c>
      <c r="U150" s="36">
        <f>SUMIFS(СВЦЭМ!$D$39:$D$782,СВЦЭМ!$A$39:$A$782,$A150,СВЦЭМ!$B$39:$B$782,U$119)+'СЕТ СН'!$I$14+СВЦЭМ!$D$10+'СЕТ СН'!$I$5-'СЕТ СН'!$I$24</f>
        <v>3581.2710937299998</v>
      </c>
      <c r="V150" s="36">
        <f>SUMIFS(СВЦЭМ!$D$39:$D$782,СВЦЭМ!$A$39:$A$782,$A150,СВЦЭМ!$B$39:$B$782,V$119)+'СЕТ СН'!$I$14+СВЦЭМ!$D$10+'СЕТ СН'!$I$5-'СЕТ СН'!$I$24</f>
        <v>3600.7804720300001</v>
      </c>
      <c r="W150" s="36">
        <f>SUMIFS(СВЦЭМ!$D$39:$D$782,СВЦЭМ!$A$39:$A$782,$A150,СВЦЭМ!$B$39:$B$782,W$119)+'СЕТ СН'!$I$14+СВЦЭМ!$D$10+'СЕТ СН'!$I$5-'СЕТ СН'!$I$24</f>
        <v>3605.1237934800001</v>
      </c>
      <c r="X150" s="36">
        <f>SUMIFS(СВЦЭМ!$D$39:$D$782,СВЦЭМ!$A$39:$A$782,$A150,СВЦЭМ!$B$39:$B$782,X$119)+'СЕТ СН'!$I$14+СВЦЭМ!$D$10+'СЕТ СН'!$I$5-'СЕТ СН'!$I$24</f>
        <v>3614.2097952200002</v>
      </c>
      <c r="Y150" s="36">
        <f>SUMIFS(СВЦЭМ!$D$39:$D$782,СВЦЭМ!$A$39:$A$782,$A150,СВЦЭМ!$B$39:$B$782,Y$119)+'СЕТ СН'!$I$14+СВЦЭМ!$D$10+'СЕТ СН'!$I$5-'СЕТ СН'!$I$24</f>
        <v>3668.2408295300002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01.01.2022</v>
      </c>
      <c r="B156" s="36">
        <f>SUMIFS(СВЦЭМ!$E$39:$E$782,СВЦЭМ!$A$39:$A$782,$A156,СВЦЭМ!$B$39:$B$782,B$155)+'СЕТ СН'!$F$15</f>
        <v>147.75507048</v>
      </c>
      <c r="C156" s="36">
        <f>SUMIFS(СВЦЭМ!$E$39:$E$782,СВЦЭМ!$A$39:$A$782,$A156,СВЦЭМ!$B$39:$B$782,C$155)+'СЕТ СН'!$F$15</f>
        <v>148.71653445000001</v>
      </c>
      <c r="D156" s="36">
        <f>SUMIFS(СВЦЭМ!$E$39:$E$782,СВЦЭМ!$A$39:$A$782,$A156,СВЦЭМ!$B$39:$B$782,D$155)+'СЕТ СН'!$F$15</f>
        <v>151.30781734999999</v>
      </c>
      <c r="E156" s="36">
        <f>SUMIFS(СВЦЭМ!$E$39:$E$782,СВЦЭМ!$A$39:$A$782,$A156,СВЦЭМ!$B$39:$B$782,E$155)+'СЕТ СН'!$F$15</f>
        <v>151.91213232000001</v>
      </c>
      <c r="F156" s="36">
        <f>SUMIFS(СВЦЭМ!$E$39:$E$782,СВЦЭМ!$A$39:$A$782,$A156,СВЦЭМ!$B$39:$B$782,F$155)+'СЕТ СН'!$F$15</f>
        <v>153.11973929000001</v>
      </c>
      <c r="G156" s="36">
        <f>SUMIFS(СВЦЭМ!$E$39:$E$782,СВЦЭМ!$A$39:$A$782,$A156,СВЦЭМ!$B$39:$B$782,G$155)+'СЕТ СН'!$F$15</f>
        <v>152.99934820999999</v>
      </c>
      <c r="H156" s="36">
        <f>SUMIFS(СВЦЭМ!$E$39:$E$782,СВЦЭМ!$A$39:$A$782,$A156,СВЦЭМ!$B$39:$B$782,H$155)+'СЕТ СН'!$F$15</f>
        <v>149.64128029</v>
      </c>
      <c r="I156" s="36">
        <f>SUMIFS(СВЦЭМ!$E$39:$E$782,СВЦЭМ!$A$39:$A$782,$A156,СВЦЭМ!$B$39:$B$782,I$155)+'СЕТ СН'!$F$15</f>
        <v>151.14493934000001</v>
      </c>
      <c r="J156" s="36">
        <f>SUMIFS(СВЦЭМ!$E$39:$E$782,СВЦЭМ!$A$39:$A$782,$A156,СВЦЭМ!$B$39:$B$782,J$155)+'СЕТ СН'!$F$15</f>
        <v>150.28474212</v>
      </c>
      <c r="K156" s="36">
        <f>SUMIFS(СВЦЭМ!$E$39:$E$782,СВЦЭМ!$A$39:$A$782,$A156,СВЦЭМ!$B$39:$B$782,K$155)+'СЕТ СН'!$F$15</f>
        <v>146.43924792000001</v>
      </c>
      <c r="L156" s="36">
        <f>SUMIFS(СВЦЭМ!$E$39:$E$782,СВЦЭМ!$A$39:$A$782,$A156,СВЦЭМ!$B$39:$B$782,L$155)+'СЕТ СН'!$F$15</f>
        <v>144.59598313999999</v>
      </c>
      <c r="M156" s="36">
        <f>SUMIFS(СВЦЭМ!$E$39:$E$782,СВЦЭМ!$A$39:$A$782,$A156,СВЦЭМ!$B$39:$B$782,M$155)+'СЕТ СН'!$F$15</f>
        <v>140.28207153</v>
      </c>
      <c r="N156" s="36">
        <f>SUMIFS(СВЦЭМ!$E$39:$E$782,СВЦЭМ!$A$39:$A$782,$A156,СВЦЭМ!$B$39:$B$782,N$155)+'СЕТ СН'!$F$15</f>
        <v>140.38471594999999</v>
      </c>
      <c r="O156" s="36">
        <f>SUMIFS(СВЦЭМ!$E$39:$E$782,СВЦЭМ!$A$39:$A$782,$A156,СВЦЭМ!$B$39:$B$782,O$155)+'СЕТ СН'!$F$15</f>
        <v>144.38514434000001</v>
      </c>
      <c r="P156" s="36">
        <f>SUMIFS(СВЦЭМ!$E$39:$E$782,СВЦЭМ!$A$39:$A$782,$A156,СВЦЭМ!$B$39:$B$782,P$155)+'СЕТ СН'!$F$15</f>
        <v>147.00001359999999</v>
      </c>
      <c r="Q156" s="36">
        <f>SUMIFS(СВЦЭМ!$E$39:$E$782,СВЦЭМ!$A$39:$A$782,$A156,СВЦЭМ!$B$39:$B$782,Q$155)+'СЕТ СН'!$F$15</f>
        <v>147.21206844</v>
      </c>
      <c r="R156" s="36">
        <f>SUMIFS(СВЦЭМ!$E$39:$E$782,СВЦЭМ!$A$39:$A$782,$A156,СВЦЭМ!$B$39:$B$782,R$155)+'СЕТ СН'!$F$15</f>
        <v>140.99514801000001</v>
      </c>
      <c r="S156" s="36">
        <f>SUMIFS(СВЦЭМ!$E$39:$E$782,СВЦЭМ!$A$39:$A$782,$A156,СВЦЭМ!$B$39:$B$782,S$155)+'СЕТ СН'!$F$15</f>
        <v>138.78650526999999</v>
      </c>
      <c r="T156" s="36">
        <f>SUMIFS(СВЦЭМ!$E$39:$E$782,СВЦЭМ!$A$39:$A$782,$A156,СВЦЭМ!$B$39:$B$782,T$155)+'СЕТ СН'!$F$15</f>
        <v>139.06591066999999</v>
      </c>
      <c r="U156" s="36">
        <f>SUMIFS(СВЦЭМ!$E$39:$E$782,СВЦЭМ!$A$39:$A$782,$A156,СВЦЭМ!$B$39:$B$782,U$155)+'СЕТ СН'!$F$15</f>
        <v>138.23852423</v>
      </c>
      <c r="V156" s="36">
        <f>SUMIFS(СВЦЭМ!$E$39:$E$782,СВЦЭМ!$A$39:$A$782,$A156,СВЦЭМ!$B$39:$B$782,V$155)+'СЕТ СН'!$F$15</f>
        <v>139.01011674</v>
      </c>
      <c r="W156" s="36">
        <f>SUMIFS(СВЦЭМ!$E$39:$E$782,СВЦЭМ!$A$39:$A$782,$A156,СВЦЭМ!$B$39:$B$782,W$155)+'СЕТ СН'!$F$15</f>
        <v>142.36053733</v>
      </c>
      <c r="X156" s="36">
        <f>SUMIFS(СВЦЭМ!$E$39:$E$782,СВЦЭМ!$A$39:$A$782,$A156,СВЦЭМ!$B$39:$B$782,X$155)+'СЕТ СН'!$F$15</f>
        <v>143.87234516999999</v>
      </c>
      <c r="Y156" s="36">
        <f>SUMIFS(СВЦЭМ!$E$39:$E$782,СВЦЭМ!$A$39:$A$782,$A156,СВЦЭМ!$B$39:$B$782,Y$155)+'СЕТ СН'!$F$15</f>
        <v>145.95283646999999</v>
      </c>
      <c r="AA156" s="45"/>
    </row>
    <row r="157" spans="1:27" ht="15.75" x14ac:dyDescent="0.2">
      <c r="A157" s="35">
        <f>A156+1</f>
        <v>44563</v>
      </c>
      <c r="B157" s="36">
        <f>SUMIFS(СВЦЭМ!$E$39:$E$782,СВЦЭМ!$A$39:$A$782,$A157,СВЦЭМ!$B$39:$B$782,B$155)+'СЕТ СН'!$F$15</f>
        <v>143.91617880999999</v>
      </c>
      <c r="C157" s="36">
        <f>SUMIFS(СВЦЭМ!$E$39:$E$782,СВЦЭМ!$A$39:$A$782,$A157,СВЦЭМ!$B$39:$B$782,C$155)+'СЕТ СН'!$F$15</f>
        <v>143.49752203</v>
      </c>
      <c r="D157" s="36">
        <f>SUMIFS(СВЦЭМ!$E$39:$E$782,СВЦЭМ!$A$39:$A$782,$A157,СВЦЭМ!$B$39:$B$782,D$155)+'СЕТ СН'!$F$15</f>
        <v>147.60678827000001</v>
      </c>
      <c r="E157" s="36">
        <f>SUMIFS(СВЦЭМ!$E$39:$E$782,СВЦЭМ!$A$39:$A$782,$A157,СВЦЭМ!$B$39:$B$782,E$155)+'СЕТ СН'!$F$15</f>
        <v>148.17761052</v>
      </c>
      <c r="F157" s="36">
        <f>SUMIFS(СВЦЭМ!$E$39:$E$782,СВЦЭМ!$A$39:$A$782,$A157,СВЦЭМ!$B$39:$B$782,F$155)+'СЕТ СН'!$F$15</f>
        <v>147.26912967000001</v>
      </c>
      <c r="G157" s="36">
        <f>SUMIFS(СВЦЭМ!$E$39:$E$782,СВЦЭМ!$A$39:$A$782,$A157,СВЦЭМ!$B$39:$B$782,G$155)+'СЕТ СН'!$F$15</f>
        <v>146.95388374999999</v>
      </c>
      <c r="H157" s="36">
        <f>SUMIFS(СВЦЭМ!$E$39:$E$782,СВЦЭМ!$A$39:$A$782,$A157,СВЦЭМ!$B$39:$B$782,H$155)+'СЕТ СН'!$F$15</f>
        <v>144.84436109999999</v>
      </c>
      <c r="I157" s="36">
        <f>SUMIFS(СВЦЭМ!$E$39:$E$782,СВЦЭМ!$A$39:$A$782,$A157,СВЦЭМ!$B$39:$B$782,I$155)+'СЕТ СН'!$F$15</f>
        <v>147.96399525000001</v>
      </c>
      <c r="J157" s="36">
        <f>SUMIFS(СВЦЭМ!$E$39:$E$782,СВЦЭМ!$A$39:$A$782,$A157,СВЦЭМ!$B$39:$B$782,J$155)+'СЕТ СН'!$F$15</f>
        <v>145.95582784999999</v>
      </c>
      <c r="K157" s="36">
        <f>SUMIFS(СВЦЭМ!$E$39:$E$782,СВЦЭМ!$A$39:$A$782,$A157,СВЦЭМ!$B$39:$B$782,K$155)+'СЕТ СН'!$F$15</f>
        <v>143.06699449000001</v>
      </c>
      <c r="L157" s="36">
        <f>SUMIFS(СВЦЭМ!$E$39:$E$782,СВЦЭМ!$A$39:$A$782,$A157,СВЦЭМ!$B$39:$B$782,L$155)+'СЕТ СН'!$F$15</f>
        <v>141.37303598</v>
      </c>
      <c r="M157" s="36">
        <f>SUMIFS(СВЦЭМ!$E$39:$E$782,СВЦЭМ!$A$39:$A$782,$A157,СВЦЭМ!$B$39:$B$782,M$155)+'СЕТ СН'!$F$15</f>
        <v>143.16432467000001</v>
      </c>
      <c r="N157" s="36">
        <f>SUMIFS(СВЦЭМ!$E$39:$E$782,СВЦЭМ!$A$39:$A$782,$A157,СВЦЭМ!$B$39:$B$782,N$155)+'СЕТ СН'!$F$15</f>
        <v>145.04943642999999</v>
      </c>
      <c r="O157" s="36">
        <f>SUMIFS(СВЦЭМ!$E$39:$E$782,СВЦЭМ!$A$39:$A$782,$A157,СВЦЭМ!$B$39:$B$782,O$155)+'СЕТ СН'!$F$15</f>
        <v>145.0002447</v>
      </c>
      <c r="P157" s="36">
        <f>SUMIFS(СВЦЭМ!$E$39:$E$782,СВЦЭМ!$A$39:$A$782,$A157,СВЦЭМ!$B$39:$B$782,P$155)+'СЕТ СН'!$F$15</f>
        <v>145.1707734</v>
      </c>
      <c r="Q157" s="36">
        <f>SUMIFS(СВЦЭМ!$E$39:$E$782,СВЦЭМ!$A$39:$A$782,$A157,СВЦЭМ!$B$39:$B$782,Q$155)+'СЕТ СН'!$F$15</f>
        <v>143.98423031999999</v>
      </c>
      <c r="R157" s="36">
        <f>SUMIFS(СВЦЭМ!$E$39:$E$782,СВЦЭМ!$A$39:$A$782,$A157,СВЦЭМ!$B$39:$B$782,R$155)+'СЕТ СН'!$F$15</f>
        <v>141.97479815</v>
      </c>
      <c r="S157" s="36">
        <f>SUMIFS(СВЦЭМ!$E$39:$E$782,СВЦЭМ!$A$39:$A$782,$A157,СВЦЭМ!$B$39:$B$782,S$155)+'СЕТ СН'!$F$15</f>
        <v>140.23378267000001</v>
      </c>
      <c r="T157" s="36">
        <f>SUMIFS(СВЦЭМ!$E$39:$E$782,СВЦЭМ!$A$39:$A$782,$A157,СВЦЭМ!$B$39:$B$782,T$155)+'СЕТ СН'!$F$15</f>
        <v>140.22175912</v>
      </c>
      <c r="U157" s="36">
        <f>SUMIFS(СВЦЭМ!$E$39:$E$782,СВЦЭМ!$A$39:$A$782,$A157,СВЦЭМ!$B$39:$B$782,U$155)+'СЕТ СН'!$F$15</f>
        <v>140.22112652999999</v>
      </c>
      <c r="V157" s="36">
        <f>SUMIFS(СВЦЭМ!$E$39:$E$782,СВЦЭМ!$A$39:$A$782,$A157,СВЦЭМ!$B$39:$B$782,V$155)+'СЕТ СН'!$F$15</f>
        <v>141.52830265</v>
      </c>
      <c r="W157" s="36">
        <f>SUMIFS(СВЦЭМ!$E$39:$E$782,СВЦЭМ!$A$39:$A$782,$A157,СВЦЭМ!$B$39:$B$782,W$155)+'СЕТ СН'!$F$15</f>
        <v>142.76206349</v>
      </c>
      <c r="X157" s="36">
        <f>SUMIFS(СВЦЭМ!$E$39:$E$782,СВЦЭМ!$A$39:$A$782,$A157,СВЦЭМ!$B$39:$B$782,X$155)+'СЕТ СН'!$F$15</f>
        <v>148.20268561</v>
      </c>
      <c r="Y157" s="36">
        <f>SUMIFS(СВЦЭМ!$E$39:$E$782,СВЦЭМ!$A$39:$A$782,$A157,СВЦЭМ!$B$39:$B$782,Y$155)+'СЕТ СН'!$F$15</f>
        <v>150.87704101</v>
      </c>
    </row>
    <row r="158" spans="1:27" ht="15.75" x14ac:dyDescent="0.2">
      <c r="A158" s="35">
        <f t="shared" ref="A158:A186" si="4">A157+1</f>
        <v>44564</v>
      </c>
      <c r="B158" s="36">
        <f>SUMIFS(СВЦЭМ!$E$39:$E$782,СВЦЭМ!$A$39:$A$782,$A158,СВЦЭМ!$B$39:$B$782,B$155)+'СЕТ СН'!$F$15</f>
        <v>146.27445560000001</v>
      </c>
      <c r="C158" s="36">
        <f>SUMIFS(СВЦЭМ!$E$39:$E$782,СВЦЭМ!$A$39:$A$782,$A158,СВЦЭМ!$B$39:$B$782,C$155)+'СЕТ СН'!$F$15</f>
        <v>144.98442971</v>
      </c>
      <c r="D158" s="36">
        <f>SUMIFS(СВЦЭМ!$E$39:$E$782,СВЦЭМ!$A$39:$A$782,$A158,СВЦЭМ!$B$39:$B$782,D$155)+'СЕТ СН'!$F$15</f>
        <v>149.91704131</v>
      </c>
      <c r="E158" s="36">
        <f>SUMIFS(СВЦЭМ!$E$39:$E$782,СВЦЭМ!$A$39:$A$782,$A158,СВЦЭМ!$B$39:$B$782,E$155)+'СЕТ СН'!$F$15</f>
        <v>150.69434068000001</v>
      </c>
      <c r="F158" s="36">
        <f>SUMIFS(СВЦЭМ!$E$39:$E$782,СВЦЭМ!$A$39:$A$782,$A158,СВЦЭМ!$B$39:$B$782,F$155)+'СЕТ СН'!$F$15</f>
        <v>151.28430094000001</v>
      </c>
      <c r="G158" s="36">
        <f>SUMIFS(СВЦЭМ!$E$39:$E$782,СВЦЭМ!$A$39:$A$782,$A158,СВЦЭМ!$B$39:$B$782,G$155)+'СЕТ СН'!$F$15</f>
        <v>150.71176320000001</v>
      </c>
      <c r="H158" s="36">
        <f>SUMIFS(СВЦЭМ!$E$39:$E$782,СВЦЭМ!$A$39:$A$782,$A158,СВЦЭМ!$B$39:$B$782,H$155)+'СЕТ СН'!$F$15</f>
        <v>147.29811978000001</v>
      </c>
      <c r="I158" s="36">
        <f>SUMIFS(СВЦЭМ!$E$39:$E$782,СВЦЭМ!$A$39:$A$782,$A158,СВЦЭМ!$B$39:$B$782,I$155)+'СЕТ СН'!$F$15</f>
        <v>148.89675412</v>
      </c>
      <c r="J158" s="36">
        <f>SUMIFS(СВЦЭМ!$E$39:$E$782,СВЦЭМ!$A$39:$A$782,$A158,СВЦЭМ!$B$39:$B$782,J$155)+'СЕТ СН'!$F$15</f>
        <v>145.98585059000001</v>
      </c>
      <c r="K158" s="36">
        <f>SUMIFS(СВЦЭМ!$E$39:$E$782,СВЦЭМ!$A$39:$A$782,$A158,СВЦЭМ!$B$39:$B$782,K$155)+'СЕТ СН'!$F$15</f>
        <v>142.89051262000001</v>
      </c>
      <c r="L158" s="36">
        <f>SUMIFS(СВЦЭМ!$E$39:$E$782,СВЦЭМ!$A$39:$A$782,$A158,СВЦЭМ!$B$39:$B$782,L$155)+'СЕТ СН'!$F$15</f>
        <v>143.14582555999999</v>
      </c>
      <c r="M158" s="36">
        <f>SUMIFS(СВЦЭМ!$E$39:$E$782,СВЦЭМ!$A$39:$A$782,$A158,СВЦЭМ!$B$39:$B$782,M$155)+'СЕТ СН'!$F$15</f>
        <v>145.13383558999999</v>
      </c>
      <c r="N158" s="36">
        <f>SUMIFS(СВЦЭМ!$E$39:$E$782,СВЦЭМ!$A$39:$A$782,$A158,СВЦЭМ!$B$39:$B$782,N$155)+'СЕТ СН'!$F$15</f>
        <v>146.16169097</v>
      </c>
      <c r="O158" s="36">
        <f>SUMIFS(СВЦЭМ!$E$39:$E$782,СВЦЭМ!$A$39:$A$782,$A158,СВЦЭМ!$B$39:$B$782,O$155)+'СЕТ СН'!$F$15</f>
        <v>150.22546209000001</v>
      </c>
      <c r="P158" s="36">
        <f>SUMIFS(СВЦЭМ!$E$39:$E$782,СВЦЭМ!$A$39:$A$782,$A158,СВЦЭМ!$B$39:$B$782,P$155)+'СЕТ СН'!$F$15</f>
        <v>150.67416152999999</v>
      </c>
      <c r="Q158" s="36">
        <f>SUMIFS(СВЦЭМ!$E$39:$E$782,СВЦЭМ!$A$39:$A$782,$A158,СВЦЭМ!$B$39:$B$782,Q$155)+'СЕТ СН'!$F$15</f>
        <v>150.06588472000001</v>
      </c>
      <c r="R158" s="36">
        <f>SUMIFS(СВЦЭМ!$E$39:$E$782,СВЦЭМ!$A$39:$A$782,$A158,СВЦЭМ!$B$39:$B$782,R$155)+'СЕТ СН'!$F$15</f>
        <v>144.50177149000001</v>
      </c>
      <c r="S158" s="36">
        <f>SUMIFS(СВЦЭМ!$E$39:$E$782,СВЦЭМ!$A$39:$A$782,$A158,СВЦЭМ!$B$39:$B$782,S$155)+'СЕТ СН'!$F$15</f>
        <v>141.59027458</v>
      </c>
      <c r="T158" s="36">
        <f>SUMIFS(СВЦЭМ!$E$39:$E$782,СВЦЭМ!$A$39:$A$782,$A158,СВЦЭМ!$B$39:$B$782,T$155)+'СЕТ СН'!$F$15</f>
        <v>140.76596237999999</v>
      </c>
      <c r="U158" s="36">
        <f>SUMIFS(СВЦЭМ!$E$39:$E$782,СВЦЭМ!$A$39:$A$782,$A158,СВЦЭМ!$B$39:$B$782,U$155)+'СЕТ СН'!$F$15</f>
        <v>142.11378367</v>
      </c>
      <c r="V158" s="36">
        <f>SUMIFS(СВЦЭМ!$E$39:$E$782,СВЦЭМ!$A$39:$A$782,$A158,СВЦЭМ!$B$39:$B$782,V$155)+'СЕТ СН'!$F$15</f>
        <v>142.65962481</v>
      </c>
      <c r="W158" s="36">
        <f>SUMIFS(СВЦЭМ!$E$39:$E$782,СВЦЭМ!$A$39:$A$782,$A158,СВЦЭМ!$B$39:$B$782,W$155)+'СЕТ СН'!$F$15</f>
        <v>145.08711700999999</v>
      </c>
      <c r="X158" s="36">
        <f>SUMIFS(СВЦЭМ!$E$39:$E$782,СВЦЭМ!$A$39:$A$782,$A158,СВЦЭМ!$B$39:$B$782,X$155)+'СЕТ СН'!$F$15</f>
        <v>147.36657402</v>
      </c>
      <c r="Y158" s="36">
        <f>SUMIFS(СВЦЭМ!$E$39:$E$782,СВЦЭМ!$A$39:$A$782,$A158,СВЦЭМ!$B$39:$B$782,Y$155)+'СЕТ СН'!$F$15</f>
        <v>148.64040598</v>
      </c>
    </row>
    <row r="159" spans="1:27" ht="15.75" x14ac:dyDescent="0.2">
      <c r="A159" s="35">
        <f t="shared" si="4"/>
        <v>44565</v>
      </c>
      <c r="B159" s="36">
        <f>SUMIFS(СВЦЭМ!$E$39:$E$782,СВЦЭМ!$A$39:$A$782,$A159,СВЦЭМ!$B$39:$B$782,B$155)+'СЕТ СН'!$F$15</f>
        <v>134.68971543999999</v>
      </c>
      <c r="C159" s="36">
        <f>SUMIFS(СВЦЭМ!$E$39:$E$782,СВЦЭМ!$A$39:$A$782,$A159,СВЦЭМ!$B$39:$B$782,C$155)+'СЕТ СН'!$F$15</f>
        <v>137.17014154</v>
      </c>
      <c r="D159" s="36">
        <f>SUMIFS(СВЦЭМ!$E$39:$E$782,СВЦЭМ!$A$39:$A$782,$A159,СВЦЭМ!$B$39:$B$782,D$155)+'СЕТ СН'!$F$15</f>
        <v>143.46877921000001</v>
      </c>
      <c r="E159" s="36">
        <f>SUMIFS(СВЦЭМ!$E$39:$E$782,СВЦЭМ!$A$39:$A$782,$A159,СВЦЭМ!$B$39:$B$782,E$155)+'СЕТ СН'!$F$15</f>
        <v>145.53466083000001</v>
      </c>
      <c r="F159" s="36">
        <f>SUMIFS(СВЦЭМ!$E$39:$E$782,СВЦЭМ!$A$39:$A$782,$A159,СВЦЭМ!$B$39:$B$782,F$155)+'СЕТ СН'!$F$15</f>
        <v>145.73196755999999</v>
      </c>
      <c r="G159" s="36">
        <f>SUMIFS(СВЦЭМ!$E$39:$E$782,СВЦЭМ!$A$39:$A$782,$A159,СВЦЭМ!$B$39:$B$782,G$155)+'СЕТ СН'!$F$15</f>
        <v>145.21527642999999</v>
      </c>
      <c r="H159" s="36">
        <f>SUMIFS(СВЦЭМ!$E$39:$E$782,СВЦЭМ!$A$39:$A$782,$A159,СВЦЭМ!$B$39:$B$782,H$155)+'СЕТ СН'!$F$15</f>
        <v>141.98055366</v>
      </c>
      <c r="I159" s="36">
        <f>SUMIFS(СВЦЭМ!$E$39:$E$782,СВЦЭМ!$A$39:$A$782,$A159,СВЦЭМ!$B$39:$B$782,I$155)+'СЕТ СН'!$F$15</f>
        <v>144.62777367000001</v>
      </c>
      <c r="J159" s="36">
        <f>SUMIFS(СВЦЭМ!$E$39:$E$782,СВЦЭМ!$A$39:$A$782,$A159,СВЦЭМ!$B$39:$B$782,J$155)+'СЕТ СН'!$F$15</f>
        <v>143.21231863</v>
      </c>
      <c r="K159" s="36">
        <f>SUMIFS(СВЦЭМ!$E$39:$E$782,СВЦЭМ!$A$39:$A$782,$A159,СВЦЭМ!$B$39:$B$782,K$155)+'СЕТ СН'!$F$15</f>
        <v>139.73412826000001</v>
      </c>
      <c r="L159" s="36">
        <f>SUMIFS(СВЦЭМ!$E$39:$E$782,СВЦЭМ!$A$39:$A$782,$A159,СВЦЭМ!$B$39:$B$782,L$155)+'СЕТ СН'!$F$15</f>
        <v>141.23309269999999</v>
      </c>
      <c r="M159" s="36">
        <f>SUMIFS(СВЦЭМ!$E$39:$E$782,СВЦЭМ!$A$39:$A$782,$A159,СВЦЭМ!$B$39:$B$782,M$155)+'СЕТ СН'!$F$15</f>
        <v>141.79112287000001</v>
      </c>
      <c r="N159" s="36">
        <f>SUMIFS(СВЦЭМ!$E$39:$E$782,СВЦЭМ!$A$39:$A$782,$A159,СВЦЭМ!$B$39:$B$782,N$155)+'СЕТ СН'!$F$15</f>
        <v>143.09834942000001</v>
      </c>
      <c r="O159" s="36">
        <f>SUMIFS(СВЦЭМ!$E$39:$E$782,СВЦЭМ!$A$39:$A$782,$A159,СВЦЭМ!$B$39:$B$782,O$155)+'СЕТ СН'!$F$15</f>
        <v>144.75978669</v>
      </c>
      <c r="P159" s="36">
        <f>SUMIFS(СВЦЭМ!$E$39:$E$782,СВЦЭМ!$A$39:$A$782,$A159,СВЦЭМ!$B$39:$B$782,P$155)+'СЕТ СН'!$F$15</f>
        <v>145.21106161</v>
      </c>
      <c r="Q159" s="36">
        <f>SUMIFS(СВЦЭМ!$E$39:$E$782,СВЦЭМ!$A$39:$A$782,$A159,СВЦЭМ!$B$39:$B$782,Q$155)+'СЕТ СН'!$F$15</f>
        <v>143.47445157000001</v>
      </c>
      <c r="R159" s="36">
        <f>SUMIFS(СВЦЭМ!$E$39:$E$782,СВЦЭМ!$A$39:$A$782,$A159,СВЦЭМ!$B$39:$B$782,R$155)+'СЕТ СН'!$F$15</f>
        <v>138.86497105999999</v>
      </c>
      <c r="S159" s="36">
        <f>SUMIFS(СВЦЭМ!$E$39:$E$782,СВЦЭМ!$A$39:$A$782,$A159,СВЦЭМ!$B$39:$B$782,S$155)+'СЕТ СН'!$F$15</f>
        <v>139.87822371999999</v>
      </c>
      <c r="T159" s="36">
        <f>SUMIFS(СВЦЭМ!$E$39:$E$782,СВЦЭМ!$A$39:$A$782,$A159,СВЦЭМ!$B$39:$B$782,T$155)+'СЕТ СН'!$F$15</f>
        <v>139.48556278000001</v>
      </c>
      <c r="U159" s="36">
        <f>SUMIFS(СВЦЭМ!$E$39:$E$782,СВЦЭМ!$A$39:$A$782,$A159,СВЦЭМ!$B$39:$B$782,U$155)+'СЕТ СН'!$F$15</f>
        <v>139.56538972999999</v>
      </c>
      <c r="V159" s="36">
        <f>SUMIFS(СВЦЭМ!$E$39:$E$782,СВЦЭМ!$A$39:$A$782,$A159,СВЦЭМ!$B$39:$B$782,V$155)+'СЕТ СН'!$F$15</f>
        <v>137.97336425</v>
      </c>
      <c r="W159" s="36">
        <f>SUMIFS(СВЦЭМ!$E$39:$E$782,СВЦЭМ!$A$39:$A$782,$A159,СВЦЭМ!$B$39:$B$782,W$155)+'СЕТ СН'!$F$15</f>
        <v>139.70000669000001</v>
      </c>
      <c r="X159" s="36">
        <f>SUMIFS(СВЦЭМ!$E$39:$E$782,СВЦЭМ!$A$39:$A$782,$A159,СВЦЭМ!$B$39:$B$782,X$155)+'СЕТ СН'!$F$15</f>
        <v>140.96036079999999</v>
      </c>
      <c r="Y159" s="36">
        <f>SUMIFS(СВЦЭМ!$E$39:$E$782,СВЦЭМ!$A$39:$A$782,$A159,СВЦЭМ!$B$39:$B$782,Y$155)+'СЕТ СН'!$F$15</f>
        <v>144.28944227</v>
      </c>
    </row>
    <row r="160" spans="1:27" ht="15.75" x14ac:dyDescent="0.2">
      <c r="A160" s="35">
        <f t="shared" si="4"/>
        <v>44566</v>
      </c>
      <c r="B160" s="36">
        <f>SUMIFS(СВЦЭМ!$E$39:$E$782,СВЦЭМ!$A$39:$A$782,$A160,СВЦЭМ!$B$39:$B$782,B$155)+'СЕТ СН'!$F$15</f>
        <v>134.30643853000001</v>
      </c>
      <c r="C160" s="36">
        <f>SUMIFS(СВЦЭМ!$E$39:$E$782,СВЦЭМ!$A$39:$A$782,$A160,СВЦЭМ!$B$39:$B$782,C$155)+'СЕТ СН'!$F$15</f>
        <v>135.84343261000001</v>
      </c>
      <c r="D160" s="36">
        <f>SUMIFS(СВЦЭМ!$E$39:$E$782,СВЦЭМ!$A$39:$A$782,$A160,СВЦЭМ!$B$39:$B$782,D$155)+'СЕТ СН'!$F$15</f>
        <v>139.15067013999999</v>
      </c>
      <c r="E160" s="36">
        <f>SUMIFS(СВЦЭМ!$E$39:$E$782,СВЦЭМ!$A$39:$A$782,$A160,СВЦЭМ!$B$39:$B$782,E$155)+'СЕТ СН'!$F$15</f>
        <v>140.91032928999999</v>
      </c>
      <c r="F160" s="36">
        <f>SUMIFS(СВЦЭМ!$E$39:$E$782,СВЦЭМ!$A$39:$A$782,$A160,СВЦЭМ!$B$39:$B$782,F$155)+'СЕТ СН'!$F$15</f>
        <v>139.97534683000001</v>
      </c>
      <c r="G160" s="36">
        <f>SUMIFS(СВЦЭМ!$E$39:$E$782,СВЦЭМ!$A$39:$A$782,$A160,СВЦЭМ!$B$39:$B$782,G$155)+'СЕТ СН'!$F$15</f>
        <v>137.90502991</v>
      </c>
      <c r="H160" s="36">
        <f>SUMIFS(СВЦЭМ!$E$39:$E$782,СВЦЭМ!$A$39:$A$782,$A160,СВЦЭМ!$B$39:$B$782,H$155)+'СЕТ СН'!$F$15</f>
        <v>134.57962474000001</v>
      </c>
      <c r="I160" s="36">
        <f>SUMIFS(СВЦЭМ!$E$39:$E$782,СВЦЭМ!$A$39:$A$782,$A160,СВЦЭМ!$B$39:$B$782,I$155)+'СЕТ СН'!$F$15</f>
        <v>134.00566033000001</v>
      </c>
      <c r="J160" s="36">
        <f>SUMIFS(СВЦЭМ!$E$39:$E$782,СВЦЭМ!$A$39:$A$782,$A160,СВЦЭМ!$B$39:$B$782,J$155)+'СЕТ СН'!$F$15</f>
        <v>134.74642302000001</v>
      </c>
      <c r="K160" s="36">
        <f>SUMIFS(СВЦЭМ!$E$39:$E$782,СВЦЭМ!$A$39:$A$782,$A160,СВЦЭМ!$B$39:$B$782,K$155)+'СЕТ СН'!$F$15</f>
        <v>133.05862823999999</v>
      </c>
      <c r="L160" s="36">
        <f>SUMIFS(СВЦЭМ!$E$39:$E$782,СВЦЭМ!$A$39:$A$782,$A160,СВЦЭМ!$B$39:$B$782,L$155)+'СЕТ СН'!$F$15</f>
        <v>133.16715708999999</v>
      </c>
      <c r="M160" s="36">
        <f>SUMIFS(СВЦЭМ!$E$39:$E$782,СВЦЭМ!$A$39:$A$782,$A160,СВЦЭМ!$B$39:$B$782,M$155)+'СЕТ СН'!$F$15</f>
        <v>131.75879506999999</v>
      </c>
      <c r="N160" s="36">
        <f>SUMIFS(СВЦЭМ!$E$39:$E$782,СВЦЭМ!$A$39:$A$782,$A160,СВЦЭМ!$B$39:$B$782,N$155)+'СЕТ СН'!$F$15</f>
        <v>134.54365179000001</v>
      </c>
      <c r="O160" s="36">
        <f>SUMIFS(СВЦЭМ!$E$39:$E$782,СВЦЭМ!$A$39:$A$782,$A160,СВЦЭМ!$B$39:$B$782,O$155)+'СЕТ СН'!$F$15</f>
        <v>138.64271153000001</v>
      </c>
      <c r="P160" s="36">
        <f>SUMIFS(СВЦЭМ!$E$39:$E$782,СВЦЭМ!$A$39:$A$782,$A160,СВЦЭМ!$B$39:$B$782,P$155)+'СЕТ СН'!$F$15</f>
        <v>138.36354360000001</v>
      </c>
      <c r="Q160" s="36">
        <f>SUMIFS(СВЦЭМ!$E$39:$E$782,СВЦЭМ!$A$39:$A$782,$A160,СВЦЭМ!$B$39:$B$782,Q$155)+'СЕТ СН'!$F$15</f>
        <v>137.68992957</v>
      </c>
      <c r="R160" s="36">
        <f>SUMIFS(СВЦЭМ!$E$39:$E$782,СВЦЭМ!$A$39:$A$782,$A160,СВЦЭМ!$B$39:$B$782,R$155)+'СЕТ СН'!$F$15</f>
        <v>130.86065045999999</v>
      </c>
      <c r="S160" s="36">
        <f>SUMIFS(СВЦЭМ!$E$39:$E$782,СВЦЭМ!$A$39:$A$782,$A160,СВЦЭМ!$B$39:$B$782,S$155)+'СЕТ СН'!$F$15</f>
        <v>130.48770281</v>
      </c>
      <c r="T160" s="36">
        <f>SUMIFS(СВЦЭМ!$E$39:$E$782,СВЦЭМ!$A$39:$A$782,$A160,СВЦЭМ!$B$39:$B$782,T$155)+'СЕТ СН'!$F$15</f>
        <v>130.51592835</v>
      </c>
      <c r="U160" s="36">
        <f>SUMIFS(СВЦЭМ!$E$39:$E$782,СВЦЭМ!$A$39:$A$782,$A160,СВЦЭМ!$B$39:$B$782,U$155)+'СЕТ СН'!$F$15</f>
        <v>130.33380399999999</v>
      </c>
      <c r="V160" s="36">
        <f>SUMIFS(СВЦЭМ!$E$39:$E$782,СВЦЭМ!$A$39:$A$782,$A160,СВЦЭМ!$B$39:$B$782,V$155)+'СЕТ СН'!$F$15</f>
        <v>129.67547558999999</v>
      </c>
      <c r="W160" s="36">
        <f>SUMIFS(СВЦЭМ!$E$39:$E$782,СВЦЭМ!$A$39:$A$782,$A160,СВЦЭМ!$B$39:$B$782,W$155)+'СЕТ СН'!$F$15</f>
        <v>134.71582995</v>
      </c>
      <c r="X160" s="36">
        <f>SUMIFS(СВЦЭМ!$E$39:$E$782,СВЦЭМ!$A$39:$A$782,$A160,СВЦЭМ!$B$39:$B$782,X$155)+'СЕТ СН'!$F$15</f>
        <v>136.95843718</v>
      </c>
      <c r="Y160" s="36">
        <f>SUMIFS(СВЦЭМ!$E$39:$E$782,СВЦЭМ!$A$39:$A$782,$A160,СВЦЭМ!$B$39:$B$782,Y$155)+'СЕТ СН'!$F$15</f>
        <v>139.11292015000001</v>
      </c>
    </row>
    <row r="161" spans="1:25" ht="15.75" x14ac:dyDescent="0.2">
      <c r="A161" s="35">
        <f t="shared" si="4"/>
        <v>44567</v>
      </c>
      <c r="B161" s="36">
        <f>SUMIFS(СВЦЭМ!$E$39:$E$782,СВЦЭМ!$A$39:$A$782,$A161,СВЦЭМ!$B$39:$B$782,B$155)+'СЕТ СН'!$F$15</f>
        <v>136.20898561000001</v>
      </c>
      <c r="C161" s="36">
        <f>SUMIFS(СВЦЭМ!$E$39:$E$782,СВЦЭМ!$A$39:$A$782,$A161,СВЦЭМ!$B$39:$B$782,C$155)+'СЕТ СН'!$F$15</f>
        <v>139.46972690000001</v>
      </c>
      <c r="D161" s="36">
        <f>SUMIFS(СВЦЭМ!$E$39:$E$782,СВЦЭМ!$A$39:$A$782,$A161,СВЦЭМ!$B$39:$B$782,D$155)+'СЕТ СН'!$F$15</f>
        <v>141.12901599</v>
      </c>
      <c r="E161" s="36">
        <f>SUMIFS(СВЦЭМ!$E$39:$E$782,СВЦЭМ!$A$39:$A$782,$A161,СВЦЭМ!$B$39:$B$782,E$155)+'СЕТ СН'!$F$15</f>
        <v>143.13332231000001</v>
      </c>
      <c r="F161" s="36">
        <f>SUMIFS(СВЦЭМ!$E$39:$E$782,СВЦЭМ!$A$39:$A$782,$A161,СВЦЭМ!$B$39:$B$782,F$155)+'СЕТ СН'!$F$15</f>
        <v>142.91786483999999</v>
      </c>
      <c r="G161" s="36">
        <f>SUMIFS(СВЦЭМ!$E$39:$E$782,СВЦЭМ!$A$39:$A$782,$A161,СВЦЭМ!$B$39:$B$782,G$155)+'СЕТ СН'!$F$15</f>
        <v>140.56455646000001</v>
      </c>
      <c r="H161" s="36">
        <f>SUMIFS(СВЦЭМ!$E$39:$E$782,СВЦЭМ!$A$39:$A$782,$A161,СВЦЭМ!$B$39:$B$782,H$155)+'СЕТ СН'!$F$15</f>
        <v>136.79235154</v>
      </c>
      <c r="I161" s="36">
        <f>SUMIFS(СВЦЭМ!$E$39:$E$782,СВЦЭМ!$A$39:$A$782,$A161,СВЦЭМ!$B$39:$B$782,I$155)+'СЕТ СН'!$F$15</f>
        <v>134.40280476999999</v>
      </c>
      <c r="J161" s="36">
        <f>SUMIFS(СВЦЭМ!$E$39:$E$782,СВЦЭМ!$A$39:$A$782,$A161,СВЦЭМ!$B$39:$B$782,J$155)+'СЕТ СН'!$F$15</f>
        <v>131.77230326</v>
      </c>
      <c r="K161" s="36">
        <f>SUMIFS(СВЦЭМ!$E$39:$E$782,СВЦЭМ!$A$39:$A$782,$A161,СВЦЭМ!$B$39:$B$782,K$155)+'СЕТ СН'!$F$15</f>
        <v>131.9806447</v>
      </c>
      <c r="L161" s="36">
        <f>SUMIFS(СВЦЭМ!$E$39:$E$782,СВЦЭМ!$A$39:$A$782,$A161,СВЦЭМ!$B$39:$B$782,L$155)+'СЕТ СН'!$F$15</f>
        <v>134.73057596999999</v>
      </c>
      <c r="M161" s="36">
        <f>SUMIFS(СВЦЭМ!$E$39:$E$782,СВЦЭМ!$A$39:$A$782,$A161,СВЦЭМ!$B$39:$B$782,M$155)+'СЕТ СН'!$F$15</f>
        <v>134.73606724999999</v>
      </c>
      <c r="N161" s="36">
        <f>SUMIFS(СВЦЭМ!$E$39:$E$782,СВЦЭМ!$A$39:$A$782,$A161,СВЦЭМ!$B$39:$B$782,N$155)+'СЕТ СН'!$F$15</f>
        <v>138.34412972000001</v>
      </c>
      <c r="O161" s="36">
        <f>SUMIFS(СВЦЭМ!$E$39:$E$782,СВЦЭМ!$A$39:$A$782,$A161,СВЦЭМ!$B$39:$B$782,O$155)+'СЕТ СН'!$F$15</f>
        <v>143.32651784999999</v>
      </c>
      <c r="P161" s="36">
        <f>SUMIFS(СВЦЭМ!$E$39:$E$782,СВЦЭМ!$A$39:$A$782,$A161,СВЦЭМ!$B$39:$B$782,P$155)+'СЕТ СН'!$F$15</f>
        <v>144.34701820999999</v>
      </c>
      <c r="Q161" s="36">
        <f>SUMIFS(СВЦЭМ!$E$39:$E$782,СВЦЭМ!$A$39:$A$782,$A161,СВЦЭМ!$B$39:$B$782,Q$155)+'СЕТ СН'!$F$15</f>
        <v>143.00504617999999</v>
      </c>
      <c r="R161" s="36">
        <f>SUMIFS(СВЦЭМ!$E$39:$E$782,СВЦЭМ!$A$39:$A$782,$A161,СВЦЭМ!$B$39:$B$782,R$155)+'СЕТ СН'!$F$15</f>
        <v>136.90495430999999</v>
      </c>
      <c r="S161" s="36">
        <f>SUMIFS(СВЦЭМ!$E$39:$E$782,СВЦЭМ!$A$39:$A$782,$A161,СВЦЭМ!$B$39:$B$782,S$155)+'СЕТ СН'!$F$15</f>
        <v>134.40401980999999</v>
      </c>
      <c r="T161" s="36">
        <f>SUMIFS(СВЦЭМ!$E$39:$E$782,СВЦЭМ!$A$39:$A$782,$A161,СВЦЭМ!$B$39:$B$782,T$155)+'СЕТ СН'!$F$15</f>
        <v>133.80652688999999</v>
      </c>
      <c r="U161" s="36">
        <f>SUMIFS(СВЦЭМ!$E$39:$E$782,СВЦЭМ!$A$39:$A$782,$A161,СВЦЭМ!$B$39:$B$782,U$155)+'СЕТ СН'!$F$15</f>
        <v>134.67983905</v>
      </c>
      <c r="V161" s="36">
        <f>SUMIFS(СВЦЭМ!$E$39:$E$782,СВЦЭМ!$A$39:$A$782,$A161,СВЦЭМ!$B$39:$B$782,V$155)+'СЕТ СН'!$F$15</f>
        <v>135.36592492</v>
      </c>
      <c r="W161" s="36">
        <f>SUMIFS(СВЦЭМ!$E$39:$E$782,СВЦЭМ!$A$39:$A$782,$A161,СВЦЭМ!$B$39:$B$782,W$155)+'СЕТ СН'!$F$15</f>
        <v>136.93387594999999</v>
      </c>
      <c r="X161" s="36">
        <f>SUMIFS(СВЦЭМ!$E$39:$E$782,СВЦЭМ!$A$39:$A$782,$A161,СВЦЭМ!$B$39:$B$782,X$155)+'СЕТ СН'!$F$15</f>
        <v>139.38436049000001</v>
      </c>
      <c r="Y161" s="36">
        <f>SUMIFS(СВЦЭМ!$E$39:$E$782,СВЦЭМ!$A$39:$A$782,$A161,СВЦЭМ!$B$39:$B$782,Y$155)+'СЕТ СН'!$F$15</f>
        <v>143.50981229000001</v>
      </c>
    </row>
    <row r="162" spans="1:25" ht="15.75" x14ac:dyDescent="0.2">
      <c r="A162" s="35">
        <f t="shared" si="4"/>
        <v>44568</v>
      </c>
      <c r="B162" s="36">
        <f>SUMIFS(СВЦЭМ!$E$39:$E$782,СВЦЭМ!$A$39:$A$782,$A162,СВЦЭМ!$B$39:$B$782,B$155)+'СЕТ СН'!$F$15</f>
        <v>148.33228765000001</v>
      </c>
      <c r="C162" s="36">
        <f>SUMIFS(СВЦЭМ!$E$39:$E$782,СВЦЭМ!$A$39:$A$782,$A162,СВЦЭМ!$B$39:$B$782,C$155)+'СЕТ СН'!$F$15</f>
        <v>144.97495126000001</v>
      </c>
      <c r="D162" s="36">
        <f>SUMIFS(СВЦЭМ!$E$39:$E$782,СВЦЭМ!$A$39:$A$782,$A162,СВЦЭМ!$B$39:$B$782,D$155)+'СЕТ СН'!$F$15</f>
        <v>148.34881003999999</v>
      </c>
      <c r="E162" s="36">
        <f>SUMIFS(СВЦЭМ!$E$39:$E$782,СВЦЭМ!$A$39:$A$782,$A162,СВЦЭМ!$B$39:$B$782,E$155)+'СЕТ СН'!$F$15</f>
        <v>147.91019202000001</v>
      </c>
      <c r="F162" s="36">
        <f>SUMIFS(СВЦЭМ!$E$39:$E$782,СВЦЭМ!$A$39:$A$782,$A162,СВЦЭМ!$B$39:$B$782,F$155)+'СЕТ СН'!$F$15</f>
        <v>147.18832807999999</v>
      </c>
      <c r="G162" s="36">
        <f>SUMIFS(СВЦЭМ!$E$39:$E$782,СВЦЭМ!$A$39:$A$782,$A162,СВЦЭМ!$B$39:$B$782,G$155)+'СЕТ СН'!$F$15</f>
        <v>146.71180226000001</v>
      </c>
      <c r="H162" s="36">
        <f>SUMIFS(СВЦЭМ!$E$39:$E$782,СВЦЭМ!$A$39:$A$782,$A162,СВЦЭМ!$B$39:$B$782,H$155)+'СЕТ СН'!$F$15</f>
        <v>143.28934034</v>
      </c>
      <c r="I162" s="36">
        <f>SUMIFS(СВЦЭМ!$E$39:$E$782,СВЦЭМ!$A$39:$A$782,$A162,СВЦЭМ!$B$39:$B$782,I$155)+'СЕТ СН'!$F$15</f>
        <v>141.90350395999999</v>
      </c>
      <c r="J162" s="36">
        <f>SUMIFS(СВЦЭМ!$E$39:$E$782,СВЦЭМ!$A$39:$A$782,$A162,СВЦЭМ!$B$39:$B$782,J$155)+'СЕТ СН'!$F$15</f>
        <v>143.82937705000001</v>
      </c>
      <c r="K162" s="36">
        <f>SUMIFS(СВЦЭМ!$E$39:$E$782,СВЦЭМ!$A$39:$A$782,$A162,СВЦЭМ!$B$39:$B$782,K$155)+'СЕТ СН'!$F$15</f>
        <v>139.5542686</v>
      </c>
      <c r="L162" s="36">
        <f>SUMIFS(СВЦЭМ!$E$39:$E$782,СВЦЭМ!$A$39:$A$782,$A162,СВЦЭМ!$B$39:$B$782,L$155)+'СЕТ СН'!$F$15</f>
        <v>141.96901725999999</v>
      </c>
      <c r="M162" s="36">
        <f>SUMIFS(СВЦЭМ!$E$39:$E$782,СВЦЭМ!$A$39:$A$782,$A162,СВЦЭМ!$B$39:$B$782,M$155)+'СЕТ СН'!$F$15</f>
        <v>138.41839815</v>
      </c>
      <c r="N162" s="36">
        <f>SUMIFS(СВЦЭМ!$E$39:$E$782,СВЦЭМ!$A$39:$A$782,$A162,СВЦЭМ!$B$39:$B$782,N$155)+'СЕТ СН'!$F$15</f>
        <v>142.75865604000001</v>
      </c>
      <c r="O162" s="36">
        <f>SUMIFS(СВЦЭМ!$E$39:$E$782,СВЦЭМ!$A$39:$A$782,$A162,СВЦЭМ!$B$39:$B$782,O$155)+'СЕТ СН'!$F$15</f>
        <v>145.66828835000001</v>
      </c>
      <c r="P162" s="36">
        <f>SUMIFS(СВЦЭМ!$E$39:$E$782,СВЦЭМ!$A$39:$A$782,$A162,СВЦЭМ!$B$39:$B$782,P$155)+'СЕТ СН'!$F$15</f>
        <v>145.19530005999999</v>
      </c>
      <c r="Q162" s="36">
        <f>SUMIFS(СВЦЭМ!$E$39:$E$782,СВЦЭМ!$A$39:$A$782,$A162,СВЦЭМ!$B$39:$B$782,Q$155)+'СЕТ СН'!$F$15</f>
        <v>144.24862368999999</v>
      </c>
      <c r="R162" s="36">
        <f>SUMIFS(СВЦЭМ!$E$39:$E$782,СВЦЭМ!$A$39:$A$782,$A162,СВЦЭМ!$B$39:$B$782,R$155)+'СЕТ СН'!$F$15</f>
        <v>140.78849503999999</v>
      </c>
      <c r="S162" s="36">
        <f>SUMIFS(СВЦЭМ!$E$39:$E$782,СВЦЭМ!$A$39:$A$782,$A162,СВЦЭМ!$B$39:$B$782,S$155)+'СЕТ СН'!$F$15</f>
        <v>136.54932020999999</v>
      </c>
      <c r="T162" s="36">
        <f>SUMIFS(СВЦЭМ!$E$39:$E$782,СВЦЭМ!$A$39:$A$782,$A162,СВЦЭМ!$B$39:$B$782,T$155)+'СЕТ СН'!$F$15</f>
        <v>139.74233559999999</v>
      </c>
      <c r="U162" s="36">
        <f>SUMIFS(СВЦЭМ!$E$39:$E$782,СВЦЭМ!$A$39:$A$782,$A162,СВЦЭМ!$B$39:$B$782,U$155)+'СЕТ СН'!$F$15</f>
        <v>140.14501471</v>
      </c>
      <c r="V162" s="36">
        <f>SUMIFS(СВЦЭМ!$E$39:$E$782,СВЦЭМ!$A$39:$A$782,$A162,СВЦЭМ!$B$39:$B$782,V$155)+'СЕТ СН'!$F$15</f>
        <v>139.49135064999999</v>
      </c>
      <c r="W162" s="36">
        <f>SUMIFS(СВЦЭМ!$E$39:$E$782,СВЦЭМ!$A$39:$A$782,$A162,СВЦЭМ!$B$39:$B$782,W$155)+'СЕТ СН'!$F$15</f>
        <v>139.97359915999999</v>
      </c>
      <c r="X162" s="36">
        <f>SUMIFS(СВЦЭМ!$E$39:$E$782,СВЦЭМ!$A$39:$A$782,$A162,СВЦЭМ!$B$39:$B$782,X$155)+'СЕТ СН'!$F$15</f>
        <v>147.61529572000001</v>
      </c>
      <c r="Y162" s="36">
        <f>SUMIFS(СВЦЭМ!$E$39:$E$782,СВЦЭМ!$A$39:$A$782,$A162,СВЦЭМ!$B$39:$B$782,Y$155)+'СЕТ СН'!$F$15</f>
        <v>147.92606813</v>
      </c>
    </row>
    <row r="163" spans="1:25" ht="15.75" x14ac:dyDescent="0.2">
      <c r="A163" s="35">
        <f t="shared" si="4"/>
        <v>44569</v>
      </c>
      <c r="B163" s="36">
        <f>SUMIFS(СВЦЭМ!$E$39:$E$782,СВЦЭМ!$A$39:$A$782,$A163,СВЦЭМ!$B$39:$B$782,B$155)+'СЕТ СН'!$F$15</f>
        <v>147.54232647000001</v>
      </c>
      <c r="C163" s="36">
        <f>SUMIFS(СВЦЭМ!$E$39:$E$782,СВЦЭМ!$A$39:$A$782,$A163,СВЦЭМ!$B$39:$B$782,C$155)+'СЕТ СН'!$F$15</f>
        <v>143.63739394000001</v>
      </c>
      <c r="D163" s="36">
        <f>SUMIFS(СВЦЭМ!$E$39:$E$782,СВЦЭМ!$A$39:$A$782,$A163,СВЦЭМ!$B$39:$B$782,D$155)+'СЕТ СН'!$F$15</f>
        <v>147.69359828</v>
      </c>
      <c r="E163" s="36">
        <f>SUMIFS(СВЦЭМ!$E$39:$E$782,СВЦЭМ!$A$39:$A$782,$A163,СВЦЭМ!$B$39:$B$782,E$155)+'СЕТ СН'!$F$15</f>
        <v>147.48843488</v>
      </c>
      <c r="F163" s="36">
        <f>SUMIFS(СВЦЭМ!$E$39:$E$782,СВЦЭМ!$A$39:$A$782,$A163,СВЦЭМ!$B$39:$B$782,F$155)+'СЕТ СН'!$F$15</f>
        <v>146.61376514</v>
      </c>
      <c r="G163" s="36">
        <f>SUMIFS(СВЦЭМ!$E$39:$E$782,СВЦЭМ!$A$39:$A$782,$A163,СВЦЭМ!$B$39:$B$782,G$155)+'СЕТ СН'!$F$15</f>
        <v>145.63093536</v>
      </c>
      <c r="H163" s="36">
        <f>SUMIFS(СВЦЭМ!$E$39:$E$782,СВЦЭМ!$A$39:$A$782,$A163,СВЦЭМ!$B$39:$B$782,H$155)+'СЕТ СН'!$F$15</f>
        <v>139.65614934000001</v>
      </c>
      <c r="I163" s="36">
        <f>SUMIFS(СВЦЭМ!$E$39:$E$782,СВЦЭМ!$A$39:$A$782,$A163,СВЦЭМ!$B$39:$B$782,I$155)+'СЕТ СН'!$F$15</f>
        <v>138.52492774999999</v>
      </c>
      <c r="J163" s="36">
        <f>SUMIFS(СВЦЭМ!$E$39:$E$782,СВЦЭМ!$A$39:$A$782,$A163,СВЦЭМ!$B$39:$B$782,J$155)+'СЕТ СН'!$F$15</f>
        <v>136.77708281</v>
      </c>
      <c r="K163" s="36">
        <f>SUMIFS(СВЦЭМ!$E$39:$E$782,СВЦЭМ!$A$39:$A$782,$A163,СВЦЭМ!$B$39:$B$782,K$155)+'СЕТ СН'!$F$15</f>
        <v>138.89373107</v>
      </c>
      <c r="L163" s="36">
        <f>SUMIFS(СВЦЭМ!$E$39:$E$782,СВЦЭМ!$A$39:$A$782,$A163,СВЦЭМ!$B$39:$B$782,L$155)+'СЕТ СН'!$F$15</f>
        <v>139.58118378</v>
      </c>
      <c r="M163" s="36">
        <f>SUMIFS(СВЦЭМ!$E$39:$E$782,СВЦЭМ!$A$39:$A$782,$A163,СВЦЭМ!$B$39:$B$782,M$155)+'СЕТ СН'!$F$15</f>
        <v>136.45558703</v>
      </c>
      <c r="N163" s="36">
        <f>SUMIFS(СВЦЭМ!$E$39:$E$782,СВЦЭМ!$A$39:$A$782,$A163,СВЦЭМ!$B$39:$B$782,N$155)+'СЕТ СН'!$F$15</f>
        <v>138.69499565000001</v>
      </c>
      <c r="O163" s="36">
        <f>SUMIFS(СВЦЭМ!$E$39:$E$782,СВЦЭМ!$A$39:$A$782,$A163,СВЦЭМ!$B$39:$B$782,O$155)+'СЕТ СН'!$F$15</f>
        <v>142.7299123</v>
      </c>
      <c r="P163" s="36">
        <f>SUMIFS(СВЦЭМ!$E$39:$E$782,СВЦЭМ!$A$39:$A$782,$A163,СВЦЭМ!$B$39:$B$782,P$155)+'СЕТ СН'!$F$15</f>
        <v>142.94394721</v>
      </c>
      <c r="Q163" s="36">
        <f>SUMIFS(СВЦЭМ!$E$39:$E$782,СВЦЭМ!$A$39:$A$782,$A163,СВЦЭМ!$B$39:$B$782,Q$155)+'СЕТ СН'!$F$15</f>
        <v>142.04661838999999</v>
      </c>
      <c r="R163" s="36">
        <f>SUMIFS(СВЦЭМ!$E$39:$E$782,СВЦЭМ!$A$39:$A$782,$A163,СВЦЭМ!$B$39:$B$782,R$155)+'СЕТ СН'!$F$15</f>
        <v>137.96321166999999</v>
      </c>
      <c r="S163" s="36">
        <f>SUMIFS(СВЦЭМ!$E$39:$E$782,СВЦЭМ!$A$39:$A$782,$A163,СВЦЭМ!$B$39:$B$782,S$155)+'СЕТ СН'!$F$15</f>
        <v>134.7868302</v>
      </c>
      <c r="T163" s="36">
        <f>SUMIFS(СВЦЭМ!$E$39:$E$782,СВЦЭМ!$A$39:$A$782,$A163,СВЦЭМ!$B$39:$B$782,T$155)+'СЕТ СН'!$F$15</f>
        <v>140.92757279</v>
      </c>
      <c r="U163" s="36">
        <f>SUMIFS(СВЦЭМ!$E$39:$E$782,СВЦЭМ!$A$39:$A$782,$A163,СВЦЭМ!$B$39:$B$782,U$155)+'СЕТ СН'!$F$15</f>
        <v>140.92844516</v>
      </c>
      <c r="V163" s="36">
        <f>SUMIFS(СВЦЭМ!$E$39:$E$782,СВЦЭМ!$A$39:$A$782,$A163,СВЦЭМ!$B$39:$B$782,V$155)+'СЕТ СН'!$F$15</f>
        <v>141.01421291</v>
      </c>
      <c r="W163" s="36">
        <f>SUMIFS(СВЦЭМ!$E$39:$E$782,СВЦЭМ!$A$39:$A$782,$A163,СВЦЭМ!$B$39:$B$782,W$155)+'СЕТ СН'!$F$15</f>
        <v>141.28386108999999</v>
      </c>
      <c r="X163" s="36">
        <f>SUMIFS(СВЦЭМ!$E$39:$E$782,СВЦЭМ!$A$39:$A$782,$A163,СВЦЭМ!$B$39:$B$782,X$155)+'СЕТ СН'!$F$15</f>
        <v>146.90019219999999</v>
      </c>
      <c r="Y163" s="36">
        <f>SUMIFS(СВЦЭМ!$E$39:$E$782,СВЦЭМ!$A$39:$A$782,$A163,СВЦЭМ!$B$39:$B$782,Y$155)+'СЕТ СН'!$F$15</f>
        <v>150.14899457999999</v>
      </c>
    </row>
    <row r="164" spans="1:25" ht="15.75" x14ac:dyDescent="0.2">
      <c r="A164" s="35">
        <f t="shared" si="4"/>
        <v>44570</v>
      </c>
      <c r="B164" s="36">
        <f>SUMIFS(СВЦЭМ!$E$39:$E$782,СВЦЭМ!$A$39:$A$782,$A164,СВЦЭМ!$B$39:$B$782,B$155)+'СЕТ СН'!$F$15</f>
        <v>141.95185506000001</v>
      </c>
      <c r="C164" s="36">
        <f>SUMIFS(СВЦЭМ!$E$39:$E$782,СВЦЭМ!$A$39:$A$782,$A164,СВЦЭМ!$B$39:$B$782,C$155)+'СЕТ СН'!$F$15</f>
        <v>144.23786748000001</v>
      </c>
      <c r="D164" s="36">
        <f>SUMIFS(СВЦЭМ!$E$39:$E$782,СВЦЭМ!$A$39:$A$782,$A164,СВЦЭМ!$B$39:$B$782,D$155)+'СЕТ СН'!$F$15</f>
        <v>150.81012982999999</v>
      </c>
      <c r="E164" s="36">
        <f>SUMIFS(СВЦЭМ!$E$39:$E$782,СВЦЭМ!$A$39:$A$782,$A164,СВЦЭМ!$B$39:$B$782,E$155)+'СЕТ СН'!$F$15</f>
        <v>150.56533189999999</v>
      </c>
      <c r="F164" s="36">
        <f>SUMIFS(СВЦЭМ!$E$39:$E$782,СВЦЭМ!$A$39:$A$782,$A164,СВЦЭМ!$B$39:$B$782,F$155)+'СЕТ СН'!$F$15</f>
        <v>150.61634480999999</v>
      </c>
      <c r="G164" s="36">
        <f>SUMIFS(СВЦЭМ!$E$39:$E$782,СВЦЭМ!$A$39:$A$782,$A164,СВЦЭМ!$B$39:$B$782,G$155)+'СЕТ СН'!$F$15</f>
        <v>150.26995324999999</v>
      </c>
      <c r="H164" s="36">
        <f>SUMIFS(СВЦЭМ!$E$39:$E$782,СВЦЭМ!$A$39:$A$782,$A164,СВЦЭМ!$B$39:$B$782,H$155)+'СЕТ СН'!$F$15</f>
        <v>146.54192828999999</v>
      </c>
      <c r="I164" s="36">
        <f>SUMIFS(СВЦЭМ!$E$39:$E$782,СВЦЭМ!$A$39:$A$782,$A164,СВЦЭМ!$B$39:$B$782,I$155)+'СЕТ СН'!$F$15</f>
        <v>147.38287055000001</v>
      </c>
      <c r="J164" s="36">
        <f>SUMIFS(СВЦЭМ!$E$39:$E$782,СВЦЭМ!$A$39:$A$782,$A164,СВЦЭМ!$B$39:$B$782,J$155)+'СЕТ СН'!$F$15</f>
        <v>144.24082303</v>
      </c>
      <c r="K164" s="36">
        <f>SUMIFS(СВЦЭМ!$E$39:$E$782,СВЦЭМ!$A$39:$A$782,$A164,СВЦЭМ!$B$39:$B$782,K$155)+'СЕТ СН'!$F$15</f>
        <v>140.56407611</v>
      </c>
      <c r="L164" s="36">
        <f>SUMIFS(СВЦЭМ!$E$39:$E$782,СВЦЭМ!$A$39:$A$782,$A164,СВЦЭМ!$B$39:$B$782,L$155)+'СЕТ СН'!$F$15</f>
        <v>141.34275982</v>
      </c>
      <c r="M164" s="36">
        <f>SUMIFS(СВЦЭМ!$E$39:$E$782,СВЦЭМ!$A$39:$A$782,$A164,СВЦЭМ!$B$39:$B$782,M$155)+'СЕТ СН'!$F$15</f>
        <v>141.70448619000001</v>
      </c>
      <c r="N164" s="36">
        <f>SUMIFS(СВЦЭМ!$E$39:$E$782,СВЦЭМ!$A$39:$A$782,$A164,СВЦЭМ!$B$39:$B$782,N$155)+'СЕТ СН'!$F$15</f>
        <v>144.11393631999999</v>
      </c>
      <c r="O164" s="36">
        <f>SUMIFS(СВЦЭМ!$E$39:$E$782,СВЦЭМ!$A$39:$A$782,$A164,СВЦЭМ!$B$39:$B$782,O$155)+'СЕТ СН'!$F$15</f>
        <v>147.46159028</v>
      </c>
      <c r="P164" s="36">
        <f>SUMIFS(СВЦЭМ!$E$39:$E$782,СВЦЭМ!$A$39:$A$782,$A164,СВЦЭМ!$B$39:$B$782,P$155)+'СЕТ СН'!$F$15</f>
        <v>146.78416672</v>
      </c>
      <c r="Q164" s="36">
        <f>SUMIFS(СВЦЭМ!$E$39:$E$782,СВЦЭМ!$A$39:$A$782,$A164,СВЦЭМ!$B$39:$B$782,Q$155)+'СЕТ СН'!$F$15</f>
        <v>146.87969921000001</v>
      </c>
      <c r="R164" s="36">
        <f>SUMIFS(СВЦЭМ!$E$39:$E$782,СВЦЭМ!$A$39:$A$782,$A164,СВЦЭМ!$B$39:$B$782,R$155)+'СЕТ СН'!$F$15</f>
        <v>143.5683305</v>
      </c>
      <c r="S164" s="36">
        <f>SUMIFS(СВЦЭМ!$E$39:$E$782,СВЦЭМ!$A$39:$A$782,$A164,СВЦЭМ!$B$39:$B$782,S$155)+'СЕТ СН'!$F$15</f>
        <v>139.82367391</v>
      </c>
      <c r="T164" s="36">
        <f>SUMIFS(СВЦЭМ!$E$39:$E$782,СВЦЭМ!$A$39:$A$782,$A164,СВЦЭМ!$B$39:$B$782,T$155)+'СЕТ СН'!$F$15</f>
        <v>140.15253533999999</v>
      </c>
      <c r="U164" s="36">
        <f>SUMIFS(СВЦЭМ!$E$39:$E$782,СВЦЭМ!$A$39:$A$782,$A164,СВЦЭМ!$B$39:$B$782,U$155)+'СЕТ СН'!$F$15</f>
        <v>141.92802151000001</v>
      </c>
      <c r="V164" s="36">
        <f>SUMIFS(СВЦЭМ!$E$39:$E$782,СВЦЭМ!$A$39:$A$782,$A164,СВЦЭМ!$B$39:$B$782,V$155)+'СЕТ СН'!$F$15</f>
        <v>141.50202899000001</v>
      </c>
      <c r="W164" s="36">
        <f>SUMIFS(СВЦЭМ!$E$39:$E$782,СВЦЭМ!$A$39:$A$782,$A164,СВЦЭМ!$B$39:$B$782,W$155)+'СЕТ СН'!$F$15</f>
        <v>142.89386202</v>
      </c>
      <c r="X164" s="36">
        <f>SUMIFS(СВЦЭМ!$E$39:$E$782,СВЦЭМ!$A$39:$A$782,$A164,СВЦЭМ!$B$39:$B$782,X$155)+'СЕТ СН'!$F$15</f>
        <v>143.64922813999999</v>
      </c>
      <c r="Y164" s="36">
        <f>SUMIFS(СВЦЭМ!$E$39:$E$782,СВЦЭМ!$A$39:$A$782,$A164,СВЦЭМ!$B$39:$B$782,Y$155)+'СЕТ СН'!$F$15</f>
        <v>148.26793153</v>
      </c>
    </row>
    <row r="165" spans="1:25" ht="15.75" x14ac:dyDescent="0.2">
      <c r="A165" s="35">
        <f t="shared" si="4"/>
        <v>44571</v>
      </c>
      <c r="B165" s="36">
        <f>SUMIFS(СВЦЭМ!$E$39:$E$782,СВЦЭМ!$A$39:$A$782,$A165,СВЦЭМ!$B$39:$B$782,B$155)+'СЕТ СН'!$F$15</f>
        <v>148.47082745</v>
      </c>
      <c r="C165" s="36">
        <f>SUMIFS(СВЦЭМ!$E$39:$E$782,СВЦЭМ!$A$39:$A$782,$A165,СВЦЭМ!$B$39:$B$782,C$155)+'СЕТ СН'!$F$15</f>
        <v>147.92150126999999</v>
      </c>
      <c r="D165" s="36">
        <f>SUMIFS(СВЦЭМ!$E$39:$E$782,СВЦЭМ!$A$39:$A$782,$A165,СВЦЭМ!$B$39:$B$782,D$155)+'СЕТ СН'!$F$15</f>
        <v>150.34104696</v>
      </c>
      <c r="E165" s="36">
        <f>SUMIFS(СВЦЭМ!$E$39:$E$782,СВЦЭМ!$A$39:$A$782,$A165,СВЦЭМ!$B$39:$B$782,E$155)+'СЕТ СН'!$F$15</f>
        <v>150.80107412999999</v>
      </c>
      <c r="F165" s="36">
        <f>SUMIFS(СВЦЭМ!$E$39:$E$782,СВЦЭМ!$A$39:$A$782,$A165,СВЦЭМ!$B$39:$B$782,F$155)+'СЕТ СН'!$F$15</f>
        <v>148.70978119</v>
      </c>
      <c r="G165" s="36">
        <f>SUMIFS(СВЦЭМ!$E$39:$E$782,СВЦЭМ!$A$39:$A$782,$A165,СВЦЭМ!$B$39:$B$782,G$155)+'СЕТ СН'!$F$15</f>
        <v>147.80287623000001</v>
      </c>
      <c r="H165" s="36">
        <f>SUMIFS(СВЦЭМ!$E$39:$E$782,СВЦЭМ!$A$39:$A$782,$A165,СВЦЭМ!$B$39:$B$782,H$155)+'СЕТ СН'!$F$15</f>
        <v>141.50278018</v>
      </c>
      <c r="I165" s="36">
        <f>SUMIFS(СВЦЭМ!$E$39:$E$782,СВЦЭМ!$A$39:$A$782,$A165,СВЦЭМ!$B$39:$B$782,I$155)+'СЕТ СН'!$F$15</f>
        <v>141.23820393</v>
      </c>
      <c r="J165" s="36">
        <f>SUMIFS(СВЦЭМ!$E$39:$E$782,СВЦЭМ!$A$39:$A$782,$A165,СВЦЭМ!$B$39:$B$782,J$155)+'СЕТ СН'!$F$15</f>
        <v>140.48827802</v>
      </c>
      <c r="K165" s="36">
        <f>SUMIFS(СВЦЭМ!$E$39:$E$782,СВЦЭМ!$A$39:$A$782,$A165,СВЦЭМ!$B$39:$B$782,K$155)+'СЕТ СН'!$F$15</f>
        <v>135.30936235999999</v>
      </c>
      <c r="L165" s="36">
        <f>SUMIFS(СВЦЭМ!$E$39:$E$782,СВЦЭМ!$A$39:$A$782,$A165,СВЦЭМ!$B$39:$B$782,L$155)+'СЕТ СН'!$F$15</f>
        <v>140.59441095</v>
      </c>
      <c r="M165" s="36">
        <f>SUMIFS(СВЦЭМ!$E$39:$E$782,СВЦЭМ!$A$39:$A$782,$A165,СВЦЭМ!$B$39:$B$782,M$155)+'СЕТ СН'!$F$15</f>
        <v>139.57794917999999</v>
      </c>
      <c r="N165" s="36">
        <f>SUMIFS(СВЦЭМ!$E$39:$E$782,СВЦЭМ!$A$39:$A$782,$A165,СВЦЭМ!$B$39:$B$782,N$155)+'СЕТ СН'!$F$15</f>
        <v>141.67840828999999</v>
      </c>
      <c r="O165" s="36">
        <f>SUMIFS(СВЦЭМ!$E$39:$E$782,СВЦЭМ!$A$39:$A$782,$A165,СВЦЭМ!$B$39:$B$782,O$155)+'СЕТ СН'!$F$15</f>
        <v>146.32713262999999</v>
      </c>
      <c r="P165" s="36">
        <f>SUMIFS(СВЦЭМ!$E$39:$E$782,СВЦЭМ!$A$39:$A$782,$A165,СВЦЭМ!$B$39:$B$782,P$155)+'СЕТ СН'!$F$15</f>
        <v>146.57240976</v>
      </c>
      <c r="Q165" s="36">
        <f>SUMIFS(СВЦЭМ!$E$39:$E$782,СВЦЭМ!$A$39:$A$782,$A165,СВЦЭМ!$B$39:$B$782,Q$155)+'СЕТ СН'!$F$15</f>
        <v>144.47448732999999</v>
      </c>
      <c r="R165" s="36">
        <f>SUMIFS(СВЦЭМ!$E$39:$E$782,СВЦЭМ!$A$39:$A$782,$A165,СВЦЭМ!$B$39:$B$782,R$155)+'СЕТ СН'!$F$15</f>
        <v>141.05708627999999</v>
      </c>
      <c r="S165" s="36">
        <f>SUMIFS(СВЦЭМ!$E$39:$E$782,СВЦЭМ!$A$39:$A$782,$A165,СВЦЭМ!$B$39:$B$782,S$155)+'СЕТ СН'!$F$15</f>
        <v>136.98411935999999</v>
      </c>
      <c r="T165" s="36">
        <f>SUMIFS(СВЦЭМ!$E$39:$E$782,СВЦЭМ!$A$39:$A$782,$A165,СВЦЭМ!$B$39:$B$782,T$155)+'СЕТ СН'!$F$15</f>
        <v>135.77783547000001</v>
      </c>
      <c r="U165" s="36">
        <f>SUMIFS(СВЦЭМ!$E$39:$E$782,СВЦЭМ!$A$39:$A$782,$A165,СВЦЭМ!$B$39:$B$782,U$155)+'СЕТ СН'!$F$15</f>
        <v>136.84586112</v>
      </c>
      <c r="V165" s="36">
        <f>SUMIFS(СВЦЭМ!$E$39:$E$782,СВЦЭМ!$A$39:$A$782,$A165,СВЦЭМ!$B$39:$B$782,V$155)+'СЕТ СН'!$F$15</f>
        <v>141.83907110000001</v>
      </c>
      <c r="W165" s="36">
        <f>SUMIFS(СВЦЭМ!$E$39:$E$782,СВЦЭМ!$A$39:$A$782,$A165,СВЦЭМ!$B$39:$B$782,W$155)+'СЕТ СН'!$F$15</f>
        <v>141.4279373</v>
      </c>
      <c r="X165" s="36">
        <f>SUMIFS(СВЦЭМ!$E$39:$E$782,СВЦЭМ!$A$39:$A$782,$A165,СВЦЭМ!$B$39:$B$782,X$155)+'СЕТ СН'!$F$15</f>
        <v>142.93163451000001</v>
      </c>
      <c r="Y165" s="36">
        <f>SUMIFS(СВЦЭМ!$E$39:$E$782,СВЦЭМ!$A$39:$A$782,$A165,СВЦЭМ!$B$39:$B$782,Y$155)+'СЕТ СН'!$F$15</f>
        <v>146.09032313</v>
      </c>
    </row>
    <row r="166" spans="1:25" ht="15.75" x14ac:dyDescent="0.2">
      <c r="A166" s="35">
        <f t="shared" si="4"/>
        <v>44572</v>
      </c>
      <c r="B166" s="36">
        <f>SUMIFS(СВЦЭМ!$E$39:$E$782,СВЦЭМ!$A$39:$A$782,$A166,СВЦЭМ!$B$39:$B$782,B$155)+'СЕТ СН'!$F$15</f>
        <v>147.69976319</v>
      </c>
      <c r="C166" s="36">
        <f>SUMIFS(СВЦЭМ!$E$39:$E$782,СВЦЭМ!$A$39:$A$782,$A166,СВЦЭМ!$B$39:$B$782,C$155)+'СЕТ СН'!$F$15</f>
        <v>150.64441693000001</v>
      </c>
      <c r="D166" s="36">
        <f>SUMIFS(СВЦЭМ!$E$39:$E$782,СВЦЭМ!$A$39:$A$782,$A166,СВЦЭМ!$B$39:$B$782,D$155)+'СЕТ СН'!$F$15</f>
        <v>154.81854256</v>
      </c>
      <c r="E166" s="36">
        <f>SUMIFS(СВЦЭМ!$E$39:$E$782,СВЦЭМ!$A$39:$A$782,$A166,СВЦЭМ!$B$39:$B$782,E$155)+'СЕТ СН'!$F$15</f>
        <v>153.43746693</v>
      </c>
      <c r="F166" s="36">
        <f>SUMIFS(СВЦЭМ!$E$39:$E$782,СВЦЭМ!$A$39:$A$782,$A166,СВЦЭМ!$B$39:$B$782,F$155)+'СЕТ СН'!$F$15</f>
        <v>151.85233285999999</v>
      </c>
      <c r="G166" s="36">
        <f>SUMIFS(СВЦЭМ!$E$39:$E$782,СВЦЭМ!$A$39:$A$782,$A166,СВЦЭМ!$B$39:$B$782,G$155)+'СЕТ СН'!$F$15</f>
        <v>149.26497800999999</v>
      </c>
      <c r="H166" s="36">
        <f>SUMIFS(СВЦЭМ!$E$39:$E$782,СВЦЭМ!$A$39:$A$782,$A166,СВЦЭМ!$B$39:$B$782,H$155)+'СЕТ СН'!$F$15</f>
        <v>142.67696563000001</v>
      </c>
      <c r="I166" s="36">
        <f>SUMIFS(СВЦЭМ!$E$39:$E$782,СВЦЭМ!$A$39:$A$782,$A166,СВЦЭМ!$B$39:$B$782,I$155)+'СЕТ СН'!$F$15</f>
        <v>142.10249558000001</v>
      </c>
      <c r="J166" s="36">
        <f>SUMIFS(СВЦЭМ!$E$39:$E$782,СВЦЭМ!$A$39:$A$782,$A166,СВЦЭМ!$B$39:$B$782,J$155)+'СЕТ СН'!$F$15</f>
        <v>139.76809273999999</v>
      </c>
      <c r="K166" s="36">
        <f>SUMIFS(СВЦЭМ!$E$39:$E$782,СВЦЭМ!$A$39:$A$782,$A166,СВЦЭМ!$B$39:$B$782,K$155)+'СЕТ СН'!$F$15</f>
        <v>137.78361226000001</v>
      </c>
      <c r="L166" s="36">
        <f>SUMIFS(СВЦЭМ!$E$39:$E$782,СВЦЭМ!$A$39:$A$782,$A166,СВЦЭМ!$B$39:$B$782,L$155)+'СЕТ СН'!$F$15</f>
        <v>137.90600649000001</v>
      </c>
      <c r="M166" s="36">
        <f>SUMIFS(СВЦЭМ!$E$39:$E$782,СВЦЭМ!$A$39:$A$782,$A166,СВЦЭМ!$B$39:$B$782,M$155)+'СЕТ СН'!$F$15</f>
        <v>138.26790320000001</v>
      </c>
      <c r="N166" s="36">
        <f>SUMIFS(СВЦЭМ!$E$39:$E$782,СВЦЭМ!$A$39:$A$782,$A166,СВЦЭМ!$B$39:$B$782,N$155)+'СЕТ СН'!$F$15</f>
        <v>140.16517865</v>
      </c>
      <c r="O166" s="36">
        <f>SUMIFS(СВЦЭМ!$E$39:$E$782,СВЦЭМ!$A$39:$A$782,$A166,СВЦЭМ!$B$39:$B$782,O$155)+'СЕТ СН'!$F$15</f>
        <v>144.29966937</v>
      </c>
      <c r="P166" s="36">
        <f>SUMIFS(СВЦЭМ!$E$39:$E$782,СВЦЭМ!$A$39:$A$782,$A166,СВЦЭМ!$B$39:$B$782,P$155)+'СЕТ СН'!$F$15</f>
        <v>144.76815400999999</v>
      </c>
      <c r="Q166" s="36">
        <f>SUMIFS(СВЦЭМ!$E$39:$E$782,СВЦЭМ!$A$39:$A$782,$A166,СВЦЭМ!$B$39:$B$782,Q$155)+'СЕТ СН'!$F$15</f>
        <v>145.07313169</v>
      </c>
      <c r="R166" s="36">
        <f>SUMIFS(СВЦЭМ!$E$39:$E$782,СВЦЭМ!$A$39:$A$782,$A166,СВЦЭМ!$B$39:$B$782,R$155)+'СЕТ СН'!$F$15</f>
        <v>139.95618981000001</v>
      </c>
      <c r="S166" s="36">
        <f>SUMIFS(СВЦЭМ!$E$39:$E$782,СВЦЭМ!$A$39:$A$782,$A166,СВЦЭМ!$B$39:$B$782,S$155)+'СЕТ СН'!$F$15</f>
        <v>135.48379632999999</v>
      </c>
      <c r="T166" s="36">
        <f>SUMIFS(СВЦЭМ!$E$39:$E$782,СВЦЭМ!$A$39:$A$782,$A166,СВЦЭМ!$B$39:$B$782,T$155)+'СЕТ СН'!$F$15</f>
        <v>134.76373398000001</v>
      </c>
      <c r="U166" s="36">
        <f>SUMIFS(СВЦЭМ!$E$39:$E$782,СВЦЭМ!$A$39:$A$782,$A166,СВЦЭМ!$B$39:$B$782,U$155)+'СЕТ СН'!$F$15</f>
        <v>136.63451236</v>
      </c>
      <c r="V166" s="36">
        <f>SUMIFS(СВЦЭМ!$E$39:$E$782,СВЦЭМ!$A$39:$A$782,$A166,СВЦЭМ!$B$39:$B$782,V$155)+'СЕТ СН'!$F$15</f>
        <v>139.68233973</v>
      </c>
      <c r="W166" s="36">
        <f>SUMIFS(СВЦЭМ!$E$39:$E$782,СВЦЭМ!$A$39:$A$782,$A166,СВЦЭМ!$B$39:$B$782,W$155)+'СЕТ СН'!$F$15</f>
        <v>142.92723973</v>
      </c>
      <c r="X166" s="36">
        <f>SUMIFS(СВЦЭМ!$E$39:$E$782,СВЦЭМ!$A$39:$A$782,$A166,СВЦЭМ!$B$39:$B$782,X$155)+'СЕТ СН'!$F$15</f>
        <v>145.26046633000001</v>
      </c>
      <c r="Y166" s="36">
        <f>SUMIFS(СВЦЭМ!$E$39:$E$782,СВЦЭМ!$A$39:$A$782,$A166,СВЦЭМ!$B$39:$B$782,Y$155)+'СЕТ СН'!$F$15</f>
        <v>148.15124021</v>
      </c>
    </row>
    <row r="167" spans="1:25" ht="15.75" x14ac:dyDescent="0.2">
      <c r="A167" s="35">
        <f t="shared" si="4"/>
        <v>44573</v>
      </c>
      <c r="B167" s="36">
        <f>SUMIFS(СВЦЭМ!$E$39:$E$782,СВЦЭМ!$A$39:$A$782,$A167,СВЦЭМ!$B$39:$B$782,B$155)+'СЕТ СН'!$F$15</f>
        <v>148.45079167</v>
      </c>
      <c r="C167" s="36">
        <f>SUMIFS(СВЦЭМ!$E$39:$E$782,СВЦЭМ!$A$39:$A$782,$A167,СВЦЭМ!$B$39:$B$782,C$155)+'СЕТ СН'!$F$15</f>
        <v>150.09585953999999</v>
      </c>
      <c r="D167" s="36">
        <f>SUMIFS(СВЦЭМ!$E$39:$E$782,СВЦЭМ!$A$39:$A$782,$A167,СВЦЭМ!$B$39:$B$782,D$155)+'СЕТ СН'!$F$15</f>
        <v>152.22765788999999</v>
      </c>
      <c r="E167" s="36">
        <f>SUMIFS(СВЦЭМ!$E$39:$E$782,СВЦЭМ!$A$39:$A$782,$A167,СВЦЭМ!$B$39:$B$782,E$155)+'СЕТ СН'!$F$15</f>
        <v>152.84963579999999</v>
      </c>
      <c r="F167" s="36">
        <f>SUMIFS(СВЦЭМ!$E$39:$E$782,СВЦЭМ!$A$39:$A$782,$A167,СВЦЭМ!$B$39:$B$782,F$155)+'СЕТ СН'!$F$15</f>
        <v>151.33339760000001</v>
      </c>
      <c r="G167" s="36">
        <f>SUMIFS(СВЦЭМ!$E$39:$E$782,СВЦЭМ!$A$39:$A$782,$A167,СВЦЭМ!$B$39:$B$782,G$155)+'СЕТ СН'!$F$15</f>
        <v>147.17495145999999</v>
      </c>
      <c r="H167" s="36">
        <f>SUMIFS(СВЦЭМ!$E$39:$E$782,СВЦЭМ!$A$39:$A$782,$A167,СВЦЭМ!$B$39:$B$782,H$155)+'СЕТ СН'!$F$15</f>
        <v>140.38967726999999</v>
      </c>
      <c r="I167" s="36">
        <f>SUMIFS(СВЦЭМ!$E$39:$E$782,СВЦЭМ!$A$39:$A$782,$A167,СВЦЭМ!$B$39:$B$782,I$155)+'СЕТ СН'!$F$15</f>
        <v>141.85560838999999</v>
      </c>
      <c r="J167" s="36">
        <f>SUMIFS(СВЦЭМ!$E$39:$E$782,СВЦЭМ!$A$39:$A$782,$A167,СВЦЭМ!$B$39:$B$782,J$155)+'СЕТ СН'!$F$15</f>
        <v>139.40530498000001</v>
      </c>
      <c r="K167" s="36">
        <f>SUMIFS(СВЦЭМ!$E$39:$E$782,СВЦЭМ!$A$39:$A$782,$A167,СВЦЭМ!$B$39:$B$782,K$155)+'СЕТ СН'!$F$15</f>
        <v>139.80063637999999</v>
      </c>
      <c r="L167" s="36">
        <f>SUMIFS(СВЦЭМ!$E$39:$E$782,СВЦЭМ!$A$39:$A$782,$A167,СВЦЭМ!$B$39:$B$782,L$155)+'СЕТ СН'!$F$15</f>
        <v>140.12788519</v>
      </c>
      <c r="M167" s="36">
        <f>SUMIFS(СВЦЭМ!$E$39:$E$782,СВЦЭМ!$A$39:$A$782,$A167,СВЦЭМ!$B$39:$B$782,M$155)+'СЕТ СН'!$F$15</f>
        <v>139.79887445</v>
      </c>
      <c r="N167" s="36">
        <f>SUMIFS(СВЦЭМ!$E$39:$E$782,СВЦЭМ!$A$39:$A$782,$A167,СВЦЭМ!$B$39:$B$782,N$155)+'СЕТ СН'!$F$15</f>
        <v>142.42883506000001</v>
      </c>
      <c r="O167" s="36">
        <f>SUMIFS(СВЦЭМ!$E$39:$E$782,СВЦЭМ!$A$39:$A$782,$A167,СВЦЭМ!$B$39:$B$782,O$155)+'СЕТ СН'!$F$15</f>
        <v>146.38144743000001</v>
      </c>
      <c r="P167" s="36">
        <f>SUMIFS(СВЦЭМ!$E$39:$E$782,СВЦЭМ!$A$39:$A$782,$A167,СВЦЭМ!$B$39:$B$782,P$155)+'СЕТ СН'!$F$15</f>
        <v>147.38560271</v>
      </c>
      <c r="Q167" s="36">
        <f>SUMIFS(СВЦЭМ!$E$39:$E$782,СВЦЭМ!$A$39:$A$782,$A167,СВЦЭМ!$B$39:$B$782,Q$155)+'СЕТ СН'!$F$15</f>
        <v>147.25765551000001</v>
      </c>
      <c r="R167" s="36">
        <f>SUMIFS(СВЦЭМ!$E$39:$E$782,СВЦЭМ!$A$39:$A$782,$A167,СВЦЭМ!$B$39:$B$782,R$155)+'СЕТ СН'!$F$15</f>
        <v>141.26838272000001</v>
      </c>
      <c r="S167" s="36">
        <f>SUMIFS(СВЦЭМ!$E$39:$E$782,СВЦЭМ!$A$39:$A$782,$A167,СВЦЭМ!$B$39:$B$782,S$155)+'СЕТ СН'!$F$15</f>
        <v>136.20029256999999</v>
      </c>
      <c r="T167" s="36">
        <f>SUMIFS(СВЦЭМ!$E$39:$E$782,СВЦЭМ!$A$39:$A$782,$A167,СВЦЭМ!$B$39:$B$782,T$155)+'СЕТ СН'!$F$15</f>
        <v>136.72552905000001</v>
      </c>
      <c r="U167" s="36">
        <f>SUMIFS(СВЦЭМ!$E$39:$E$782,СВЦЭМ!$A$39:$A$782,$A167,СВЦЭМ!$B$39:$B$782,U$155)+'СЕТ СН'!$F$15</f>
        <v>138.52320745</v>
      </c>
      <c r="V167" s="36">
        <f>SUMIFS(СВЦЭМ!$E$39:$E$782,СВЦЭМ!$A$39:$A$782,$A167,СВЦЭМ!$B$39:$B$782,V$155)+'СЕТ СН'!$F$15</f>
        <v>140.20624172999999</v>
      </c>
      <c r="W167" s="36">
        <f>SUMIFS(СВЦЭМ!$E$39:$E$782,СВЦЭМ!$A$39:$A$782,$A167,СВЦЭМ!$B$39:$B$782,W$155)+'СЕТ СН'!$F$15</f>
        <v>142.45540464000001</v>
      </c>
      <c r="X167" s="36">
        <f>SUMIFS(СВЦЭМ!$E$39:$E$782,СВЦЭМ!$A$39:$A$782,$A167,СВЦЭМ!$B$39:$B$782,X$155)+'СЕТ СН'!$F$15</f>
        <v>144.62756303</v>
      </c>
      <c r="Y167" s="36">
        <f>SUMIFS(СВЦЭМ!$E$39:$E$782,СВЦЭМ!$A$39:$A$782,$A167,СВЦЭМ!$B$39:$B$782,Y$155)+'СЕТ СН'!$F$15</f>
        <v>146.11081533000001</v>
      </c>
    </row>
    <row r="168" spans="1:25" ht="15.75" x14ac:dyDescent="0.2">
      <c r="A168" s="35">
        <f t="shared" si="4"/>
        <v>44574</v>
      </c>
      <c r="B168" s="36">
        <f>SUMIFS(СВЦЭМ!$E$39:$E$782,СВЦЭМ!$A$39:$A$782,$A168,СВЦЭМ!$B$39:$B$782,B$155)+'СЕТ СН'!$F$15</f>
        <v>150.94485363999999</v>
      </c>
      <c r="C168" s="36">
        <f>SUMIFS(СВЦЭМ!$E$39:$E$782,СВЦЭМ!$A$39:$A$782,$A168,СВЦЭМ!$B$39:$B$782,C$155)+'СЕТ СН'!$F$15</f>
        <v>153.11361087</v>
      </c>
      <c r="D168" s="36">
        <f>SUMIFS(СВЦЭМ!$E$39:$E$782,СВЦЭМ!$A$39:$A$782,$A168,СВЦЭМ!$B$39:$B$782,D$155)+'СЕТ СН'!$F$15</f>
        <v>153.29259683999999</v>
      </c>
      <c r="E168" s="36">
        <f>SUMIFS(СВЦЭМ!$E$39:$E$782,СВЦЭМ!$A$39:$A$782,$A168,СВЦЭМ!$B$39:$B$782,E$155)+'СЕТ СН'!$F$15</f>
        <v>153.81256814</v>
      </c>
      <c r="F168" s="36">
        <f>SUMIFS(СВЦЭМ!$E$39:$E$782,СВЦЭМ!$A$39:$A$782,$A168,СВЦЭМ!$B$39:$B$782,F$155)+'СЕТ СН'!$F$15</f>
        <v>152.96500119999999</v>
      </c>
      <c r="G168" s="36">
        <f>SUMIFS(СВЦЭМ!$E$39:$E$782,СВЦЭМ!$A$39:$A$782,$A168,СВЦЭМ!$B$39:$B$782,G$155)+'СЕТ СН'!$F$15</f>
        <v>146.92158372</v>
      </c>
      <c r="H168" s="36">
        <f>SUMIFS(СВЦЭМ!$E$39:$E$782,СВЦЭМ!$A$39:$A$782,$A168,СВЦЭМ!$B$39:$B$782,H$155)+'СЕТ СН'!$F$15</f>
        <v>141.77289873000001</v>
      </c>
      <c r="I168" s="36">
        <f>SUMIFS(СВЦЭМ!$E$39:$E$782,СВЦЭМ!$A$39:$A$782,$A168,СВЦЭМ!$B$39:$B$782,I$155)+'СЕТ СН'!$F$15</f>
        <v>141.65142524999999</v>
      </c>
      <c r="J168" s="36">
        <f>SUMIFS(СВЦЭМ!$E$39:$E$782,СВЦЭМ!$A$39:$A$782,$A168,СВЦЭМ!$B$39:$B$782,J$155)+'СЕТ СН'!$F$15</f>
        <v>141.28870760999999</v>
      </c>
      <c r="K168" s="36">
        <f>SUMIFS(СВЦЭМ!$E$39:$E$782,СВЦЭМ!$A$39:$A$782,$A168,СВЦЭМ!$B$39:$B$782,K$155)+'СЕТ СН'!$F$15</f>
        <v>140.38902259</v>
      </c>
      <c r="L168" s="36">
        <f>SUMIFS(СВЦЭМ!$E$39:$E$782,СВЦЭМ!$A$39:$A$782,$A168,СВЦЭМ!$B$39:$B$782,L$155)+'СЕТ СН'!$F$15</f>
        <v>140.72655037000001</v>
      </c>
      <c r="M168" s="36">
        <f>SUMIFS(СВЦЭМ!$E$39:$E$782,СВЦЭМ!$A$39:$A$782,$A168,СВЦЭМ!$B$39:$B$782,M$155)+'СЕТ СН'!$F$15</f>
        <v>143.07143188000001</v>
      </c>
      <c r="N168" s="36">
        <f>SUMIFS(СВЦЭМ!$E$39:$E$782,СВЦЭМ!$A$39:$A$782,$A168,СВЦЭМ!$B$39:$B$782,N$155)+'СЕТ СН'!$F$15</f>
        <v>144.92513643000001</v>
      </c>
      <c r="O168" s="36">
        <f>SUMIFS(СВЦЭМ!$E$39:$E$782,СВЦЭМ!$A$39:$A$782,$A168,СВЦЭМ!$B$39:$B$782,O$155)+'СЕТ СН'!$F$15</f>
        <v>149.17192653000001</v>
      </c>
      <c r="P168" s="36">
        <f>SUMIFS(СВЦЭМ!$E$39:$E$782,СВЦЭМ!$A$39:$A$782,$A168,СВЦЭМ!$B$39:$B$782,P$155)+'СЕТ СН'!$F$15</f>
        <v>149.57319326999999</v>
      </c>
      <c r="Q168" s="36">
        <f>SUMIFS(СВЦЭМ!$E$39:$E$782,СВЦЭМ!$A$39:$A$782,$A168,СВЦЭМ!$B$39:$B$782,Q$155)+'СЕТ СН'!$F$15</f>
        <v>149.8309726</v>
      </c>
      <c r="R168" s="36">
        <f>SUMIFS(СВЦЭМ!$E$39:$E$782,СВЦЭМ!$A$39:$A$782,$A168,СВЦЭМ!$B$39:$B$782,R$155)+'СЕТ СН'!$F$15</f>
        <v>144.43158485999999</v>
      </c>
      <c r="S168" s="36">
        <f>SUMIFS(СВЦЭМ!$E$39:$E$782,СВЦЭМ!$A$39:$A$782,$A168,СВЦЭМ!$B$39:$B$782,S$155)+'СЕТ СН'!$F$15</f>
        <v>140.39882456999999</v>
      </c>
      <c r="T168" s="36">
        <f>SUMIFS(СВЦЭМ!$E$39:$E$782,СВЦЭМ!$A$39:$A$782,$A168,СВЦЭМ!$B$39:$B$782,T$155)+'СЕТ СН'!$F$15</f>
        <v>141.67567195999999</v>
      </c>
      <c r="U168" s="36">
        <f>SUMIFS(СВЦЭМ!$E$39:$E$782,СВЦЭМ!$A$39:$A$782,$A168,СВЦЭМ!$B$39:$B$782,U$155)+'СЕТ СН'!$F$15</f>
        <v>142.57149595000001</v>
      </c>
      <c r="V168" s="36">
        <f>SUMIFS(СВЦЭМ!$E$39:$E$782,СВЦЭМ!$A$39:$A$782,$A168,СВЦЭМ!$B$39:$B$782,V$155)+'СЕТ СН'!$F$15</f>
        <v>142.23471631999999</v>
      </c>
      <c r="W168" s="36">
        <f>SUMIFS(СВЦЭМ!$E$39:$E$782,СВЦЭМ!$A$39:$A$782,$A168,СВЦЭМ!$B$39:$B$782,W$155)+'СЕТ СН'!$F$15</f>
        <v>144.20582812000001</v>
      </c>
      <c r="X168" s="36">
        <f>SUMIFS(СВЦЭМ!$E$39:$E$782,СВЦЭМ!$A$39:$A$782,$A168,СВЦЭМ!$B$39:$B$782,X$155)+'СЕТ СН'!$F$15</f>
        <v>146.47666136000001</v>
      </c>
      <c r="Y168" s="36">
        <f>SUMIFS(СВЦЭМ!$E$39:$E$782,СВЦЭМ!$A$39:$A$782,$A168,СВЦЭМ!$B$39:$B$782,Y$155)+'СЕТ СН'!$F$15</f>
        <v>150.22130286999999</v>
      </c>
    </row>
    <row r="169" spans="1:25" ht="15.75" x14ac:dyDescent="0.2">
      <c r="A169" s="35">
        <f t="shared" si="4"/>
        <v>44575</v>
      </c>
      <c r="B169" s="36">
        <f>SUMIFS(СВЦЭМ!$E$39:$E$782,СВЦЭМ!$A$39:$A$782,$A169,СВЦЭМ!$B$39:$B$782,B$155)+'СЕТ СН'!$F$15</f>
        <v>152.86001346</v>
      </c>
      <c r="C169" s="36">
        <f>SUMIFS(СВЦЭМ!$E$39:$E$782,СВЦЭМ!$A$39:$A$782,$A169,СВЦЭМ!$B$39:$B$782,C$155)+'СЕТ СН'!$F$15</f>
        <v>155.80484942999999</v>
      </c>
      <c r="D169" s="36">
        <f>SUMIFS(СВЦЭМ!$E$39:$E$782,СВЦЭМ!$A$39:$A$782,$A169,СВЦЭМ!$B$39:$B$782,D$155)+'СЕТ СН'!$F$15</f>
        <v>157.85691002999999</v>
      </c>
      <c r="E169" s="36">
        <f>SUMIFS(СВЦЭМ!$E$39:$E$782,СВЦЭМ!$A$39:$A$782,$A169,СВЦЭМ!$B$39:$B$782,E$155)+'СЕТ СН'!$F$15</f>
        <v>157.27512797</v>
      </c>
      <c r="F169" s="36">
        <f>SUMIFS(СВЦЭМ!$E$39:$E$782,СВЦЭМ!$A$39:$A$782,$A169,СВЦЭМ!$B$39:$B$782,F$155)+'СЕТ СН'!$F$15</f>
        <v>156.47124774</v>
      </c>
      <c r="G169" s="36">
        <f>SUMIFS(СВЦЭМ!$E$39:$E$782,СВЦЭМ!$A$39:$A$782,$A169,СВЦЭМ!$B$39:$B$782,G$155)+'СЕТ СН'!$F$15</f>
        <v>153.91171041000001</v>
      </c>
      <c r="H169" s="36">
        <f>SUMIFS(СВЦЭМ!$E$39:$E$782,СВЦЭМ!$A$39:$A$782,$A169,СВЦЭМ!$B$39:$B$782,H$155)+'СЕТ СН'!$F$15</f>
        <v>148.35980799999999</v>
      </c>
      <c r="I169" s="36">
        <f>SUMIFS(СВЦЭМ!$E$39:$E$782,СВЦЭМ!$A$39:$A$782,$A169,СВЦЭМ!$B$39:$B$782,I$155)+'СЕТ СН'!$F$15</f>
        <v>144.67612509</v>
      </c>
      <c r="J169" s="36">
        <f>SUMIFS(СВЦЭМ!$E$39:$E$782,СВЦЭМ!$A$39:$A$782,$A169,СВЦЭМ!$B$39:$B$782,J$155)+'СЕТ СН'!$F$15</f>
        <v>143.76075985</v>
      </c>
      <c r="K169" s="36">
        <f>SUMIFS(СВЦЭМ!$E$39:$E$782,СВЦЭМ!$A$39:$A$782,$A169,СВЦЭМ!$B$39:$B$782,K$155)+'СЕТ СН'!$F$15</f>
        <v>142.42564211000001</v>
      </c>
      <c r="L169" s="36">
        <f>SUMIFS(СВЦЭМ!$E$39:$E$782,СВЦЭМ!$A$39:$A$782,$A169,СВЦЭМ!$B$39:$B$782,L$155)+'СЕТ СН'!$F$15</f>
        <v>144.59694479000001</v>
      </c>
      <c r="M169" s="36">
        <f>SUMIFS(СВЦЭМ!$E$39:$E$782,СВЦЭМ!$A$39:$A$782,$A169,СВЦЭМ!$B$39:$B$782,M$155)+'СЕТ СН'!$F$15</f>
        <v>146.14170845000001</v>
      </c>
      <c r="N169" s="36">
        <f>SUMIFS(СВЦЭМ!$E$39:$E$782,СВЦЭМ!$A$39:$A$782,$A169,СВЦЭМ!$B$39:$B$782,N$155)+'СЕТ СН'!$F$15</f>
        <v>146.88440181999999</v>
      </c>
      <c r="O169" s="36">
        <f>SUMIFS(СВЦЭМ!$E$39:$E$782,СВЦЭМ!$A$39:$A$782,$A169,СВЦЭМ!$B$39:$B$782,O$155)+'СЕТ СН'!$F$15</f>
        <v>150.20536652000001</v>
      </c>
      <c r="P169" s="36">
        <f>SUMIFS(СВЦЭМ!$E$39:$E$782,СВЦЭМ!$A$39:$A$782,$A169,СВЦЭМ!$B$39:$B$782,P$155)+'СЕТ СН'!$F$15</f>
        <v>153.08806433000001</v>
      </c>
      <c r="Q169" s="36">
        <f>SUMIFS(СВЦЭМ!$E$39:$E$782,СВЦЭМ!$A$39:$A$782,$A169,СВЦЭМ!$B$39:$B$782,Q$155)+'СЕТ СН'!$F$15</f>
        <v>152.03387653999999</v>
      </c>
      <c r="R169" s="36">
        <f>SUMIFS(СВЦЭМ!$E$39:$E$782,СВЦЭМ!$A$39:$A$782,$A169,СВЦЭМ!$B$39:$B$782,R$155)+'СЕТ СН'!$F$15</f>
        <v>146.09774762999999</v>
      </c>
      <c r="S169" s="36">
        <f>SUMIFS(СВЦЭМ!$E$39:$E$782,СВЦЭМ!$A$39:$A$782,$A169,СВЦЭМ!$B$39:$B$782,S$155)+'СЕТ СН'!$F$15</f>
        <v>144.04353236</v>
      </c>
      <c r="T169" s="36">
        <f>SUMIFS(СВЦЭМ!$E$39:$E$782,СВЦЭМ!$A$39:$A$782,$A169,СВЦЭМ!$B$39:$B$782,T$155)+'СЕТ СН'!$F$15</f>
        <v>142.64584682</v>
      </c>
      <c r="U169" s="36">
        <f>SUMIFS(СВЦЭМ!$E$39:$E$782,СВЦЭМ!$A$39:$A$782,$A169,СВЦЭМ!$B$39:$B$782,U$155)+'СЕТ СН'!$F$15</f>
        <v>144.01369206000001</v>
      </c>
      <c r="V169" s="36">
        <f>SUMIFS(СВЦЭМ!$E$39:$E$782,СВЦЭМ!$A$39:$A$782,$A169,СВЦЭМ!$B$39:$B$782,V$155)+'СЕТ СН'!$F$15</f>
        <v>145.65712644000001</v>
      </c>
      <c r="W169" s="36">
        <f>SUMIFS(СВЦЭМ!$E$39:$E$782,СВЦЭМ!$A$39:$A$782,$A169,СВЦЭМ!$B$39:$B$782,W$155)+'СЕТ СН'!$F$15</f>
        <v>145.51612155000001</v>
      </c>
      <c r="X169" s="36">
        <f>SUMIFS(СВЦЭМ!$E$39:$E$782,СВЦЭМ!$A$39:$A$782,$A169,СВЦЭМ!$B$39:$B$782,X$155)+'СЕТ СН'!$F$15</f>
        <v>147.43122241</v>
      </c>
      <c r="Y169" s="36">
        <f>SUMIFS(СВЦЭМ!$E$39:$E$782,СВЦЭМ!$A$39:$A$782,$A169,СВЦЭМ!$B$39:$B$782,Y$155)+'СЕТ СН'!$F$15</f>
        <v>149.12509141999999</v>
      </c>
    </row>
    <row r="170" spans="1:25" ht="15.75" x14ac:dyDescent="0.2">
      <c r="A170" s="35">
        <f t="shared" si="4"/>
        <v>44576</v>
      </c>
      <c r="B170" s="36">
        <f>SUMIFS(СВЦЭМ!$E$39:$E$782,СВЦЭМ!$A$39:$A$782,$A170,СВЦЭМ!$B$39:$B$782,B$155)+'СЕТ СН'!$F$15</f>
        <v>146.98061657</v>
      </c>
      <c r="C170" s="36">
        <f>SUMIFS(СВЦЭМ!$E$39:$E$782,СВЦЭМ!$A$39:$A$782,$A170,СВЦЭМ!$B$39:$B$782,C$155)+'СЕТ СН'!$F$15</f>
        <v>140.22523206</v>
      </c>
      <c r="D170" s="36">
        <f>SUMIFS(СВЦЭМ!$E$39:$E$782,СВЦЭМ!$A$39:$A$782,$A170,СВЦЭМ!$B$39:$B$782,D$155)+'СЕТ СН'!$F$15</f>
        <v>145.85210221</v>
      </c>
      <c r="E170" s="36">
        <f>SUMIFS(СВЦЭМ!$E$39:$E$782,СВЦЭМ!$A$39:$A$782,$A170,СВЦЭМ!$B$39:$B$782,E$155)+'СЕТ СН'!$F$15</f>
        <v>147.35358811</v>
      </c>
      <c r="F170" s="36">
        <f>SUMIFS(СВЦЭМ!$E$39:$E$782,СВЦЭМ!$A$39:$A$782,$A170,СВЦЭМ!$B$39:$B$782,F$155)+'СЕТ СН'!$F$15</f>
        <v>147.34482650999999</v>
      </c>
      <c r="G170" s="36">
        <f>SUMIFS(СВЦЭМ!$E$39:$E$782,СВЦЭМ!$A$39:$A$782,$A170,СВЦЭМ!$B$39:$B$782,G$155)+'СЕТ СН'!$F$15</f>
        <v>146.28912847000001</v>
      </c>
      <c r="H170" s="36">
        <f>SUMIFS(СВЦЭМ!$E$39:$E$782,СВЦЭМ!$A$39:$A$782,$A170,СВЦЭМ!$B$39:$B$782,H$155)+'СЕТ СН'!$F$15</f>
        <v>141.67020857</v>
      </c>
      <c r="I170" s="36">
        <f>SUMIFS(СВЦЭМ!$E$39:$E$782,СВЦЭМ!$A$39:$A$782,$A170,СВЦЭМ!$B$39:$B$782,I$155)+'СЕТ СН'!$F$15</f>
        <v>140.22308641000001</v>
      </c>
      <c r="J170" s="36">
        <f>SUMIFS(СВЦЭМ!$E$39:$E$782,СВЦЭМ!$A$39:$A$782,$A170,СВЦЭМ!$B$39:$B$782,J$155)+'СЕТ СН'!$F$15</f>
        <v>137.57162443999999</v>
      </c>
      <c r="K170" s="36">
        <f>SUMIFS(СВЦЭМ!$E$39:$E$782,СВЦЭМ!$A$39:$A$782,$A170,СВЦЭМ!$B$39:$B$782,K$155)+'СЕТ СН'!$F$15</f>
        <v>135.0558106</v>
      </c>
      <c r="L170" s="36">
        <f>SUMIFS(СВЦЭМ!$E$39:$E$782,СВЦЭМ!$A$39:$A$782,$A170,СВЦЭМ!$B$39:$B$782,L$155)+'СЕТ СН'!$F$15</f>
        <v>133.91483299999999</v>
      </c>
      <c r="M170" s="36">
        <f>SUMIFS(СВЦЭМ!$E$39:$E$782,СВЦЭМ!$A$39:$A$782,$A170,СВЦЭМ!$B$39:$B$782,M$155)+'СЕТ СН'!$F$15</f>
        <v>135.51153995999999</v>
      </c>
      <c r="N170" s="36">
        <f>SUMIFS(СВЦЭМ!$E$39:$E$782,СВЦЭМ!$A$39:$A$782,$A170,СВЦЭМ!$B$39:$B$782,N$155)+'СЕТ СН'!$F$15</f>
        <v>139.75074595000001</v>
      </c>
      <c r="O170" s="36">
        <f>SUMIFS(СВЦЭМ!$E$39:$E$782,СВЦЭМ!$A$39:$A$782,$A170,СВЦЭМ!$B$39:$B$782,O$155)+'СЕТ СН'!$F$15</f>
        <v>143.51853835</v>
      </c>
      <c r="P170" s="36">
        <f>SUMIFS(СВЦЭМ!$E$39:$E$782,СВЦЭМ!$A$39:$A$782,$A170,СВЦЭМ!$B$39:$B$782,P$155)+'СЕТ СН'!$F$15</f>
        <v>143.63893543</v>
      </c>
      <c r="Q170" s="36">
        <f>SUMIFS(СВЦЭМ!$E$39:$E$782,СВЦЭМ!$A$39:$A$782,$A170,СВЦЭМ!$B$39:$B$782,Q$155)+'СЕТ СН'!$F$15</f>
        <v>143.68514653</v>
      </c>
      <c r="R170" s="36">
        <f>SUMIFS(СВЦЭМ!$E$39:$E$782,СВЦЭМ!$A$39:$A$782,$A170,СВЦЭМ!$B$39:$B$782,R$155)+'СЕТ СН'!$F$15</f>
        <v>137.94793915</v>
      </c>
      <c r="S170" s="36">
        <f>SUMIFS(СВЦЭМ!$E$39:$E$782,СВЦЭМ!$A$39:$A$782,$A170,СВЦЭМ!$B$39:$B$782,S$155)+'СЕТ СН'!$F$15</f>
        <v>135.59520169999999</v>
      </c>
      <c r="T170" s="36">
        <f>SUMIFS(СВЦЭМ!$E$39:$E$782,СВЦЭМ!$A$39:$A$782,$A170,СВЦЭМ!$B$39:$B$782,T$155)+'СЕТ СН'!$F$15</f>
        <v>135.69629621000001</v>
      </c>
      <c r="U170" s="36">
        <f>SUMIFS(СВЦЭМ!$E$39:$E$782,СВЦЭМ!$A$39:$A$782,$A170,СВЦЭМ!$B$39:$B$782,U$155)+'СЕТ СН'!$F$15</f>
        <v>137.07476679999999</v>
      </c>
      <c r="V170" s="36">
        <f>SUMIFS(СВЦЭМ!$E$39:$E$782,СВЦЭМ!$A$39:$A$782,$A170,СВЦЭМ!$B$39:$B$782,V$155)+'СЕТ СН'!$F$15</f>
        <v>138.27492219999999</v>
      </c>
      <c r="W170" s="36">
        <f>SUMIFS(СВЦЭМ!$E$39:$E$782,СВЦЭМ!$A$39:$A$782,$A170,СВЦЭМ!$B$39:$B$782,W$155)+'СЕТ СН'!$F$15</f>
        <v>139.72575578999999</v>
      </c>
      <c r="X170" s="36">
        <f>SUMIFS(СВЦЭМ!$E$39:$E$782,СВЦЭМ!$A$39:$A$782,$A170,СВЦЭМ!$B$39:$B$782,X$155)+'СЕТ СН'!$F$15</f>
        <v>140.73630158</v>
      </c>
      <c r="Y170" s="36">
        <f>SUMIFS(СВЦЭМ!$E$39:$E$782,СВЦЭМ!$A$39:$A$782,$A170,СВЦЭМ!$B$39:$B$782,Y$155)+'СЕТ СН'!$F$15</f>
        <v>142.94196087</v>
      </c>
    </row>
    <row r="171" spans="1:25" ht="15.75" x14ac:dyDescent="0.2">
      <c r="A171" s="35">
        <f t="shared" si="4"/>
        <v>44577</v>
      </c>
      <c r="B171" s="36">
        <f>SUMIFS(СВЦЭМ!$E$39:$E$782,СВЦЭМ!$A$39:$A$782,$A171,СВЦЭМ!$B$39:$B$782,B$155)+'СЕТ СН'!$F$15</f>
        <v>141.85159436999999</v>
      </c>
      <c r="C171" s="36">
        <f>SUMIFS(СВЦЭМ!$E$39:$E$782,СВЦЭМ!$A$39:$A$782,$A171,СВЦЭМ!$B$39:$B$782,C$155)+'СЕТ СН'!$F$15</f>
        <v>144.46103973999999</v>
      </c>
      <c r="D171" s="36">
        <f>SUMIFS(СВЦЭМ!$E$39:$E$782,СВЦЭМ!$A$39:$A$782,$A171,СВЦЭМ!$B$39:$B$782,D$155)+'СЕТ СН'!$F$15</f>
        <v>146.90900680999999</v>
      </c>
      <c r="E171" s="36">
        <f>SUMIFS(СВЦЭМ!$E$39:$E$782,СВЦЭМ!$A$39:$A$782,$A171,СВЦЭМ!$B$39:$B$782,E$155)+'СЕТ СН'!$F$15</f>
        <v>146.35738696999999</v>
      </c>
      <c r="F171" s="36">
        <f>SUMIFS(СВЦЭМ!$E$39:$E$782,СВЦЭМ!$A$39:$A$782,$A171,СВЦЭМ!$B$39:$B$782,F$155)+'СЕТ СН'!$F$15</f>
        <v>145.90130776000001</v>
      </c>
      <c r="G171" s="36">
        <f>SUMIFS(СВЦЭМ!$E$39:$E$782,СВЦЭМ!$A$39:$A$782,$A171,СВЦЭМ!$B$39:$B$782,G$155)+'СЕТ СН'!$F$15</f>
        <v>145.55769538999999</v>
      </c>
      <c r="H171" s="36">
        <f>SUMIFS(СВЦЭМ!$E$39:$E$782,СВЦЭМ!$A$39:$A$782,$A171,СВЦЭМ!$B$39:$B$782,H$155)+'СЕТ СН'!$F$15</f>
        <v>140.91518024000001</v>
      </c>
      <c r="I171" s="36">
        <f>SUMIFS(СВЦЭМ!$E$39:$E$782,СВЦЭМ!$A$39:$A$782,$A171,СВЦЭМ!$B$39:$B$782,I$155)+'СЕТ СН'!$F$15</f>
        <v>138.30056096999999</v>
      </c>
      <c r="J171" s="36">
        <f>SUMIFS(СВЦЭМ!$E$39:$E$782,СВЦЭМ!$A$39:$A$782,$A171,СВЦЭМ!$B$39:$B$782,J$155)+'СЕТ СН'!$F$15</f>
        <v>137.51048046</v>
      </c>
      <c r="K171" s="36">
        <f>SUMIFS(СВЦЭМ!$E$39:$E$782,СВЦЭМ!$A$39:$A$782,$A171,СВЦЭМ!$B$39:$B$782,K$155)+'СЕТ СН'!$F$15</f>
        <v>135.64568444</v>
      </c>
      <c r="L171" s="36">
        <f>SUMIFS(СВЦЭМ!$E$39:$E$782,СВЦЭМ!$A$39:$A$782,$A171,СВЦЭМ!$B$39:$B$782,L$155)+'СЕТ СН'!$F$15</f>
        <v>136.98089825</v>
      </c>
      <c r="M171" s="36">
        <f>SUMIFS(СВЦЭМ!$E$39:$E$782,СВЦЭМ!$A$39:$A$782,$A171,СВЦЭМ!$B$39:$B$782,M$155)+'СЕТ СН'!$F$15</f>
        <v>139.79665077999999</v>
      </c>
      <c r="N171" s="36">
        <f>SUMIFS(СВЦЭМ!$E$39:$E$782,СВЦЭМ!$A$39:$A$782,$A171,СВЦЭМ!$B$39:$B$782,N$155)+'СЕТ СН'!$F$15</f>
        <v>143.48600683999999</v>
      </c>
      <c r="O171" s="36">
        <f>SUMIFS(СВЦЭМ!$E$39:$E$782,СВЦЭМ!$A$39:$A$782,$A171,СВЦЭМ!$B$39:$B$782,O$155)+'СЕТ СН'!$F$15</f>
        <v>147.80581257</v>
      </c>
      <c r="P171" s="36">
        <f>SUMIFS(СВЦЭМ!$E$39:$E$782,СВЦЭМ!$A$39:$A$782,$A171,СВЦЭМ!$B$39:$B$782,P$155)+'СЕТ СН'!$F$15</f>
        <v>148.25698631</v>
      </c>
      <c r="Q171" s="36">
        <f>SUMIFS(СВЦЭМ!$E$39:$E$782,СВЦЭМ!$A$39:$A$782,$A171,СВЦЭМ!$B$39:$B$782,Q$155)+'СЕТ СН'!$F$15</f>
        <v>148.31468871999999</v>
      </c>
      <c r="R171" s="36">
        <f>SUMIFS(СВЦЭМ!$E$39:$E$782,СВЦЭМ!$A$39:$A$782,$A171,СВЦЭМ!$B$39:$B$782,R$155)+'СЕТ СН'!$F$15</f>
        <v>143.12344274</v>
      </c>
      <c r="S171" s="36">
        <f>SUMIFS(СВЦЭМ!$E$39:$E$782,СВЦЭМ!$A$39:$A$782,$A171,СВЦЭМ!$B$39:$B$782,S$155)+'СЕТ СН'!$F$15</f>
        <v>137.64984358000001</v>
      </c>
      <c r="T171" s="36">
        <f>SUMIFS(СВЦЭМ!$E$39:$E$782,СВЦЭМ!$A$39:$A$782,$A171,СВЦЭМ!$B$39:$B$782,T$155)+'СЕТ СН'!$F$15</f>
        <v>137.05948330000001</v>
      </c>
      <c r="U171" s="36">
        <f>SUMIFS(СВЦЭМ!$E$39:$E$782,СВЦЭМ!$A$39:$A$782,$A171,СВЦЭМ!$B$39:$B$782,U$155)+'СЕТ СН'!$F$15</f>
        <v>138.68529394999999</v>
      </c>
      <c r="V171" s="36">
        <f>SUMIFS(СВЦЭМ!$E$39:$E$782,СВЦЭМ!$A$39:$A$782,$A171,СВЦЭМ!$B$39:$B$782,V$155)+'СЕТ СН'!$F$15</f>
        <v>140.15336526999999</v>
      </c>
      <c r="W171" s="36">
        <f>SUMIFS(СВЦЭМ!$E$39:$E$782,СВЦЭМ!$A$39:$A$782,$A171,СВЦЭМ!$B$39:$B$782,W$155)+'СЕТ СН'!$F$15</f>
        <v>142.57216081999999</v>
      </c>
      <c r="X171" s="36">
        <f>SUMIFS(СВЦЭМ!$E$39:$E$782,СВЦЭМ!$A$39:$A$782,$A171,СВЦЭМ!$B$39:$B$782,X$155)+'СЕТ СН'!$F$15</f>
        <v>144.16320741000001</v>
      </c>
      <c r="Y171" s="36">
        <f>SUMIFS(СВЦЭМ!$E$39:$E$782,СВЦЭМ!$A$39:$A$782,$A171,СВЦЭМ!$B$39:$B$782,Y$155)+'СЕТ СН'!$F$15</f>
        <v>146.46917425999999</v>
      </c>
    </row>
    <row r="172" spans="1:25" ht="15.75" x14ac:dyDescent="0.2">
      <c r="A172" s="35">
        <f t="shared" si="4"/>
        <v>44578</v>
      </c>
      <c r="B172" s="36">
        <f>SUMIFS(СВЦЭМ!$E$39:$E$782,СВЦЭМ!$A$39:$A$782,$A172,СВЦЭМ!$B$39:$B$782,B$155)+'СЕТ СН'!$F$15</f>
        <v>149.90130477</v>
      </c>
      <c r="C172" s="36">
        <f>SUMIFS(СВЦЭМ!$E$39:$E$782,СВЦЭМ!$A$39:$A$782,$A172,СВЦЭМ!$B$39:$B$782,C$155)+'СЕТ СН'!$F$15</f>
        <v>156.97654650999999</v>
      </c>
      <c r="D172" s="36">
        <f>SUMIFS(СВЦЭМ!$E$39:$E$782,СВЦЭМ!$A$39:$A$782,$A172,СВЦЭМ!$B$39:$B$782,D$155)+'СЕТ СН'!$F$15</f>
        <v>158.30566734999999</v>
      </c>
      <c r="E172" s="36">
        <f>SUMIFS(СВЦЭМ!$E$39:$E$782,СВЦЭМ!$A$39:$A$782,$A172,СВЦЭМ!$B$39:$B$782,E$155)+'СЕТ СН'!$F$15</f>
        <v>152.19733857</v>
      </c>
      <c r="F172" s="36">
        <f>SUMIFS(СВЦЭМ!$E$39:$E$782,СВЦЭМ!$A$39:$A$782,$A172,СВЦЭМ!$B$39:$B$782,F$155)+'СЕТ СН'!$F$15</f>
        <v>152.25054491</v>
      </c>
      <c r="G172" s="36">
        <f>SUMIFS(СВЦЭМ!$E$39:$E$782,СВЦЭМ!$A$39:$A$782,$A172,СВЦЭМ!$B$39:$B$782,G$155)+'СЕТ СН'!$F$15</f>
        <v>145.37305323000001</v>
      </c>
      <c r="H172" s="36">
        <f>SUMIFS(СВЦЭМ!$E$39:$E$782,СВЦЭМ!$A$39:$A$782,$A172,СВЦЭМ!$B$39:$B$782,H$155)+'СЕТ СН'!$F$15</f>
        <v>142.84086166</v>
      </c>
      <c r="I172" s="36">
        <f>SUMIFS(СВЦЭМ!$E$39:$E$782,СВЦЭМ!$A$39:$A$782,$A172,СВЦЭМ!$B$39:$B$782,I$155)+'СЕТ СН'!$F$15</f>
        <v>139.72230884999999</v>
      </c>
      <c r="J172" s="36">
        <f>SUMIFS(СВЦЭМ!$E$39:$E$782,СВЦЭМ!$A$39:$A$782,$A172,СВЦЭМ!$B$39:$B$782,J$155)+'СЕТ СН'!$F$15</f>
        <v>142.11257366000001</v>
      </c>
      <c r="K172" s="36">
        <f>SUMIFS(СВЦЭМ!$E$39:$E$782,СВЦЭМ!$A$39:$A$782,$A172,СВЦЭМ!$B$39:$B$782,K$155)+'СЕТ СН'!$F$15</f>
        <v>143.86187515</v>
      </c>
      <c r="L172" s="36">
        <f>SUMIFS(СВЦЭМ!$E$39:$E$782,СВЦЭМ!$A$39:$A$782,$A172,СВЦЭМ!$B$39:$B$782,L$155)+'СЕТ СН'!$F$15</f>
        <v>144.75271506999999</v>
      </c>
      <c r="M172" s="36">
        <f>SUMIFS(СВЦЭМ!$E$39:$E$782,СВЦЭМ!$A$39:$A$782,$A172,СВЦЭМ!$B$39:$B$782,M$155)+'СЕТ СН'!$F$15</f>
        <v>142.92208027000001</v>
      </c>
      <c r="N172" s="36">
        <f>SUMIFS(СВЦЭМ!$E$39:$E$782,СВЦЭМ!$A$39:$A$782,$A172,СВЦЭМ!$B$39:$B$782,N$155)+'СЕТ СН'!$F$15</f>
        <v>142.79648836000001</v>
      </c>
      <c r="O172" s="36">
        <f>SUMIFS(СВЦЭМ!$E$39:$E$782,СВЦЭМ!$A$39:$A$782,$A172,СВЦЭМ!$B$39:$B$782,O$155)+'СЕТ СН'!$F$15</f>
        <v>144.01776948</v>
      </c>
      <c r="P172" s="36">
        <f>SUMIFS(СВЦЭМ!$E$39:$E$782,СВЦЭМ!$A$39:$A$782,$A172,СВЦЭМ!$B$39:$B$782,P$155)+'СЕТ СН'!$F$15</f>
        <v>144.07934385999999</v>
      </c>
      <c r="Q172" s="36">
        <f>SUMIFS(СВЦЭМ!$E$39:$E$782,СВЦЭМ!$A$39:$A$782,$A172,СВЦЭМ!$B$39:$B$782,Q$155)+'СЕТ СН'!$F$15</f>
        <v>143.27464943000001</v>
      </c>
      <c r="R172" s="36">
        <f>SUMIFS(СВЦЭМ!$E$39:$E$782,СВЦЭМ!$A$39:$A$782,$A172,СВЦЭМ!$B$39:$B$782,R$155)+'СЕТ СН'!$F$15</f>
        <v>141.93691182000001</v>
      </c>
      <c r="S172" s="36">
        <f>SUMIFS(СВЦЭМ!$E$39:$E$782,СВЦЭМ!$A$39:$A$782,$A172,СВЦЭМ!$B$39:$B$782,S$155)+'СЕТ СН'!$F$15</f>
        <v>138.08747068</v>
      </c>
      <c r="T172" s="36">
        <f>SUMIFS(СВЦЭМ!$E$39:$E$782,СВЦЭМ!$A$39:$A$782,$A172,СВЦЭМ!$B$39:$B$782,T$155)+'СЕТ СН'!$F$15</f>
        <v>143.05832670000001</v>
      </c>
      <c r="U172" s="36">
        <f>SUMIFS(СВЦЭМ!$E$39:$E$782,СВЦЭМ!$A$39:$A$782,$A172,СВЦЭМ!$B$39:$B$782,U$155)+'СЕТ СН'!$F$15</f>
        <v>144.27788326999999</v>
      </c>
      <c r="V172" s="36">
        <f>SUMIFS(СВЦЭМ!$E$39:$E$782,СВЦЭМ!$A$39:$A$782,$A172,СВЦЭМ!$B$39:$B$782,V$155)+'СЕТ СН'!$F$15</f>
        <v>144.19811974000001</v>
      </c>
      <c r="W172" s="36">
        <f>SUMIFS(СВЦЭМ!$E$39:$E$782,СВЦЭМ!$A$39:$A$782,$A172,СВЦЭМ!$B$39:$B$782,W$155)+'СЕТ СН'!$F$15</f>
        <v>145.50262622</v>
      </c>
      <c r="X172" s="36">
        <f>SUMIFS(СВЦЭМ!$E$39:$E$782,СВЦЭМ!$A$39:$A$782,$A172,СВЦЭМ!$B$39:$B$782,X$155)+'СЕТ СН'!$F$15</f>
        <v>147.35601826000001</v>
      </c>
      <c r="Y172" s="36">
        <f>SUMIFS(СВЦЭМ!$E$39:$E$782,СВЦЭМ!$A$39:$A$782,$A172,СВЦЭМ!$B$39:$B$782,Y$155)+'СЕТ СН'!$F$15</f>
        <v>153.01397711999999</v>
      </c>
    </row>
    <row r="173" spans="1:25" ht="15.75" x14ac:dyDescent="0.2">
      <c r="A173" s="35">
        <f t="shared" si="4"/>
        <v>44579</v>
      </c>
      <c r="B173" s="36">
        <f>SUMIFS(СВЦЭМ!$E$39:$E$782,СВЦЭМ!$A$39:$A$782,$A173,СВЦЭМ!$B$39:$B$782,B$155)+'СЕТ СН'!$F$15</f>
        <v>149.40855035000001</v>
      </c>
      <c r="C173" s="36">
        <f>SUMIFS(СВЦЭМ!$E$39:$E$782,СВЦЭМ!$A$39:$A$782,$A173,СВЦЭМ!$B$39:$B$782,C$155)+'СЕТ СН'!$F$15</f>
        <v>151.92951373</v>
      </c>
      <c r="D173" s="36">
        <f>SUMIFS(СВЦЭМ!$E$39:$E$782,СВЦЭМ!$A$39:$A$782,$A173,СВЦЭМ!$B$39:$B$782,D$155)+'СЕТ СН'!$F$15</f>
        <v>156.44804346999999</v>
      </c>
      <c r="E173" s="36">
        <f>SUMIFS(СВЦЭМ!$E$39:$E$782,СВЦЭМ!$A$39:$A$782,$A173,СВЦЭМ!$B$39:$B$782,E$155)+'СЕТ СН'!$F$15</f>
        <v>157.26545633000001</v>
      </c>
      <c r="F173" s="36">
        <f>SUMIFS(СВЦЭМ!$E$39:$E$782,СВЦЭМ!$A$39:$A$782,$A173,СВЦЭМ!$B$39:$B$782,F$155)+'СЕТ СН'!$F$15</f>
        <v>155.68777467000001</v>
      </c>
      <c r="G173" s="36">
        <f>SUMIFS(СВЦЭМ!$E$39:$E$782,СВЦЭМ!$A$39:$A$782,$A173,СВЦЭМ!$B$39:$B$782,G$155)+'СЕТ СН'!$F$15</f>
        <v>151.31874909000001</v>
      </c>
      <c r="H173" s="36">
        <f>SUMIFS(СВЦЭМ!$E$39:$E$782,СВЦЭМ!$A$39:$A$782,$A173,СВЦЭМ!$B$39:$B$782,H$155)+'СЕТ СН'!$F$15</f>
        <v>146.32539983999999</v>
      </c>
      <c r="I173" s="36">
        <f>SUMIFS(СВЦЭМ!$E$39:$E$782,СВЦЭМ!$A$39:$A$782,$A173,СВЦЭМ!$B$39:$B$782,I$155)+'СЕТ СН'!$F$15</f>
        <v>142.86901585999999</v>
      </c>
      <c r="J173" s="36">
        <f>SUMIFS(СВЦЭМ!$E$39:$E$782,СВЦЭМ!$A$39:$A$782,$A173,СВЦЭМ!$B$39:$B$782,J$155)+'СЕТ СН'!$F$15</f>
        <v>138.88623333000001</v>
      </c>
      <c r="K173" s="36">
        <f>SUMIFS(СВЦЭМ!$E$39:$E$782,СВЦЭМ!$A$39:$A$782,$A173,СВЦЭМ!$B$39:$B$782,K$155)+'СЕТ СН'!$F$15</f>
        <v>141.84573786999999</v>
      </c>
      <c r="L173" s="36">
        <f>SUMIFS(СВЦЭМ!$E$39:$E$782,СВЦЭМ!$A$39:$A$782,$A173,СВЦЭМ!$B$39:$B$782,L$155)+'СЕТ СН'!$F$15</f>
        <v>142.93576908</v>
      </c>
      <c r="M173" s="36">
        <f>SUMIFS(СВЦЭМ!$E$39:$E$782,СВЦЭМ!$A$39:$A$782,$A173,СВЦЭМ!$B$39:$B$782,M$155)+'СЕТ СН'!$F$15</f>
        <v>145.28022970999999</v>
      </c>
      <c r="N173" s="36">
        <f>SUMIFS(СВЦЭМ!$E$39:$E$782,СВЦЭМ!$A$39:$A$782,$A173,СВЦЭМ!$B$39:$B$782,N$155)+'СЕТ СН'!$F$15</f>
        <v>143.80064213</v>
      </c>
      <c r="O173" s="36">
        <f>SUMIFS(СВЦЭМ!$E$39:$E$782,СВЦЭМ!$A$39:$A$782,$A173,СВЦЭМ!$B$39:$B$782,O$155)+'СЕТ СН'!$F$15</f>
        <v>145.82689575000001</v>
      </c>
      <c r="P173" s="36">
        <f>SUMIFS(СВЦЭМ!$E$39:$E$782,СВЦЭМ!$A$39:$A$782,$A173,СВЦЭМ!$B$39:$B$782,P$155)+'СЕТ СН'!$F$15</f>
        <v>147.50425240000001</v>
      </c>
      <c r="Q173" s="36">
        <f>SUMIFS(СВЦЭМ!$E$39:$E$782,СВЦЭМ!$A$39:$A$782,$A173,СВЦЭМ!$B$39:$B$782,Q$155)+'СЕТ СН'!$F$15</f>
        <v>148.00123963999999</v>
      </c>
      <c r="R173" s="36">
        <f>SUMIFS(СВЦЭМ!$E$39:$E$782,СВЦЭМ!$A$39:$A$782,$A173,СВЦЭМ!$B$39:$B$782,R$155)+'СЕТ СН'!$F$15</f>
        <v>143.36555773000001</v>
      </c>
      <c r="S173" s="36">
        <f>SUMIFS(СВЦЭМ!$E$39:$E$782,СВЦЭМ!$A$39:$A$782,$A173,СВЦЭМ!$B$39:$B$782,S$155)+'СЕТ СН'!$F$15</f>
        <v>142.11636553</v>
      </c>
      <c r="T173" s="36">
        <f>SUMIFS(СВЦЭМ!$E$39:$E$782,СВЦЭМ!$A$39:$A$782,$A173,СВЦЭМ!$B$39:$B$782,T$155)+'СЕТ СН'!$F$15</f>
        <v>142.77706398000001</v>
      </c>
      <c r="U173" s="36">
        <f>SUMIFS(СВЦЭМ!$E$39:$E$782,СВЦЭМ!$A$39:$A$782,$A173,СВЦЭМ!$B$39:$B$782,U$155)+'СЕТ СН'!$F$15</f>
        <v>141.02200391</v>
      </c>
      <c r="V173" s="36">
        <f>SUMIFS(СВЦЭМ!$E$39:$E$782,СВЦЭМ!$A$39:$A$782,$A173,СВЦЭМ!$B$39:$B$782,V$155)+'СЕТ СН'!$F$15</f>
        <v>140.29839213</v>
      </c>
      <c r="W173" s="36">
        <f>SUMIFS(СВЦЭМ!$E$39:$E$782,СВЦЭМ!$A$39:$A$782,$A173,СВЦЭМ!$B$39:$B$782,W$155)+'СЕТ СН'!$F$15</f>
        <v>142.24686969000001</v>
      </c>
      <c r="X173" s="36">
        <f>SUMIFS(СВЦЭМ!$E$39:$E$782,СВЦЭМ!$A$39:$A$782,$A173,СВЦЭМ!$B$39:$B$782,X$155)+'СЕТ СН'!$F$15</f>
        <v>144.66387073999999</v>
      </c>
      <c r="Y173" s="36">
        <f>SUMIFS(СВЦЭМ!$E$39:$E$782,СВЦЭМ!$A$39:$A$782,$A173,СВЦЭМ!$B$39:$B$782,Y$155)+'СЕТ СН'!$F$15</f>
        <v>145.82700388999999</v>
      </c>
    </row>
    <row r="174" spans="1:25" ht="15.75" x14ac:dyDescent="0.2">
      <c r="A174" s="35">
        <f t="shared" si="4"/>
        <v>44580</v>
      </c>
      <c r="B174" s="36">
        <f>SUMIFS(СВЦЭМ!$E$39:$E$782,СВЦЭМ!$A$39:$A$782,$A174,СВЦЭМ!$B$39:$B$782,B$155)+'СЕТ СН'!$F$15</f>
        <v>152.62977857999999</v>
      </c>
      <c r="C174" s="36">
        <f>SUMIFS(СВЦЭМ!$E$39:$E$782,СВЦЭМ!$A$39:$A$782,$A174,СВЦЭМ!$B$39:$B$782,C$155)+'СЕТ СН'!$F$15</f>
        <v>155.91866332999999</v>
      </c>
      <c r="D174" s="36">
        <f>SUMIFS(СВЦЭМ!$E$39:$E$782,СВЦЭМ!$A$39:$A$782,$A174,СВЦЭМ!$B$39:$B$782,D$155)+'СЕТ СН'!$F$15</f>
        <v>158.61362428999999</v>
      </c>
      <c r="E174" s="36">
        <f>SUMIFS(СВЦЭМ!$E$39:$E$782,СВЦЭМ!$A$39:$A$782,$A174,СВЦЭМ!$B$39:$B$782,E$155)+'СЕТ СН'!$F$15</f>
        <v>159.00334910999999</v>
      </c>
      <c r="F174" s="36">
        <f>SUMIFS(СВЦЭМ!$E$39:$E$782,СВЦЭМ!$A$39:$A$782,$A174,СВЦЭМ!$B$39:$B$782,F$155)+'СЕТ СН'!$F$15</f>
        <v>157.67885430999999</v>
      </c>
      <c r="G174" s="36">
        <f>SUMIFS(СВЦЭМ!$E$39:$E$782,СВЦЭМ!$A$39:$A$782,$A174,СВЦЭМ!$B$39:$B$782,G$155)+'СЕТ СН'!$F$15</f>
        <v>152.32782563999999</v>
      </c>
      <c r="H174" s="36">
        <f>SUMIFS(СВЦЭМ!$E$39:$E$782,СВЦЭМ!$A$39:$A$782,$A174,СВЦЭМ!$B$39:$B$782,H$155)+'СЕТ СН'!$F$15</f>
        <v>147.83875916</v>
      </c>
      <c r="I174" s="36">
        <f>SUMIFS(СВЦЭМ!$E$39:$E$782,СВЦЭМ!$A$39:$A$782,$A174,СВЦЭМ!$B$39:$B$782,I$155)+'СЕТ СН'!$F$15</f>
        <v>144.32904830000001</v>
      </c>
      <c r="J174" s="36">
        <f>SUMIFS(СВЦЭМ!$E$39:$E$782,СВЦЭМ!$A$39:$A$782,$A174,СВЦЭМ!$B$39:$B$782,J$155)+'СЕТ СН'!$F$15</f>
        <v>142.02963493999999</v>
      </c>
      <c r="K174" s="36">
        <f>SUMIFS(СВЦЭМ!$E$39:$E$782,СВЦЭМ!$A$39:$A$782,$A174,СВЦЭМ!$B$39:$B$782,K$155)+'СЕТ СН'!$F$15</f>
        <v>141.94731365000001</v>
      </c>
      <c r="L174" s="36">
        <f>SUMIFS(СВЦЭМ!$E$39:$E$782,СВЦЭМ!$A$39:$A$782,$A174,СВЦЭМ!$B$39:$B$782,L$155)+'СЕТ СН'!$F$15</f>
        <v>142.81480421000001</v>
      </c>
      <c r="M174" s="36">
        <f>SUMIFS(СВЦЭМ!$E$39:$E$782,СВЦЭМ!$A$39:$A$782,$A174,СВЦЭМ!$B$39:$B$782,M$155)+'СЕТ СН'!$F$15</f>
        <v>143.71521229999999</v>
      </c>
      <c r="N174" s="36">
        <f>SUMIFS(СВЦЭМ!$E$39:$E$782,СВЦЭМ!$A$39:$A$782,$A174,СВЦЭМ!$B$39:$B$782,N$155)+'СЕТ СН'!$F$15</f>
        <v>144.11122674000001</v>
      </c>
      <c r="O174" s="36">
        <f>SUMIFS(СВЦЭМ!$E$39:$E$782,СВЦЭМ!$A$39:$A$782,$A174,СВЦЭМ!$B$39:$B$782,O$155)+'СЕТ СН'!$F$15</f>
        <v>148.67234218999999</v>
      </c>
      <c r="P174" s="36">
        <f>SUMIFS(СВЦЭМ!$E$39:$E$782,СВЦЭМ!$A$39:$A$782,$A174,СВЦЭМ!$B$39:$B$782,P$155)+'СЕТ СН'!$F$15</f>
        <v>148.97729611</v>
      </c>
      <c r="Q174" s="36">
        <f>SUMIFS(СВЦЭМ!$E$39:$E$782,СВЦЭМ!$A$39:$A$782,$A174,СВЦЭМ!$B$39:$B$782,Q$155)+'СЕТ СН'!$F$15</f>
        <v>148.17865230000001</v>
      </c>
      <c r="R174" s="36">
        <f>SUMIFS(СВЦЭМ!$E$39:$E$782,СВЦЭМ!$A$39:$A$782,$A174,СВЦЭМ!$B$39:$B$782,R$155)+'СЕТ СН'!$F$15</f>
        <v>144.63951166999999</v>
      </c>
      <c r="S174" s="36">
        <f>SUMIFS(СВЦЭМ!$E$39:$E$782,СВЦЭМ!$A$39:$A$782,$A174,СВЦЭМ!$B$39:$B$782,S$155)+'СЕТ СН'!$F$15</f>
        <v>141.80249911000001</v>
      </c>
      <c r="T174" s="36">
        <f>SUMIFS(СВЦЭМ!$E$39:$E$782,СВЦЭМ!$A$39:$A$782,$A174,СВЦЭМ!$B$39:$B$782,T$155)+'СЕТ СН'!$F$15</f>
        <v>140.79320394999999</v>
      </c>
      <c r="U174" s="36">
        <f>SUMIFS(СВЦЭМ!$E$39:$E$782,СВЦЭМ!$A$39:$A$782,$A174,СВЦЭМ!$B$39:$B$782,U$155)+'СЕТ СН'!$F$15</f>
        <v>141.50000717</v>
      </c>
      <c r="V174" s="36">
        <f>SUMIFS(СВЦЭМ!$E$39:$E$782,СВЦЭМ!$A$39:$A$782,$A174,СВЦЭМ!$B$39:$B$782,V$155)+'СЕТ СН'!$F$15</f>
        <v>140.59470704</v>
      </c>
      <c r="W174" s="36">
        <f>SUMIFS(СВЦЭМ!$E$39:$E$782,СВЦЭМ!$A$39:$A$782,$A174,СВЦЭМ!$B$39:$B$782,W$155)+'СЕТ СН'!$F$15</f>
        <v>142.08960973999999</v>
      </c>
      <c r="X174" s="36">
        <f>SUMIFS(СВЦЭМ!$E$39:$E$782,СВЦЭМ!$A$39:$A$782,$A174,СВЦЭМ!$B$39:$B$782,X$155)+'СЕТ СН'!$F$15</f>
        <v>144.29584281000001</v>
      </c>
      <c r="Y174" s="36">
        <f>SUMIFS(СВЦЭМ!$E$39:$E$782,СВЦЭМ!$A$39:$A$782,$A174,СВЦЭМ!$B$39:$B$782,Y$155)+'СЕТ СН'!$F$15</f>
        <v>145.48951750000001</v>
      </c>
    </row>
    <row r="175" spans="1:25" ht="15.75" x14ac:dyDescent="0.2">
      <c r="A175" s="35">
        <f t="shared" si="4"/>
        <v>44581</v>
      </c>
      <c r="B175" s="36">
        <f>SUMIFS(СВЦЭМ!$E$39:$E$782,СВЦЭМ!$A$39:$A$782,$A175,СВЦЭМ!$B$39:$B$782,B$155)+'СЕТ СН'!$F$15</f>
        <v>149.32863649000001</v>
      </c>
      <c r="C175" s="36">
        <f>SUMIFS(СВЦЭМ!$E$39:$E$782,СВЦЭМ!$A$39:$A$782,$A175,СВЦЭМ!$B$39:$B$782,C$155)+'СЕТ СН'!$F$15</f>
        <v>150.03041146000001</v>
      </c>
      <c r="D175" s="36">
        <f>SUMIFS(СВЦЭМ!$E$39:$E$782,СВЦЭМ!$A$39:$A$782,$A175,СВЦЭМ!$B$39:$B$782,D$155)+'СЕТ СН'!$F$15</f>
        <v>155.75941097</v>
      </c>
      <c r="E175" s="36">
        <f>SUMIFS(СВЦЭМ!$E$39:$E$782,СВЦЭМ!$A$39:$A$782,$A175,СВЦЭМ!$B$39:$B$782,E$155)+'СЕТ СН'!$F$15</f>
        <v>157.68839919000001</v>
      </c>
      <c r="F175" s="36">
        <f>SUMIFS(СВЦЭМ!$E$39:$E$782,СВЦЭМ!$A$39:$A$782,$A175,СВЦЭМ!$B$39:$B$782,F$155)+'СЕТ СН'!$F$15</f>
        <v>156.62010850999999</v>
      </c>
      <c r="G175" s="36">
        <f>SUMIFS(СВЦЭМ!$E$39:$E$782,СВЦЭМ!$A$39:$A$782,$A175,СВЦЭМ!$B$39:$B$782,G$155)+'СЕТ СН'!$F$15</f>
        <v>153.88696898000001</v>
      </c>
      <c r="H175" s="36">
        <f>SUMIFS(СВЦЭМ!$E$39:$E$782,СВЦЭМ!$A$39:$A$782,$A175,СВЦЭМ!$B$39:$B$782,H$155)+'СЕТ СН'!$F$15</f>
        <v>147.14101650999999</v>
      </c>
      <c r="I175" s="36">
        <f>SUMIFS(СВЦЭМ!$E$39:$E$782,СВЦЭМ!$A$39:$A$782,$A175,СВЦЭМ!$B$39:$B$782,I$155)+'СЕТ СН'!$F$15</f>
        <v>143.82984644999999</v>
      </c>
      <c r="J175" s="36">
        <f>SUMIFS(СВЦЭМ!$E$39:$E$782,СВЦЭМ!$A$39:$A$782,$A175,СВЦЭМ!$B$39:$B$782,J$155)+'СЕТ СН'!$F$15</f>
        <v>142.18145878999999</v>
      </c>
      <c r="K175" s="36">
        <f>SUMIFS(СВЦЭМ!$E$39:$E$782,СВЦЭМ!$A$39:$A$782,$A175,СВЦЭМ!$B$39:$B$782,K$155)+'СЕТ СН'!$F$15</f>
        <v>141.697924</v>
      </c>
      <c r="L175" s="36">
        <f>SUMIFS(СВЦЭМ!$E$39:$E$782,СВЦЭМ!$A$39:$A$782,$A175,СВЦЭМ!$B$39:$B$782,L$155)+'СЕТ СН'!$F$15</f>
        <v>141.81871518</v>
      </c>
      <c r="M175" s="36">
        <f>SUMIFS(СВЦЭМ!$E$39:$E$782,СВЦЭМ!$A$39:$A$782,$A175,СВЦЭМ!$B$39:$B$782,M$155)+'СЕТ СН'!$F$15</f>
        <v>142.45610241</v>
      </c>
      <c r="N175" s="36">
        <f>SUMIFS(СВЦЭМ!$E$39:$E$782,СВЦЭМ!$A$39:$A$782,$A175,СВЦЭМ!$B$39:$B$782,N$155)+'СЕТ СН'!$F$15</f>
        <v>145.83145354000001</v>
      </c>
      <c r="O175" s="36">
        <f>SUMIFS(СВЦЭМ!$E$39:$E$782,СВЦЭМ!$A$39:$A$782,$A175,СВЦЭМ!$B$39:$B$782,O$155)+'СЕТ СН'!$F$15</f>
        <v>148.43204001000001</v>
      </c>
      <c r="P175" s="36">
        <f>SUMIFS(СВЦЭМ!$E$39:$E$782,СВЦЭМ!$A$39:$A$782,$A175,СВЦЭМ!$B$39:$B$782,P$155)+'СЕТ СН'!$F$15</f>
        <v>148.16951512</v>
      </c>
      <c r="Q175" s="36">
        <f>SUMIFS(СВЦЭМ!$E$39:$E$782,СВЦЭМ!$A$39:$A$782,$A175,СВЦЭМ!$B$39:$B$782,Q$155)+'СЕТ СН'!$F$15</f>
        <v>146.72210785999999</v>
      </c>
      <c r="R175" s="36">
        <f>SUMIFS(СВЦЭМ!$E$39:$E$782,СВЦЭМ!$A$39:$A$782,$A175,СВЦЭМ!$B$39:$B$782,R$155)+'СЕТ СН'!$F$15</f>
        <v>143.4102594</v>
      </c>
      <c r="S175" s="36">
        <f>SUMIFS(СВЦЭМ!$E$39:$E$782,СВЦЭМ!$A$39:$A$782,$A175,СВЦЭМ!$B$39:$B$782,S$155)+'СЕТ СН'!$F$15</f>
        <v>140.46524220000001</v>
      </c>
      <c r="T175" s="36">
        <f>SUMIFS(СВЦЭМ!$E$39:$E$782,СВЦЭМ!$A$39:$A$782,$A175,СВЦЭМ!$B$39:$B$782,T$155)+'СЕТ СН'!$F$15</f>
        <v>139.62863601999999</v>
      </c>
      <c r="U175" s="36">
        <f>SUMIFS(СВЦЭМ!$E$39:$E$782,СВЦЭМ!$A$39:$A$782,$A175,СВЦЭМ!$B$39:$B$782,U$155)+'СЕТ СН'!$F$15</f>
        <v>141.57782305000001</v>
      </c>
      <c r="V175" s="36">
        <f>SUMIFS(СВЦЭМ!$E$39:$E$782,СВЦЭМ!$A$39:$A$782,$A175,СВЦЭМ!$B$39:$B$782,V$155)+'СЕТ СН'!$F$15</f>
        <v>142.69577960000001</v>
      </c>
      <c r="W175" s="36">
        <f>SUMIFS(СВЦЭМ!$E$39:$E$782,СВЦЭМ!$A$39:$A$782,$A175,СВЦЭМ!$B$39:$B$782,W$155)+'СЕТ СН'!$F$15</f>
        <v>144.72285239999999</v>
      </c>
      <c r="X175" s="36">
        <f>SUMIFS(СВЦЭМ!$E$39:$E$782,СВЦЭМ!$A$39:$A$782,$A175,СВЦЭМ!$B$39:$B$782,X$155)+'СЕТ СН'!$F$15</f>
        <v>147.88754076000001</v>
      </c>
      <c r="Y175" s="36">
        <f>SUMIFS(СВЦЭМ!$E$39:$E$782,СВЦЭМ!$A$39:$A$782,$A175,СВЦЭМ!$B$39:$B$782,Y$155)+'СЕТ СН'!$F$15</f>
        <v>151.94236889999999</v>
      </c>
    </row>
    <row r="176" spans="1:25" ht="15.75" x14ac:dyDescent="0.2">
      <c r="A176" s="35">
        <f t="shared" si="4"/>
        <v>44582</v>
      </c>
      <c r="B176" s="36">
        <f>SUMIFS(СВЦЭМ!$E$39:$E$782,СВЦЭМ!$A$39:$A$782,$A176,СВЦЭМ!$B$39:$B$782,B$155)+'СЕТ СН'!$F$15</f>
        <v>149.29389097000001</v>
      </c>
      <c r="C176" s="36">
        <f>SUMIFS(СВЦЭМ!$E$39:$E$782,СВЦЭМ!$A$39:$A$782,$A176,СВЦЭМ!$B$39:$B$782,C$155)+'СЕТ СН'!$F$15</f>
        <v>148.95016939999999</v>
      </c>
      <c r="D176" s="36">
        <f>SUMIFS(СВЦЭМ!$E$39:$E$782,СВЦЭМ!$A$39:$A$782,$A176,СВЦЭМ!$B$39:$B$782,D$155)+'СЕТ СН'!$F$15</f>
        <v>151.95768477999999</v>
      </c>
      <c r="E176" s="36">
        <f>SUMIFS(СВЦЭМ!$E$39:$E$782,СВЦЭМ!$A$39:$A$782,$A176,СВЦЭМ!$B$39:$B$782,E$155)+'СЕТ СН'!$F$15</f>
        <v>151.62190006</v>
      </c>
      <c r="F176" s="36">
        <f>SUMIFS(СВЦЭМ!$E$39:$E$782,СВЦЭМ!$A$39:$A$782,$A176,СВЦЭМ!$B$39:$B$782,F$155)+'СЕТ СН'!$F$15</f>
        <v>150.54034775</v>
      </c>
      <c r="G176" s="36">
        <f>SUMIFS(СВЦЭМ!$E$39:$E$782,СВЦЭМ!$A$39:$A$782,$A176,СВЦЭМ!$B$39:$B$782,G$155)+'СЕТ СН'!$F$15</f>
        <v>149.37448667000001</v>
      </c>
      <c r="H176" s="36">
        <f>SUMIFS(СВЦЭМ!$E$39:$E$782,СВЦЭМ!$A$39:$A$782,$A176,СВЦЭМ!$B$39:$B$782,H$155)+'СЕТ СН'!$F$15</f>
        <v>144.08732706999999</v>
      </c>
      <c r="I176" s="36">
        <f>SUMIFS(СВЦЭМ!$E$39:$E$782,СВЦЭМ!$A$39:$A$782,$A176,СВЦЭМ!$B$39:$B$782,I$155)+'СЕТ СН'!$F$15</f>
        <v>145.03373524</v>
      </c>
      <c r="J176" s="36">
        <f>SUMIFS(СВЦЭМ!$E$39:$E$782,СВЦЭМ!$A$39:$A$782,$A176,СВЦЭМ!$B$39:$B$782,J$155)+'СЕТ СН'!$F$15</f>
        <v>144.67025598000001</v>
      </c>
      <c r="K176" s="36">
        <f>SUMIFS(СВЦЭМ!$E$39:$E$782,СВЦЭМ!$A$39:$A$782,$A176,СВЦЭМ!$B$39:$B$782,K$155)+'СЕТ СН'!$F$15</f>
        <v>140.76625772</v>
      </c>
      <c r="L176" s="36">
        <f>SUMIFS(СВЦЭМ!$E$39:$E$782,СВЦЭМ!$A$39:$A$782,$A176,СВЦЭМ!$B$39:$B$782,L$155)+'СЕТ СН'!$F$15</f>
        <v>140.79759078000001</v>
      </c>
      <c r="M176" s="36">
        <f>SUMIFS(СВЦЭМ!$E$39:$E$782,СВЦЭМ!$A$39:$A$782,$A176,СВЦЭМ!$B$39:$B$782,M$155)+'СЕТ СН'!$F$15</f>
        <v>143.90780319999999</v>
      </c>
      <c r="N176" s="36">
        <f>SUMIFS(СВЦЭМ!$E$39:$E$782,СВЦЭМ!$A$39:$A$782,$A176,СВЦЭМ!$B$39:$B$782,N$155)+'СЕТ СН'!$F$15</f>
        <v>146.74838183</v>
      </c>
      <c r="O176" s="36">
        <f>SUMIFS(СВЦЭМ!$E$39:$E$782,СВЦЭМ!$A$39:$A$782,$A176,СВЦЭМ!$B$39:$B$782,O$155)+'СЕТ СН'!$F$15</f>
        <v>151.30613301</v>
      </c>
      <c r="P176" s="36">
        <f>SUMIFS(СВЦЭМ!$E$39:$E$782,СВЦЭМ!$A$39:$A$782,$A176,СВЦЭМ!$B$39:$B$782,P$155)+'СЕТ СН'!$F$15</f>
        <v>150.88170793</v>
      </c>
      <c r="Q176" s="36">
        <f>SUMIFS(СВЦЭМ!$E$39:$E$782,СВЦЭМ!$A$39:$A$782,$A176,СВЦЭМ!$B$39:$B$782,Q$155)+'СЕТ СН'!$F$15</f>
        <v>150.11462936000001</v>
      </c>
      <c r="R176" s="36">
        <f>SUMIFS(СВЦЭМ!$E$39:$E$782,СВЦЭМ!$A$39:$A$782,$A176,СВЦЭМ!$B$39:$B$782,R$155)+'СЕТ СН'!$F$15</f>
        <v>146.71050708999999</v>
      </c>
      <c r="S176" s="36">
        <f>SUMIFS(СВЦЭМ!$E$39:$E$782,СВЦЭМ!$A$39:$A$782,$A176,СВЦЭМ!$B$39:$B$782,S$155)+'СЕТ СН'!$F$15</f>
        <v>141.94141521</v>
      </c>
      <c r="T176" s="36">
        <f>SUMIFS(СВЦЭМ!$E$39:$E$782,СВЦЭМ!$A$39:$A$782,$A176,СВЦЭМ!$B$39:$B$782,T$155)+'СЕТ СН'!$F$15</f>
        <v>140.28078891999999</v>
      </c>
      <c r="U176" s="36">
        <f>SUMIFS(СВЦЭМ!$E$39:$E$782,СВЦЭМ!$A$39:$A$782,$A176,СВЦЭМ!$B$39:$B$782,U$155)+'СЕТ СН'!$F$15</f>
        <v>141.63941756</v>
      </c>
      <c r="V176" s="36">
        <f>SUMIFS(СВЦЭМ!$E$39:$E$782,СВЦЭМ!$A$39:$A$782,$A176,СВЦЭМ!$B$39:$B$782,V$155)+'СЕТ СН'!$F$15</f>
        <v>142.57976557000001</v>
      </c>
      <c r="W176" s="36">
        <f>SUMIFS(СВЦЭМ!$E$39:$E$782,СВЦЭМ!$A$39:$A$782,$A176,СВЦЭМ!$B$39:$B$782,W$155)+'СЕТ СН'!$F$15</f>
        <v>145.06403506000001</v>
      </c>
      <c r="X176" s="36">
        <f>SUMIFS(СВЦЭМ!$E$39:$E$782,СВЦЭМ!$A$39:$A$782,$A176,СВЦЭМ!$B$39:$B$782,X$155)+'СЕТ СН'!$F$15</f>
        <v>148.06077336999999</v>
      </c>
      <c r="Y176" s="36">
        <f>SUMIFS(СВЦЭМ!$E$39:$E$782,СВЦЭМ!$A$39:$A$782,$A176,СВЦЭМ!$B$39:$B$782,Y$155)+'СЕТ СН'!$F$15</f>
        <v>152.78394634</v>
      </c>
    </row>
    <row r="177" spans="1:27" ht="15.75" x14ac:dyDescent="0.2">
      <c r="A177" s="35">
        <f t="shared" si="4"/>
        <v>44583</v>
      </c>
      <c r="B177" s="36">
        <f>SUMIFS(СВЦЭМ!$E$39:$E$782,СВЦЭМ!$A$39:$A$782,$A177,СВЦЭМ!$B$39:$B$782,B$155)+'СЕТ СН'!$F$15</f>
        <v>155.60429217000001</v>
      </c>
      <c r="C177" s="36">
        <f>SUMIFS(СВЦЭМ!$E$39:$E$782,СВЦЭМ!$A$39:$A$782,$A177,СВЦЭМ!$B$39:$B$782,C$155)+'СЕТ СН'!$F$15</f>
        <v>156.42689451999999</v>
      </c>
      <c r="D177" s="36">
        <f>SUMIFS(СВЦЭМ!$E$39:$E$782,СВЦЭМ!$A$39:$A$782,$A177,СВЦЭМ!$B$39:$B$782,D$155)+'СЕТ СН'!$F$15</f>
        <v>159.95516383</v>
      </c>
      <c r="E177" s="36">
        <f>SUMIFS(СВЦЭМ!$E$39:$E$782,СВЦЭМ!$A$39:$A$782,$A177,СВЦЭМ!$B$39:$B$782,E$155)+'СЕТ СН'!$F$15</f>
        <v>160.595913</v>
      </c>
      <c r="F177" s="36">
        <f>SUMIFS(СВЦЭМ!$E$39:$E$782,СВЦЭМ!$A$39:$A$782,$A177,СВЦЭМ!$B$39:$B$782,F$155)+'СЕТ СН'!$F$15</f>
        <v>159.92598903000001</v>
      </c>
      <c r="G177" s="36">
        <f>SUMIFS(СВЦЭМ!$E$39:$E$782,СВЦЭМ!$A$39:$A$782,$A177,СВЦЭМ!$B$39:$B$782,G$155)+'СЕТ СН'!$F$15</f>
        <v>158.41294904</v>
      </c>
      <c r="H177" s="36">
        <f>SUMIFS(СВЦЭМ!$E$39:$E$782,СВЦЭМ!$A$39:$A$782,$A177,СВЦЭМ!$B$39:$B$782,H$155)+'СЕТ СН'!$F$15</f>
        <v>150.80313644</v>
      </c>
      <c r="I177" s="36">
        <f>SUMIFS(СВЦЭМ!$E$39:$E$782,СВЦЭМ!$A$39:$A$782,$A177,СВЦЭМ!$B$39:$B$782,I$155)+'СЕТ СН'!$F$15</f>
        <v>147.95887679000001</v>
      </c>
      <c r="J177" s="36">
        <f>SUMIFS(СВЦЭМ!$E$39:$E$782,СВЦЭМ!$A$39:$A$782,$A177,СВЦЭМ!$B$39:$B$782,J$155)+'СЕТ СН'!$F$15</f>
        <v>142.63782932999999</v>
      </c>
      <c r="K177" s="36">
        <f>SUMIFS(СВЦЭМ!$E$39:$E$782,СВЦЭМ!$A$39:$A$782,$A177,СВЦЭМ!$B$39:$B$782,K$155)+'СЕТ СН'!$F$15</f>
        <v>140.59545524000001</v>
      </c>
      <c r="L177" s="36">
        <f>SUMIFS(СВЦЭМ!$E$39:$E$782,СВЦЭМ!$A$39:$A$782,$A177,СВЦЭМ!$B$39:$B$782,L$155)+'СЕТ СН'!$F$15</f>
        <v>141.21662018999999</v>
      </c>
      <c r="M177" s="36">
        <f>SUMIFS(СВЦЭМ!$E$39:$E$782,СВЦЭМ!$A$39:$A$782,$A177,СВЦЭМ!$B$39:$B$782,M$155)+'СЕТ СН'!$F$15</f>
        <v>141.68155503</v>
      </c>
      <c r="N177" s="36">
        <f>SUMIFS(СВЦЭМ!$E$39:$E$782,СВЦЭМ!$A$39:$A$782,$A177,СВЦЭМ!$B$39:$B$782,N$155)+'СЕТ СН'!$F$15</f>
        <v>143.90390207999999</v>
      </c>
      <c r="O177" s="36">
        <f>SUMIFS(СВЦЭМ!$E$39:$E$782,СВЦЭМ!$A$39:$A$782,$A177,СВЦЭМ!$B$39:$B$782,O$155)+'СЕТ СН'!$F$15</f>
        <v>149.82543480999999</v>
      </c>
      <c r="P177" s="36">
        <f>SUMIFS(СВЦЭМ!$E$39:$E$782,СВЦЭМ!$A$39:$A$782,$A177,СВЦЭМ!$B$39:$B$782,P$155)+'СЕТ СН'!$F$15</f>
        <v>150.86226604999999</v>
      </c>
      <c r="Q177" s="36">
        <f>SUMIFS(СВЦЭМ!$E$39:$E$782,СВЦЭМ!$A$39:$A$782,$A177,СВЦЭМ!$B$39:$B$782,Q$155)+'СЕТ СН'!$F$15</f>
        <v>150.29633017</v>
      </c>
      <c r="R177" s="36">
        <f>SUMIFS(СВЦЭМ!$E$39:$E$782,СВЦЭМ!$A$39:$A$782,$A177,СВЦЭМ!$B$39:$B$782,R$155)+'СЕТ СН'!$F$15</f>
        <v>146.68969791999999</v>
      </c>
      <c r="S177" s="36">
        <f>SUMIFS(СВЦЭМ!$E$39:$E$782,СВЦЭМ!$A$39:$A$782,$A177,СВЦЭМ!$B$39:$B$782,S$155)+'СЕТ СН'!$F$15</f>
        <v>140.91565347</v>
      </c>
      <c r="T177" s="36">
        <f>SUMIFS(СВЦЭМ!$E$39:$E$782,СВЦЭМ!$A$39:$A$782,$A177,СВЦЭМ!$B$39:$B$782,T$155)+'СЕТ СН'!$F$15</f>
        <v>140.40092573999999</v>
      </c>
      <c r="U177" s="36">
        <f>SUMIFS(СВЦЭМ!$E$39:$E$782,СВЦЭМ!$A$39:$A$782,$A177,СВЦЭМ!$B$39:$B$782,U$155)+'СЕТ СН'!$F$15</f>
        <v>142.10850490999999</v>
      </c>
      <c r="V177" s="36">
        <f>SUMIFS(СВЦЭМ!$E$39:$E$782,СВЦЭМ!$A$39:$A$782,$A177,СВЦЭМ!$B$39:$B$782,V$155)+'СЕТ СН'!$F$15</f>
        <v>143.07172154</v>
      </c>
      <c r="W177" s="36">
        <f>SUMIFS(СВЦЭМ!$E$39:$E$782,СВЦЭМ!$A$39:$A$782,$A177,СВЦЭМ!$B$39:$B$782,W$155)+'СЕТ СН'!$F$15</f>
        <v>144.40003265999999</v>
      </c>
      <c r="X177" s="36">
        <f>SUMIFS(СВЦЭМ!$E$39:$E$782,СВЦЭМ!$A$39:$A$782,$A177,СВЦЭМ!$B$39:$B$782,X$155)+'СЕТ СН'!$F$15</f>
        <v>148.59467773</v>
      </c>
      <c r="Y177" s="36">
        <f>SUMIFS(СВЦЭМ!$E$39:$E$782,СВЦЭМ!$A$39:$A$782,$A177,СВЦЭМ!$B$39:$B$782,Y$155)+'СЕТ СН'!$F$15</f>
        <v>152.44324159000001</v>
      </c>
    </row>
    <row r="178" spans="1:27" ht="15.75" x14ac:dyDescent="0.2">
      <c r="A178" s="35">
        <f t="shared" si="4"/>
        <v>44584</v>
      </c>
      <c r="B178" s="36">
        <f>SUMIFS(СВЦЭМ!$E$39:$E$782,СВЦЭМ!$A$39:$A$782,$A178,СВЦЭМ!$B$39:$B$782,B$155)+'СЕТ СН'!$F$15</f>
        <v>157.15699932999999</v>
      </c>
      <c r="C178" s="36">
        <f>SUMIFS(СВЦЭМ!$E$39:$E$782,СВЦЭМ!$A$39:$A$782,$A178,СВЦЭМ!$B$39:$B$782,C$155)+'СЕТ СН'!$F$15</f>
        <v>159.61857086000001</v>
      </c>
      <c r="D178" s="36">
        <f>SUMIFS(СВЦЭМ!$E$39:$E$782,СВЦЭМ!$A$39:$A$782,$A178,СВЦЭМ!$B$39:$B$782,D$155)+'СЕТ СН'!$F$15</f>
        <v>160.94293248</v>
      </c>
      <c r="E178" s="36">
        <f>SUMIFS(СВЦЭМ!$E$39:$E$782,СВЦЭМ!$A$39:$A$782,$A178,СВЦЭМ!$B$39:$B$782,E$155)+'СЕТ СН'!$F$15</f>
        <v>160.80382130999999</v>
      </c>
      <c r="F178" s="36">
        <f>SUMIFS(СВЦЭМ!$E$39:$E$782,СВЦЭМ!$A$39:$A$782,$A178,СВЦЭМ!$B$39:$B$782,F$155)+'СЕТ СН'!$F$15</f>
        <v>162.32464343999999</v>
      </c>
      <c r="G178" s="36">
        <f>SUMIFS(СВЦЭМ!$E$39:$E$782,СВЦЭМ!$A$39:$A$782,$A178,СВЦЭМ!$B$39:$B$782,G$155)+'СЕТ СН'!$F$15</f>
        <v>160.70978435999999</v>
      </c>
      <c r="H178" s="36">
        <f>SUMIFS(СВЦЭМ!$E$39:$E$782,СВЦЭМ!$A$39:$A$782,$A178,СВЦЭМ!$B$39:$B$782,H$155)+'СЕТ СН'!$F$15</f>
        <v>155.89875974</v>
      </c>
      <c r="I178" s="36">
        <f>SUMIFS(СВЦЭМ!$E$39:$E$782,СВЦЭМ!$A$39:$A$782,$A178,СВЦЭМ!$B$39:$B$782,I$155)+'СЕТ СН'!$F$15</f>
        <v>154.32336114</v>
      </c>
      <c r="J178" s="36">
        <f>SUMIFS(СВЦЭМ!$E$39:$E$782,СВЦЭМ!$A$39:$A$782,$A178,СВЦЭМ!$B$39:$B$782,J$155)+'СЕТ СН'!$F$15</f>
        <v>146.70906848000001</v>
      </c>
      <c r="K178" s="36">
        <f>SUMIFS(СВЦЭМ!$E$39:$E$782,СВЦЭМ!$A$39:$A$782,$A178,СВЦЭМ!$B$39:$B$782,K$155)+'СЕТ СН'!$F$15</f>
        <v>144.6623012</v>
      </c>
      <c r="L178" s="36">
        <f>SUMIFS(СВЦЭМ!$E$39:$E$782,СВЦЭМ!$A$39:$A$782,$A178,СВЦЭМ!$B$39:$B$782,L$155)+'СЕТ СН'!$F$15</f>
        <v>146.23577544</v>
      </c>
      <c r="M178" s="36">
        <f>SUMIFS(СВЦЭМ!$E$39:$E$782,СВЦЭМ!$A$39:$A$782,$A178,СВЦЭМ!$B$39:$B$782,M$155)+'СЕТ СН'!$F$15</f>
        <v>145.51896391</v>
      </c>
      <c r="N178" s="36">
        <f>SUMIFS(СВЦЭМ!$E$39:$E$782,СВЦЭМ!$A$39:$A$782,$A178,СВЦЭМ!$B$39:$B$782,N$155)+'СЕТ СН'!$F$15</f>
        <v>150.41913676999999</v>
      </c>
      <c r="O178" s="36">
        <f>SUMIFS(СВЦЭМ!$E$39:$E$782,СВЦЭМ!$A$39:$A$782,$A178,СВЦЭМ!$B$39:$B$782,O$155)+'СЕТ СН'!$F$15</f>
        <v>155.34839862000001</v>
      </c>
      <c r="P178" s="36">
        <f>SUMIFS(СВЦЭМ!$E$39:$E$782,СВЦЭМ!$A$39:$A$782,$A178,СВЦЭМ!$B$39:$B$782,P$155)+'СЕТ СН'!$F$15</f>
        <v>154.96563180999999</v>
      </c>
      <c r="Q178" s="36">
        <f>SUMIFS(СВЦЭМ!$E$39:$E$782,СВЦЭМ!$A$39:$A$782,$A178,СВЦЭМ!$B$39:$B$782,Q$155)+'СЕТ СН'!$F$15</f>
        <v>155.73128306999999</v>
      </c>
      <c r="R178" s="36">
        <f>SUMIFS(СВЦЭМ!$E$39:$E$782,СВЦЭМ!$A$39:$A$782,$A178,СВЦЭМ!$B$39:$B$782,R$155)+'СЕТ СН'!$F$15</f>
        <v>153.58387454000001</v>
      </c>
      <c r="S178" s="36">
        <f>SUMIFS(СВЦЭМ!$E$39:$E$782,СВЦЭМ!$A$39:$A$782,$A178,СВЦЭМ!$B$39:$B$782,S$155)+'СЕТ СН'!$F$15</f>
        <v>145.88627292000001</v>
      </c>
      <c r="T178" s="36">
        <f>SUMIFS(СВЦЭМ!$E$39:$E$782,СВЦЭМ!$A$39:$A$782,$A178,СВЦЭМ!$B$39:$B$782,T$155)+'СЕТ СН'!$F$15</f>
        <v>143.77740688</v>
      </c>
      <c r="U178" s="36">
        <f>SUMIFS(СВЦЭМ!$E$39:$E$782,СВЦЭМ!$A$39:$A$782,$A178,СВЦЭМ!$B$39:$B$782,U$155)+'СЕТ СН'!$F$15</f>
        <v>146.35668072000001</v>
      </c>
      <c r="V178" s="36">
        <f>SUMIFS(СВЦЭМ!$E$39:$E$782,СВЦЭМ!$A$39:$A$782,$A178,СВЦЭМ!$B$39:$B$782,V$155)+'СЕТ СН'!$F$15</f>
        <v>149.52141129</v>
      </c>
      <c r="W178" s="36">
        <f>SUMIFS(СВЦЭМ!$E$39:$E$782,СВЦЭМ!$A$39:$A$782,$A178,СВЦЭМ!$B$39:$B$782,W$155)+'СЕТ СН'!$F$15</f>
        <v>150.32388961000001</v>
      </c>
      <c r="X178" s="36">
        <f>SUMIFS(СВЦЭМ!$E$39:$E$782,СВЦЭМ!$A$39:$A$782,$A178,СВЦЭМ!$B$39:$B$782,X$155)+'СЕТ СН'!$F$15</f>
        <v>154.7601282</v>
      </c>
      <c r="Y178" s="36">
        <f>SUMIFS(СВЦЭМ!$E$39:$E$782,СВЦЭМ!$A$39:$A$782,$A178,СВЦЭМ!$B$39:$B$782,Y$155)+'СЕТ СН'!$F$15</f>
        <v>157.96980142000001</v>
      </c>
    </row>
    <row r="179" spans="1:27" ht="15.75" x14ac:dyDescent="0.2">
      <c r="A179" s="35">
        <f t="shared" si="4"/>
        <v>44585</v>
      </c>
      <c r="B179" s="36">
        <f>SUMIFS(СВЦЭМ!$E$39:$E$782,СВЦЭМ!$A$39:$A$782,$A179,СВЦЭМ!$B$39:$B$782,B$155)+'СЕТ СН'!$F$15</f>
        <v>162.33665309</v>
      </c>
      <c r="C179" s="36">
        <f>SUMIFS(СВЦЭМ!$E$39:$E$782,СВЦЭМ!$A$39:$A$782,$A179,СВЦЭМ!$B$39:$B$782,C$155)+'СЕТ СН'!$F$15</f>
        <v>160.58288060000001</v>
      </c>
      <c r="D179" s="36">
        <f>SUMIFS(СВЦЭМ!$E$39:$E$782,СВЦЭМ!$A$39:$A$782,$A179,СВЦЭМ!$B$39:$B$782,D$155)+'СЕТ СН'!$F$15</f>
        <v>160.26331741000001</v>
      </c>
      <c r="E179" s="36">
        <f>SUMIFS(СВЦЭМ!$E$39:$E$782,СВЦЭМ!$A$39:$A$782,$A179,СВЦЭМ!$B$39:$B$782,E$155)+'СЕТ СН'!$F$15</f>
        <v>160.22088847000001</v>
      </c>
      <c r="F179" s="36">
        <f>SUMIFS(СВЦЭМ!$E$39:$E$782,СВЦЭМ!$A$39:$A$782,$A179,СВЦЭМ!$B$39:$B$782,F$155)+'СЕТ СН'!$F$15</f>
        <v>159.36186777</v>
      </c>
      <c r="G179" s="36">
        <f>SUMIFS(СВЦЭМ!$E$39:$E$782,СВЦЭМ!$A$39:$A$782,$A179,СВЦЭМ!$B$39:$B$782,G$155)+'СЕТ СН'!$F$15</f>
        <v>154.90505375000001</v>
      </c>
      <c r="H179" s="36">
        <f>SUMIFS(СВЦЭМ!$E$39:$E$782,СВЦЭМ!$A$39:$A$782,$A179,СВЦЭМ!$B$39:$B$782,H$155)+'СЕТ СН'!$F$15</f>
        <v>147.24307973000001</v>
      </c>
      <c r="I179" s="36">
        <f>SUMIFS(СВЦЭМ!$E$39:$E$782,СВЦЭМ!$A$39:$A$782,$A179,СВЦЭМ!$B$39:$B$782,I$155)+'СЕТ СН'!$F$15</f>
        <v>146.84571154</v>
      </c>
      <c r="J179" s="36">
        <f>SUMIFS(СВЦЭМ!$E$39:$E$782,СВЦЭМ!$A$39:$A$782,$A179,СВЦЭМ!$B$39:$B$782,J$155)+'СЕТ СН'!$F$15</f>
        <v>145.65189036999999</v>
      </c>
      <c r="K179" s="36">
        <f>SUMIFS(СВЦЭМ!$E$39:$E$782,СВЦЭМ!$A$39:$A$782,$A179,СВЦЭМ!$B$39:$B$782,K$155)+'СЕТ СН'!$F$15</f>
        <v>146.58500008999999</v>
      </c>
      <c r="L179" s="36">
        <f>SUMIFS(СВЦЭМ!$E$39:$E$782,СВЦЭМ!$A$39:$A$782,$A179,СВЦЭМ!$B$39:$B$782,L$155)+'СЕТ СН'!$F$15</f>
        <v>148.18240782000001</v>
      </c>
      <c r="M179" s="36">
        <f>SUMIFS(СВЦЭМ!$E$39:$E$782,СВЦЭМ!$A$39:$A$782,$A179,СВЦЭМ!$B$39:$B$782,M$155)+'СЕТ СН'!$F$15</f>
        <v>149.48966164000001</v>
      </c>
      <c r="N179" s="36">
        <f>SUMIFS(СВЦЭМ!$E$39:$E$782,СВЦЭМ!$A$39:$A$782,$A179,СВЦЭМ!$B$39:$B$782,N$155)+'СЕТ СН'!$F$15</f>
        <v>151.44089086</v>
      </c>
      <c r="O179" s="36">
        <f>SUMIFS(СВЦЭМ!$E$39:$E$782,СВЦЭМ!$A$39:$A$782,$A179,СВЦЭМ!$B$39:$B$782,O$155)+'СЕТ СН'!$F$15</f>
        <v>156.34222578000001</v>
      </c>
      <c r="P179" s="36">
        <f>SUMIFS(СВЦЭМ!$E$39:$E$782,СВЦЭМ!$A$39:$A$782,$A179,СВЦЭМ!$B$39:$B$782,P$155)+'СЕТ СН'!$F$15</f>
        <v>156.76620449999999</v>
      </c>
      <c r="Q179" s="36">
        <f>SUMIFS(СВЦЭМ!$E$39:$E$782,СВЦЭМ!$A$39:$A$782,$A179,СВЦЭМ!$B$39:$B$782,Q$155)+'СЕТ СН'!$F$15</f>
        <v>157.52674816000001</v>
      </c>
      <c r="R179" s="36">
        <f>SUMIFS(СВЦЭМ!$E$39:$E$782,СВЦЭМ!$A$39:$A$782,$A179,СВЦЭМ!$B$39:$B$782,R$155)+'СЕТ СН'!$F$15</f>
        <v>152.5222109</v>
      </c>
      <c r="S179" s="36">
        <f>SUMIFS(СВЦЭМ!$E$39:$E$782,СВЦЭМ!$A$39:$A$782,$A179,СВЦЭМ!$B$39:$B$782,S$155)+'СЕТ СН'!$F$15</f>
        <v>146.69141313</v>
      </c>
      <c r="T179" s="36">
        <f>SUMIFS(СВЦЭМ!$E$39:$E$782,СВЦЭМ!$A$39:$A$782,$A179,СВЦЭМ!$B$39:$B$782,T$155)+'СЕТ СН'!$F$15</f>
        <v>146.16877958000001</v>
      </c>
      <c r="U179" s="36">
        <f>SUMIFS(СВЦЭМ!$E$39:$E$782,СВЦЭМ!$A$39:$A$782,$A179,СВЦЭМ!$B$39:$B$782,U$155)+'СЕТ СН'!$F$15</f>
        <v>147.24918285999999</v>
      </c>
      <c r="V179" s="36">
        <f>SUMIFS(СВЦЭМ!$E$39:$E$782,СВЦЭМ!$A$39:$A$782,$A179,СВЦЭМ!$B$39:$B$782,V$155)+'СЕТ СН'!$F$15</f>
        <v>149.35314600999999</v>
      </c>
      <c r="W179" s="36">
        <f>SUMIFS(СВЦЭМ!$E$39:$E$782,СВЦЭМ!$A$39:$A$782,$A179,СВЦЭМ!$B$39:$B$782,W$155)+'СЕТ СН'!$F$15</f>
        <v>150.64022542000001</v>
      </c>
      <c r="X179" s="36">
        <f>SUMIFS(СВЦЭМ!$E$39:$E$782,СВЦЭМ!$A$39:$A$782,$A179,СВЦЭМ!$B$39:$B$782,X$155)+'СЕТ СН'!$F$15</f>
        <v>153.67132153</v>
      </c>
      <c r="Y179" s="36">
        <f>SUMIFS(СВЦЭМ!$E$39:$E$782,СВЦЭМ!$A$39:$A$782,$A179,СВЦЭМ!$B$39:$B$782,Y$155)+'СЕТ СН'!$F$15</f>
        <v>156.57175103</v>
      </c>
    </row>
    <row r="180" spans="1:27" ht="15.75" x14ac:dyDescent="0.2">
      <c r="A180" s="35">
        <f t="shared" si="4"/>
        <v>44586</v>
      </c>
      <c r="B180" s="36">
        <f>SUMIFS(СВЦЭМ!$E$39:$E$782,СВЦЭМ!$A$39:$A$782,$A180,СВЦЭМ!$B$39:$B$782,B$155)+'СЕТ СН'!$F$15</f>
        <v>155.24478490999999</v>
      </c>
      <c r="C180" s="36">
        <f>SUMIFS(СВЦЭМ!$E$39:$E$782,СВЦЭМ!$A$39:$A$782,$A180,СВЦЭМ!$B$39:$B$782,C$155)+'СЕТ СН'!$F$15</f>
        <v>159.20141530999999</v>
      </c>
      <c r="D180" s="36">
        <f>SUMIFS(СВЦЭМ!$E$39:$E$782,СВЦЭМ!$A$39:$A$782,$A180,СВЦЭМ!$B$39:$B$782,D$155)+'СЕТ СН'!$F$15</f>
        <v>162.49397576000001</v>
      </c>
      <c r="E180" s="36">
        <f>SUMIFS(СВЦЭМ!$E$39:$E$782,СВЦЭМ!$A$39:$A$782,$A180,СВЦЭМ!$B$39:$B$782,E$155)+'СЕТ СН'!$F$15</f>
        <v>162.33479166999999</v>
      </c>
      <c r="F180" s="36">
        <f>SUMIFS(СВЦЭМ!$E$39:$E$782,СВЦЭМ!$A$39:$A$782,$A180,СВЦЭМ!$B$39:$B$782,F$155)+'СЕТ СН'!$F$15</f>
        <v>161.27030671</v>
      </c>
      <c r="G180" s="36">
        <f>SUMIFS(СВЦЭМ!$E$39:$E$782,СВЦЭМ!$A$39:$A$782,$A180,СВЦЭМ!$B$39:$B$782,G$155)+'СЕТ СН'!$F$15</f>
        <v>156.14984104000001</v>
      </c>
      <c r="H180" s="36">
        <f>SUMIFS(СВЦЭМ!$E$39:$E$782,СВЦЭМ!$A$39:$A$782,$A180,СВЦЭМ!$B$39:$B$782,H$155)+'СЕТ СН'!$F$15</f>
        <v>146.62628022999999</v>
      </c>
      <c r="I180" s="36">
        <f>SUMIFS(СВЦЭМ!$E$39:$E$782,СВЦЭМ!$A$39:$A$782,$A180,СВЦЭМ!$B$39:$B$782,I$155)+'СЕТ СН'!$F$15</f>
        <v>144.44515404000001</v>
      </c>
      <c r="J180" s="36">
        <f>SUMIFS(СВЦЭМ!$E$39:$E$782,СВЦЭМ!$A$39:$A$782,$A180,СВЦЭМ!$B$39:$B$782,J$155)+'СЕТ СН'!$F$15</f>
        <v>142.16532633</v>
      </c>
      <c r="K180" s="36">
        <f>SUMIFS(СВЦЭМ!$E$39:$E$782,СВЦЭМ!$A$39:$A$782,$A180,СВЦЭМ!$B$39:$B$782,K$155)+'СЕТ СН'!$F$15</f>
        <v>142.05442561000001</v>
      </c>
      <c r="L180" s="36">
        <f>SUMIFS(СВЦЭМ!$E$39:$E$782,СВЦЭМ!$A$39:$A$782,$A180,СВЦЭМ!$B$39:$B$782,L$155)+'СЕТ СН'!$F$15</f>
        <v>142.71715141999999</v>
      </c>
      <c r="M180" s="36">
        <f>SUMIFS(СВЦЭМ!$E$39:$E$782,СВЦЭМ!$A$39:$A$782,$A180,СВЦЭМ!$B$39:$B$782,M$155)+'СЕТ СН'!$F$15</f>
        <v>144.82762489999999</v>
      </c>
      <c r="N180" s="36">
        <f>SUMIFS(СВЦЭМ!$E$39:$E$782,СВЦЭМ!$A$39:$A$782,$A180,СВЦЭМ!$B$39:$B$782,N$155)+'СЕТ СН'!$F$15</f>
        <v>147.53362333000001</v>
      </c>
      <c r="O180" s="36">
        <f>SUMIFS(СВЦЭМ!$E$39:$E$782,СВЦЭМ!$A$39:$A$782,$A180,СВЦЭМ!$B$39:$B$782,O$155)+'СЕТ СН'!$F$15</f>
        <v>152.56983369</v>
      </c>
      <c r="P180" s="36">
        <f>SUMIFS(СВЦЭМ!$E$39:$E$782,СВЦЭМ!$A$39:$A$782,$A180,СВЦЭМ!$B$39:$B$782,P$155)+'СЕТ СН'!$F$15</f>
        <v>153.03781444000001</v>
      </c>
      <c r="Q180" s="36">
        <f>SUMIFS(СВЦЭМ!$E$39:$E$782,СВЦЭМ!$A$39:$A$782,$A180,СВЦЭМ!$B$39:$B$782,Q$155)+'СЕТ СН'!$F$15</f>
        <v>152.39937459000001</v>
      </c>
      <c r="R180" s="36">
        <f>SUMIFS(СВЦЭМ!$E$39:$E$782,СВЦЭМ!$A$39:$A$782,$A180,СВЦЭМ!$B$39:$B$782,R$155)+'СЕТ СН'!$F$15</f>
        <v>147.72151016000001</v>
      </c>
      <c r="S180" s="36">
        <f>SUMIFS(СВЦЭМ!$E$39:$E$782,СВЦЭМ!$A$39:$A$782,$A180,СВЦЭМ!$B$39:$B$782,S$155)+'СЕТ СН'!$F$15</f>
        <v>142.17328445000001</v>
      </c>
      <c r="T180" s="36">
        <f>SUMIFS(СВЦЭМ!$E$39:$E$782,СВЦЭМ!$A$39:$A$782,$A180,СВЦЭМ!$B$39:$B$782,T$155)+'СЕТ СН'!$F$15</f>
        <v>141.91768669999999</v>
      </c>
      <c r="U180" s="36">
        <f>SUMIFS(СВЦЭМ!$E$39:$E$782,СВЦЭМ!$A$39:$A$782,$A180,СВЦЭМ!$B$39:$B$782,U$155)+'СЕТ СН'!$F$15</f>
        <v>143.83902399999999</v>
      </c>
      <c r="V180" s="36">
        <f>SUMIFS(СВЦЭМ!$E$39:$E$782,СВЦЭМ!$A$39:$A$782,$A180,СВЦЭМ!$B$39:$B$782,V$155)+'СЕТ СН'!$F$15</f>
        <v>145.95779805000001</v>
      </c>
      <c r="W180" s="36">
        <f>SUMIFS(СВЦЭМ!$E$39:$E$782,СВЦЭМ!$A$39:$A$782,$A180,СВЦЭМ!$B$39:$B$782,W$155)+'СЕТ СН'!$F$15</f>
        <v>147.80589642000001</v>
      </c>
      <c r="X180" s="36">
        <f>SUMIFS(СВЦЭМ!$E$39:$E$782,СВЦЭМ!$A$39:$A$782,$A180,СВЦЭМ!$B$39:$B$782,X$155)+'СЕТ СН'!$F$15</f>
        <v>150.43051944999999</v>
      </c>
      <c r="Y180" s="36">
        <f>SUMIFS(СВЦЭМ!$E$39:$E$782,СВЦЭМ!$A$39:$A$782,$A180,СВЦЭМ!$B$39:$B$782,Y$155)+'СЕТ СН'!$F$15</f>
        <v>155.05825902999999</v>
      </c>
    </row>
    <row r="181" spans="1:27" ht="15.75" x14ac:dyDescent="0.2">
      <c r="A181" s="35">
        <f t="shared" si="4"/>
        <v>44587</v>
      </c>
      <c r="B181" s="36">
        <f>SUMIFS(СВЦЭМ!$E$39:$E$782,СВЦЭМ!$A$39:$A$782,$A181,СВЦЭМ!$B$39:$B$782,B$155)+'СЕТ СН'!$F$15</f>
        <v>149.16121269000001</v>
      </c>
      <c r="C181" s="36">
        <f>SUMIFS(СВЦЭМ!$E$39:$E$782,СВЦЭМ!$A$39:$A$782,$A181,СВЦЭМ!$B$39:$B$782,C$155)+'СЕТ СН'!$F$15</f>
        <v>155.89974208999999</v>
      </c>
      <c r="D181" s="36">
        <f>SUMIFS(СВЦЭМ!$E$39:$E$782,СВЦЭМ!$A$39:$A$782,$A181,СВЦЭМ!$B$39:$B$782,D$155)+'СЕТ СН'!$F$15</f>
        <v>159.55637221999999</v>
      </c>
      <c r="E181" s="36">
        <f>SUMIFS(СВЦЭМ!$E$39:$E$782,СВЦЭМ!$A$39:$A$782,$A181,СВЦЭМ!$B$39:$B$782,E$155)+'СЕТ СН'!$F$15</f>
        <v>160.08530838999999</v>
      </c>
      <c r="F181" s="36">
        <f>SUMIFS(СВЦЭМ!$E$39:$E$782,СВЦЭМ!$A$39:$A$782,$A181,СВЦЭМ!$B$39:$B$782,F$155)+'СЕТ СН'!$F$15</f>
        <v>158.62612046999999</v>
      </c>
      <c r="G181" s="36">
        <f>SUMIFS(СВЦЭМ!$E$39:$E$782,СВЦЭМ!$A$39:$A$782,$A181,СВЦЭМ!$B$39:$B$782,G$155)+'СЕТ СН'!$F$15</f>
        <v>154.00034335999999</v>
      </c>
      <c r="H181" s="36">
        <f>SUMIFS(СВЦЭМ!$E$39:$E$782,СВЦЭМ!$A$39:$A$782,$A181,СВЦЭМ!$B$39:$B$782,H$155)+'СЕТ СН'!$F$15</f>
        <v>147.63240379000001</v>
      </c>
      <c r="I181" s="36">
        <f>SUMIFS(СВЦЭМ!$E$39:$E$782,СВЦЭМ!$A$39:$A$782,$A181,СВЦЭМ!$B$39:$B$782,I$155)+'СЕТ СН'!$F$15</f>
        <v>146.93105025</v>
      </c>
      <c r="J181" s="36">
        <f>SUMIFS(СВЦЭМ!$E$39:$E$782,СВЦЭМ!$A$39:$A$782,$A181,СВЦЭМ!$B$39:$B$782,J$155)+'СЕТ СН'!$F$15</f>
        <v>146.12690479</v>
      </c>
      <c r="K181" s="36">
        <f>SUMIFS(СВЦЭМ!$E$39:$E$782,СВЦЭМ!$A$39:$A$782,$A181,СВЦЭМ!$B$39:$B$782,K$155)+'СЕТ СН'!$F$15</f>
        <v>144.6415294</v>
      </c>
      <c r="L181" s="36">
        <f>SUMIFS(СВЦЭМ!$E$39:$E$782,СВЦЭМ!$A$39:$A$782,$A181,СВЦЭМ!$B$39:$B$782,L$155)+'СЕТ СН'!$F$15</f>
        <v>145.27398787999999</v>
      </c>
      <c r="M181" s="36">
        <f>SUMIFS(СВЦЭМ!$E$39:$E$782,СВЦЭМ!$A$39:$A$782,$A181,СВЦЭМ!$B$39:$B$782,M$155)+'СЕТ СН'!$F$15</f>
        <v>146.00545184000001</v>
      </c>
      <c r="N181" s="36">
        <f>SUMIFS(СВЦЭМ!$E$39:$E$782,СВЦЭМ!$A$39:$A$782,$A181,СВЦЭМ!$B$39:$B$782,N$155)+'СЕТ СН'!$F$15</f>
        <v>148.69993115</v>
      </c>
      <c r="O181" s="36">
        <f>SUMIFS(СВЦЭМ!$E$39:$E$782,СВЦЭМ!$A$39:$A$782,$A181,СВЦЭМ!$B$39:$B$782,O$155)+'СЕТ СН'!$F$15</f>
        <v>152.80810893</v>
      </c>
      <c r="P181" s="36">
        <f>SUMIFS(СВЦЭМ!$E$39:$E$782,СВЦЭМ!$A$39:$A$782,$A181,СВЦЭМ!$B$39:$B$782,P$155)+'СЕТ СН'!$F$15</f>
        <v>153.20829961000001</v>
      </c>
      <c r="Q181" s="36">
        <f>SUMIFS(СВЦЭМ!$E$39:$E$782,СВЦЭМ!$A$39:$A$782,$A181,СВЦЭМ!$B$39:$B$782,Q$155)+'СЕТ СН'!$F$15</f>
        <v>153.94057369000001</v>
      </c>
      <c r="R181" s="36">
        <f>SUMIFS(СВЦЭМ!$E$39:$E$782,СВЦЭМ!$A$39:$A$782,$A181,СВЦЭМ!$B$39:$B$782,R$155)+'СЕТ СН'!$F$15</f>
        <v>149.2868895</v>
      </c>
      <c r="S181" s="36">
        <f>SUMIFS(СВЦЭМ!$E$39:$E$782,СВЦЭМ!$A$39:$A$782,$A181,СВЦЭМ!$B$39:$B$782,S$155)+'СЕТ СН'!$F$15</f>
        <v>146.05642344</v>
      </c>
      <c r="T181" s="36">
        <f>SUMIFS(СВЦЭМ!$E$39:$E$782,СВЦЭМ!$A$39:$A$782,$A181,СВЦЭМ!$B$39:$B$782,T$155)+'СЕТ СН'!$F$15</f>
        <v>146.59192643</v>
      </c>
      <c r="U181" s="36">
        <f>SUMIFS(СВЦЭМ!$E$39:$E$782,СВЦЭМ!$A$39:$A$782,$A181,СВЦЭМ!$B$39:$B$782,U$155)+'СЕТ СН'!$F$15</f>
        <v>146.0844247</v>
      </c>
      <c r="V181" s="36">
        <f>SUMIFS(СВЦЭМ!$E$39:$E$782,СВЦЭМ!$A$39:$A$782,$A181,СВЦЭМ!$B$39:$B$782,V$155)+'СЕТ СН'!$F$15</f>
        <v>148.02016674000001</v>
      </c>
      <c r="W181" s="36">
        <f>SUMIFS(СВЦЭМ!$E$39:$E$782,СВЦЭМ!$A$39:$A$782,$A181,СВЦЭМ!$B$39:$B$782,W$155)+'СЕТ СН'!$F$15</f>
        <v>151.82186440000001</v>
      </c>
      <c r="X181" s="36">
        <f>SUMIFS(СВЦЭМ!$E$39:$E$782,СВЦЭМ!$A$39:$A$782,$A181,СВЦЭМ!$B$39:$B$782,X$155)+'СЕТ СН'!$F$15</f>
        <v>154.61648736999999</v>
      </c>
      <c r="Y181" s="36">
        <f>SUMIFS(СВЦЭМ!$E$39:$E$782,СВЦЭМ!$A$39:$A$782,$A181,СВЦЭМ!$B$39:$B$782,Y$155)+'СЕТ СН'!$F$15</f>
        <v>155.56044431999999</v>
      </c>
    </row>
    <row r="182" spans="1:27" ht="15.75" x14ac:dyDescent="0.2">
      <c r="A182" s="35">
        <f t="shared" si="4"/>
        <v>44588</v>
      </c>
      <c r="B182" s="36">
        <f>SUMIFS(СВЦЭМ!$E$39:$E$782,СВЦЭМ!$A$39:$A$782,$A182,СВЦЭМ!$B$39:$B$782,B$155)+'СЕТ СН'!$F$15</f>
        <v>158.08563918999999</v>
      </c>
      <c r="C182" s="36">
        <f>SUMIFS(СВЦЭМ!$E$39:$E$782,СВЦЭМ!$A$39:$A$782,$A182,СВЦЭМ!$B$39:$B$782,C$155)+'СЕТ СН'!$F$15</f>
        <v>160.77913667000001</v>
      </c>
      <c r="D182" s="36">
        <f>SUMIFS(СВЦЭМ!$E$39:$E$782,СВЦЭМ!$A$39:$A$782,$A182,СВЦЭМ!$B$39:$B$782,D$155)+'СЕТ СН'!$F$15</f>
        <v>162.61020213</v>
      </c>
      <c r="E182" s="36">
        <f>SUMIFS(СВЦЭМ!$E$39:$E$782,СВЦЭМ!$A$39:$A$782,$A182,СВЦЭМ!$B$39:$B$782,E$155)+'СЕТ СН'!$F$15</f>
        <v>163.1218906</v>
      </c>
      <c r="F182" s="36">
        <f>SUMIFS(СВЦЭМ!$E$39:$E$782,СВЦЭМ!$A$39:$A$782,$A182,СВЦЭМ!$B$39:$B$782,F$155)+'СЕТ СН'!$F$15</f>
        <v>161.00127158999999</v>
      </c>
      <c r="G182" s="36">
        <f>SUMIFS(СВЦЭМ!$E$39:$E$782,СВЦЭМ!$A$39:$A$782,$A182,СВЦЭМ!$B$39:$B$782,G$155)+'СЕТ СН'!$F$15</f>
        <v>156.72342624999999</v>
      </c>
      <c r="H182" s="36">
        <f>SUMIFS(СВЦЭМ!$E$39:$E$782,СВЦЭМ!$A$39:$A$782,$A182,СВЦЭМ!$B$39:$B$782,H$155)+'СЕТ СН'!$F$15</f>
        <v>149.32163348</v>
      </c>
      <c r="I182" s="36">
        <f>SUMIFS(СВЦЭМ!$E$39:$E$782,СВЦЭМ!$A$39:$A$782,$A182,СВЦЭМ!$B$39:$B$782,I$155)+'СЕТ СН'!$F$15</f>
        <v>146.60880441</v>
      </c>
      <c r="J182" s="36">
        <f>SUMIFS(СВЦЭМ!$E$39:$E$782,СВЦЭМ!$A$39:$A$782,$A182,СВЦЭМ!$B$39:$B$782,J$155)+'СЕТ СН'!$F$15</f>
        <v>144.89730127999999</v>
      </c>
      <c r="K182" s="36">
        <f>SUMIFS(СВЦЭМ!$E$39:$E$782,СВЦЭМ!$A$39:$A$782,$A182,СВЦЭМ!$B$39:$B$782,K$155)+'СЕТ СН'!$F$15</f>
        <v>145.66195361000001</v>
      </c>
      <c r="L182" s="36">
        <f>SUMIFS(СВЦЭМ!$E$39:$E$782,СВЦЭМ!$A$39:$A$782,$A182,СВЦЭМ!$B$39:$B$782,L$155)+'СЕТ СН'!$F$15</f>
        <v>148.81490445</v>
      </c>
      <c r="M182" s="36">
        <f>SUMIFS(СВЦЭМ!$E$39:$E$782,СВЦЭМ!$A$39:$A$782,$A182,СВЦЭМ!$B$39:$B$782,M$155)+'СЕТ СН'!$F$15</f>
        <v>149.78305915999999</v>
      </c>
      <c r="N182" s="36">
        <f>SUMIFS(СВЦЭМ!$E$39:$E$782,СВЦЭМ!$A$39:$A$782,$A182,СВЦЭМ!$B$39:$B$782,N$155)+'СЕТ СН'!$F$15</f>
        <v>151.58919083000001</v>
      </c>
      <c r="O182" s="36">
        <f>SUMIFS(СВЦЭМ!$E$39:$E$782,СВЦЭМ!$A$39:$A$782,$A182,СВЦЭМ!$B$39:$B$782,O$155)+'СЕТ СН'!$F$15</f>
        <v>158.17855577</v>
      </c>
      <c r="P182" s="36">
        <f>SUMIFS(СВЦЭМ!$E$39:$E$782,СВЦЭМ!$A$39:$A$782,$A182,СВЦЭМ!$B$39:$B$782,P$155)+'СЕТ СН'!$F$15</f>
        <v>159.38662009999999</v>
      </c>
      <c r="Q182" s="36">
        <f>SUMIFS(СВЦЭМ!$E$39:$E$782,СВЦЭМ!$A$39:$A$782,$A182,СВЦЭМ!$B$39:$B$782,Q$155)+'СЕТ СН'!$F$15</f>
        <v>160.28158474</v>
      </c>
      <c r="R182" s="36">
        <f>SUMIFS(СВЦЭМ!$E$39:$E$782,СВЦЭМ!$A$39:$A$782,$A182,СВЦЭМ!$B$39:$B$782,R$155)+'СЕТ СН'!$F$15</f>
        <v>157.18969978000001</v>
      </c>
      <c r="S182" s="36">
        <f>SUMIFS(СВЦЭМ!$E$39:$E$782,СВЦЭМ!$A$39:$A$782,$A182,СВЦЭМ!$B$39:$B$782,S$155)+'СЕТ СН'!$F$15</f>
        <v>152.51476933999999</v>
      </c>
      <c r="T182" s="36">
        <f>SUMIFS(СВЦЭМ!$E$39:$E$782,СВЦЭМ!$A$39:$A$782,$A182,СВЦЭМ!$B$39:$B$782,T$155)+'СЕТ СН'!$F$15</f>
        <v>149.08500957000001</v>
      </c>
      <c r="U182" s="36">
        <f>SUMIFS(СВЦЭМ!$E$39:$E$782,СВЦЭМ!$A$39:$A$782,$A182,СВЦЭМ!$B$39:$B$782,U$155)+'СЕТ СН'!$F$15</f>
        <v>149.18637100999999</v>
      </c>
      <c r="V182" s="36">
        <f>SUMIFS(СВЦЭМ!$E$39:$E$782,СВЦЭМ!$A$39:$A$782,$A182,СВЦЭМ!$B$39:$B$782,V$155)+'СЕТ СН'!$F$15</f>
        <v>148.21684902999999</v>
      </c>
      <c r="W182" s="36">
        <f>SUMIFS(СВЦЭМ!$E$39:$E$782,СВЦЭМ!$A$39:$A$782,$A182,СВЦЭМ!$B$39:$B$782,W$155)+'СЕТ СН'!$F$15</f>
        <v>149.06246185000001</v>
      </c>
      <c r="X182" s="36">
        <f>SUMIFS(СВЦЭМ!$E$39:$E$782,СВЦЭМ!$A$39:$A$782,$A182,СВЦЭМ!$B$39:$B$782,X$155)+'СЕТ СН'!$F$15</f>
        <v>152.23103635999999</v>
      </c>
      <c r="Y182" s="36">
        <f>SUMIFS(СВЦЭМ!$E$39:$E$782,СВЦЭМ!$A$39:$A$782,$A182,СВЦЭМ!$B$39:$B$782,Y$155)+'СЕТ СН'!$F$15</f>
        <v>155.98653189000001</v>
      </c>
    </row>
    <row r="183" spans="1:27" ht="15.75" x14ac:dyDescent="0.2">
      <c r="A183" s="35">
        <f t="shared" si="4"/>
        <v>44589</v>
      </c>
      <c r="B183" s="36">
        <f>SUMIFS(СВЦЭМ!$E$39:$E$782,СВЦЭМ!$A$39:$A$782,$A183,СВЦЭМ!$B$39:$B$782,B$155)+'СЕТ СН'!$F$15</f>
        <v>157.06720648000001</v>
      </c>
      <c r="C183" s="36">
        <f>SUMIFS(СВЦЭМ!$E$39:$E$782,СВЦЭМ!$A$39:$A$782,$A183,СВЦЭМ!$B$39:$B$782,C$155)+'СЕТ СН'!$F$15</f>
        <v>159.80027214</v>
      </c>
      <c r="D183" s="36">
        <f>SUMIFS(СВЦЭМ!$E$39:$E$782,СВЦЭМ!$A$39:$A$782,$A183,СВЦЭМ!$B$39:$B$782,D$155)+'СЕТ СН'!$F$15</f>
        <v>163.58277243000001</v>
      </c>
      <c r="E183" s="36">
        <f>SUMIFS(СВЦЭМ!$E$39:$E$782,СВЦЭМ!$A$39:$A$782,$A183,СВЦЭМ!$B$39:$B$782,E$155)+'СЕТ СН'!$F$15</f>
        <v>162.98480855</v>
      </c>
      <c r="F183" s="36">
        <f>SUMIFS(СВЦЭМ!$E$39:$E$782,СВЦЭМ!$A$39:$A$782,$A183,СВЦЭМ!$B$39:$B$782,F$155)+'СЕТ СН'!$F$15</f>
        <v>159.61931794</v>
      </c>
      <c r="G183" s="36">
        <f>SUMIFS(СВЦЭМ!$E$39:$E$782,СВЦЭМ!$A$39:$A$782,$A183,СВЦЭМ!$B$39:$B$782,G$155)+'СЕТ СН'!$F$15</f>
        <v>156.51998578000001</v>
      </c>
      <c r="H183" s="36">
        <f>SUMIFS(СВЦЭМ!$E$39:$E$782,СВЦЭМ!$A$39:$A$782,$A183,СВЦЭМ!$B$39:$B$782,H$155)+'СЕТ СН'!$F$15</f>
        <v>150.91476491</v>
      </c>
      <c r="I183" s="36">
        <f>SUMIFS(СВЦЭМ!$E$39:$E$782,СВЦЭМ!$A$39:$A$782,$A183,СВЦЭМ!$B$39:$B$782,I$155)+'СЕТ СН'!$F$15</f>
        <v>147.32130781000001</v>
      </c>
      <c r="J183" s="36">
        <f>SUMIFS(СВЦЭМ!$E$39:$E$782,СВЦЭМ!$A$39:$A$782,$A183,СВЦЭМ!$B$39:$B$782,J$155)+'СЕТ СН'!$F$15</f>
        <v>146.79493001</v>
      </c>
      <c r="K183" s="36">
        <f>SUMIFS(СВЦЭМ!$E$39:$E$782,СВЦЭМ!$A$39:$A$782,$A183,СВЦЭМ!$B$39:$B$782,K$155)+'СЕТ СН'!$F$15</f>
        <v>141.57538052000001</v>
      </c>
      <c r="L183" s="36">
        <f>SUMIFS(СВЦЭМ!$E$39:$E$782,СВЦЭМ!$A$39:$A$782,$A183,СВЦЭМ!$B$39:$B$782,L$155)+'СЕТ СН'!$F$15</f>
        <v>142.92360836</v>
      </c>
      <c r="M183" s="36">
        <f>SUMIFS(СВЦЭМ!$E$39:$E$782,СВЦЭМ!$A$39:$A$782,$A183,СВЦЭМ!$B$39:$B$782,M$155)+'СЕТ СН'!$F$15</f>
        <v>144.30789923</v>
      </c>
      <c r="N183" s="36">
        <f>SUMIFS(СВЦЭМ!$E$39:$E$782,СВЦЭМ!$A$39:$A$782,$A183,СВЦЭМ!$B$39:$B$782,N$155)+'СЕТ СН'!$F$15</f>
        <v>148.05479070999999</v>
      </c>
      <c r="O183" s="36">
        <f>SUMIFS(СВЦЭМ!$E$39:$E$782,СВЦЭМ!$A$39:$A$782,$A183,СВЦЭМ!$B$39:$B$782,O$155)+'СЕТ СН'!$F$15</f>
        <v>152.81922209000001</v>
      </c>
      <c r="P183" s="36">
        <f>SUMIFS(СВЦЭМ!$E$39:$E$782,СВЦЭМ!$A$39:$A$782,$A183,СВЦЭМ!$B$39:$B$782,P$155)+'СЕТ СН'!$F$15</f>
        <v>154.71697030999999</v>
      </c>
      <c r="Q183" s="36">
        <f>SUMIFS(СВЦЭМ!$E$39:$E$782,СВЦЭМ!$A$39:$A$782,$A183,СВЦЭМ!$B$39:$B$782,Q$155)+'СЕТ СН'!$F$15</f>
        <v>155.73193687</v>
      </c>
      <c r="R183" s="36">
        <f>SUMIFS(СВЦЭМ!$E$39:$E$782,СВЦЭМ!$A$39:$A$782,$A183,СВЦЭМ!$B$39:$B$782,R$155)+'СЕТ СН'!$F$15</f>
        <v>151.91708383</v>
      </c>
      <c r="S183" s="36">
        <f>SUMIFS(СВЦЭМ!$E$39:$E$782,СВЦЭМ!$A$39:$A$782,$A183,СВЦЭМ!$B$39:$B$782,S$155)+'СЕТ СН'!$F$15</f>
        <v>148.82993898999999</v>
      </c>
      <c r="T183" s="36">
        <f>SUMIFS(СВЦЭМ!$E$39:$E$782,СВЦЭМ!$A$39:$A$782,$A183,СВЦЭМ!$B$39:$B$782,T$155)+'СЕТ СН'!$F$15</f>
        <v>148.63994907</v>
      </c>
      <c r="U183" s="36">
        <f>SUMIFS(СВЦЭМ!$E$39:$E$782,СВЦЭМ!$A$39:$A$782,$A183,СВЦЭМ!$B$39:$B$782,U$155)+'СЕТ СН'!$F$15</f>
        <v>149.80427585999999</v>
      </c>
      <c r="V183" s="36">
        <f>SUMIFS(СВЦЭМ!$E$39:$E$782,СВЦЭМ!$A$39:$A$782,$A183,СВЦЭМ!$B$39:$B$782,V$155)+'СЕТ СН'!$F$15</f>
        <v>147.5431231</v>
      </c>
      <c r="W183" s="36">
        <f>SUMIFS(СВЦЭМ!$E$39:$E$782,СВЦЭМ!$A$39:$A$782,$A183,СВЦЭМ!$B$39:$B$782,W$155)+'СЕТ СН'!$F$15</f>
        <v>152.11264847999999</v>
      </c>
      <c r="X183" s="36">
        <f>SUMIFS(СВЦЭМ!$E$39:$E$782,СВЦЭМ!$A$39:$A$782,$A183,СВЦЭМ!$B$39:$B$782,X$155)+'СЕТ СН'!$F$15</f>
        <v>151.47152489999999</v>
      </c>
      <c r="Y183" s="36">
        <f>SUMIFS(СВЦЭМ!$E$39:$E$782,СВЦЭМ!$A$39:$A$782,$A183,СВЦЭМ!$B$39:$B$782,Y$155)+'СЕТ СН'!$F$15</f>
        <v>154.77488183</v>
      </c>
    </row>
    <row r="184" spans="1:27" ht="15.75" x14ac:dyDescent="0.2">
      <c r="A184" s="35">
        <f t="shared" si="4"/>
        <v>44590</v>
      </c>
      <c r="B184" s="36">
        <f>SUMIFS(СВЦЭМ!$E$39:$E$782,СВЦЭМ!$A$39:$A$782,$A184,СВЦЭМ!$B$39:$B$782,B$155)+'СЕТ СН'!$F$15</f>
        <v>157.23988713</v>
      </c>
      <c r="C184" s="36">
        <f>SUMIFS(СВЦЭМ!$E$39:$E$782,СВЦЭМ!$A$39:$A$782,$A184,СВЦЭМ!$B$39:$B$782,C$155)+'СЕТ СН'!$F$15</f>
        <v>152.45512826999999</v>
      </c>
      <c r="D184" s="36">
        <f>SUMIFS(СВЦЭМ!$E$39:$E$782,СВЦЭМ!$A$39:$A$782,$A184,СВЦЭМ!$B$39:$B$782,D$155)+'СЕТ СН'!$F$15</f>
        <v>156.72035166000001</v>
      </c>
      <c r="E184" s="36">
        <f>SUMIFS(СВЦЭМ!$E$39:$E$782,СВЦЭМ!$A$39:$A$782,$A184,СВЦЭМ!$B$39:$B$782,E$155)+'СЕТ СН'!$F$15</f>
        <v>157.41810423999999</v>
      </c>
      <c r="F184" s="36">
        <f>SUMIFS(СВЦЭМ!$E$39:$E$782,СВЦЭМ!$A$39:$A$782,$A184,СВЦЭМ!$B$39:$B$782,F$155)+'СЕТ СН'!$F$15</f>
        <v>155.61751806000001</v>
      </c>
      <c r="G184" s="36">
        <f>SUMIFS(СВЦЭМ!$E$39:$E$782,СВЦЭМ!$A$39:$A$782,$A184,СВЦЭМ!$B$39:$B$782,G$155)+'СЕТ СН'!$F$15</f>
        <v>153.34199716000001</v>
      </c>
      <c r="H184" s="36">
        <f>SUMIFS(СВЦЭМ!$E$39:$E$782,СВЦЭМ!$A$39:$A$782,$A184,СВЦЭМ!$B$39:$B$782,H$155)+'СЕТ СН'!$F$15</f>
        <v>147.48868822</v>
      </c>
      <c r="I184" s="36">
        <f>SUMIFS(СВЦЭМ!$E$39:$E$782,СВЦЭМ!$A$39:$A$782,$A184,СВЦЭМ!$B$39:$B$782,I$155)+'СЕТ СН'!$F$15</f>
        <v>143.53002291000001</v>
      </c>
      <c r="J184" s="36">
        <f>SUMIFS(СВЦЭМ!$E$39:$E$782,СВЦЭМ!$A$39:$A$782,$A184,СВЦЭМ!$B$39:$B$782,J$155)+'СЕТ СН'!$F$15</f>
        <v>140.16951553000001</v>
      </c>
      <c r="K184" s="36">
        <f>SUMIFS(СВЦЭМ!$E$39:$E$782,СВЦЭМ!$A$39:$A$782,$A184,СВЦЭМ!$B$39:$B$782,K$155)+'СЕТ СН'!$F$15</f>
        <v>140.42516725999999</v>
      </c>
      <c r="L184" s="36">
        <f>SUMIFS(СВЦЭМ!$E$39:$E$782,СВЦЭМ!$A$39:$A$782,$A184,СВЦЭМ!$B$39:$B$782,L$155)+'СЕТ СН'!$F$15</f>
        <v>139.41453297000001</v>
      </c>
      <c r="M184" s="36">
        <f>SUMIFS(СВЦЭМ!$E$39:$E$782,СВЦЭМ!$A$39:$A$782,$A184,СВЦЭМ!$B$39:$B$782,M$155)+'СЕТ СН'!$F$15</f>
        <v>137.47383545</v>
      </c>
      <c r="N184" s="36">
        <f>SUMIFS(СВЦЭМ!$E$39:$E$782,СВЦЭМ!$A$39:$A$782,$A184,СВЦЭМ!$B$39:$B$782,N$155)+'СЕТ СН'!$F$15</f>
        <v>140.69689473</v>
      </c>
      <c r="O184" s="36">
        <f>SUMIFS(СВЦЭМ!$E$39:$E$782,СВЦЭМ!$A$39:$A$782,$A184,СВЦЭМ!$B$39:$B$782,O$155)+'СЕТ СН'!$F$15</f>
        <v>145.43736494999999</v>
      </c>
      <c r="P184" s="36">
        <f>SUMIFS(СВЦЭМ!$E$39:$E$782,СВЦЭМ!$A$39:$A$782,$A184,СВЦЭМ!$B$39:$B$782,P$155)+'СЕТ СН'!$F$15</f>
        <v>147.33715504</v>
      </c>
      <c r="Q184" s="36">
        <f>SUMIFS(СВЦЭМ!$E$39:$E$782,СВЦЭМ!$A$39:$A$782,$A184,СВЦЭМ!$B$39:$B$782,Q$155)+'СЕТ СН'!$F$15</f>
        <v>147.71637873</v>
      </c>
      <c r="R184" s="36">
        <f>SUMIFS(СВЦЭМ!$E$39:$E$782,СВЦЭМ!$A$39:$A$782,$A184,СВЦЭМ!$B$39:$B$782,R$155)+'СЕТ СН'!$F$15</f>
        <v>144.79910176999999</v>
      </c>
      <c r="S184" s="36">
        <f>SUMIFS(СВЦЭМ!$E$39:$E$782,СВЦЭМ!$A$39:$A$782,$A184,СВЦЭМ!$B$39:$B$782,S$155)+'СЕТ СН'!$F$15</f>
        <v>142.17837145999999</v>
      </c>
      <c r="T184" s="36">
        <f>SUMIFS(СВЦЭМ!$E$39:$E$782,СВЦЭМ!$A$39:$A$782,$A184,СВЦЭМ!$B$39:$B$782,T$155)+'СЕТ СН'!$F$15</f>
        <v>140.58766885</v>
      </c>
      <c r="U184" s="36">
        <f>SUMIFS(СВЦЭМ!$E$39:$E$782,СВЦЭМ!$A$39:$A$782,$A184,СВЦЭМ!$B$39:$B$782,U$155)+'СЕТ СН'!$F$15</f>
        <v>139.2350308</v>
      </c>
      <c r="V184" s="36">
        <f>SUMIFS(СВЦЭМ!$E$39:$E$782,СВЦЭМ!$A$39:$A$782,$A184,СВЦЭМ!$B$39:$B$782,V$155)+'СЕТ СН'!$F$15</f>
        <v>140.14955856</v>
      </c>
      <c r="W184" s="36">
        <f>SUMIFS(СВЦЭМ!$E$39:$E$782,СВЦЭМ!$A$39:$A$782,$A184,СВЦЭМ!$B$39:$B$782,W$155)+'СЕТ СН'!$F$15</f>
        <v>141.68037520999999</v>
      </c>
      <c r="X184" s="36">
        <f>SUMIFS(СВЦЭМ!$E$39:$E$782,СВЦЭМ!$A$39:$A$782,$A184,СВЦЭМ!$B$39:$B$782,X$155)+'СЕТ СН'!$F$15</f>
        <v>141.21097383</v>
      </c>
      <c r="Y184" s="36">
        <f>SUMIFS(СВЦЭМ!$E$39:$E$782,СВЦЭМ!$A$39:$A$782,$A184,СВЦЭМ!$B$39:$B$782,Y$155)+'СЕТ СН'!$F$15</f>
        <v>146.21711705999999</v>
      </c>
    </row>
    <row r="185" spans="1:27" ht="15.75" x14ac:dyDescent="0.2">
      <c r="A185" s="35">
        <f t="shared" si="4"/>
        <v>44591</v>
      </c>
      <c r="B185" s="36">
        <f>SUMIFS(СВЦЭМ!$E$39:$E$782,СВЦЭМ!$A$39:$A$782,$A185,СВЦЭМ!$B$39:$B$782,B$155)+'СЕТ СН'!$F$15</f>
        <v>151.9264637</v>
      </c>
      <c r="C185" s="36">
        <f>SUMIFS(СВЦЭМ!$E$39:$E$782,СВЦЭМ!$A$39:$A$782,$A185,СВЦЭМ!$B$39:$B$782,C$155)+'СЕТ СН'!$F$15</f>
        <v>153.42453917</v>
      </c>
      <c r="D185" s="36">
        <f>SUMIFS(СВЦЭМ!$E$39:$E$782,СВЦЭМ!$A$39:$A$782,$A185,СВЦЭМ!$B$39:$B$782,D$155)+'СЕТ СН'!$F$15</f>
        <v>156.20192338999999</v>
      </c>
      <c r="E185" s="36">
        <f>SUMIFS(СВЦЭМ!$E$39:$E$782,СВЦЭМ!$A$39:$A$782,$A185,СВЦЭМ!$B$39:$B$782,E$155)+'СЕТ СН'!$F$15</f>
        <v>156.33364696000001</v>
      </c>
      <c r="F185" s="36">
        <f>SUMIFS(СВЦЭМ!$E$39:$E$782,СВЦЭМ!$A$39:$A$782,$A185,СВЦЭМ!$B$39:$B$782,F$155)+'СЕТ СН'!$F$15</f>
        <v>155.87613937</v>
      </c>
      <c r="G185" s="36">
        <f>SUMIFS(СВЦЭМ!$E$39:$E$782,СВЦЭМ!$A$39:$A$782,$A185,СВЦЭМ!$B$39:$B$782,G$155)+'СЕТ СН'!$F$15</f>
        <v>150.68171113</v>
      </c>
      <c r="H185" s="36">
        <f>SUMIFS(СВЦЭМ!$E$39:$E$782,СВЦЭМ!$A$39:$A$782,$A185,СВЦЭМ!$B$39:$B$782,H$155)+'СЕТ СН'!$F$15</f>
        <v>150.36587265</v>
      </c>
      <c r="I185" s="36">
        <f>SUMIFS(СВЦЭМ!$E$39:$E$782,СВЦЭМ!$A$39:$A$782,$A185,СВЦЭМ!$B$39:$B$782,I$155)+'СЕТ СН'!$F$15</f>
        <v>145.20571115000001</v>
      </c>
      <c r="J185" s="36">
        <f>SUMIFS(СВЦЭМ!$E$39:$E$782,СВЦЭМ!$A$39:$A$782,$A185,СВЦЭМ!$B$39:$B$782,J$155)+'СЕТ СН'!$F$15</f>
        <v>141.65455872000001</v>
      </c>
      <c r="K185" s="36">
        <f>SUMIFS(СВЦЭМ!$E$39:$E$782,СВЦЭМ!$A$39:$A$782,$A185,СВЦЭМ!$B$39:$B$782,K$155)+'СЕТ СН'!$F$15</f>
        <v>141.6965515</v>
      </c>
      <c r="L185" s="36">
        <f>SUMIFS(СВЦЭМ!$E$39:$E$782,СВЦЭМ!$A$39:$A$782,$A185,СВЦЭМ!$B$39:$B$782,L$155)+'СЕТ СН'!$F$15</f>
        <v>141.38963376000001</v>
      </c>
      <c r="M185" s="36">
        <f>SUMIFS(СВЦЭМ!$E$39:$E$782,СВЦЭМ!$A$39:$A$782,$A185,СВЦЭМ!$B$39:$B$782,M$155)+'СЕТ СН'!$F$15</f>
        <v>140.27863798999999</v>
      </c>
      <c r="N185" s="36">
        <f>SUMIFS(СВЦЭМ!$E$39:$E$782,СВЦЭМ!$A$39:$A$782,$A185,СВЦЭМ!$B$39:$B$782,N$155)+'СЕТ СН'!$F$15</f>
        <v>142.56431308000001</v>
      </c>
      <c r="O185" s="36">
        <f>SUMIFS(СВЦЭМ!$E$39:$E$782,СВЦЭМ!$A$39:$A$782,$A185,СВЦЭМ!$B$39:$B$782,O$155)+'СЕТ СН'!$F$15</f>
        <v>147.05402776</v>
      </c>
      <c r="P185" s="36">
        <f>SUMIFS(СВЦЭМ!$E$39:$E$782,СВЦЭМ!$A$39:$A$782,$A185,СВЦЭМ!$B$39:$B$782,P$155)+'СЕТ СН'!$F$15</f>
        <v>148.59332545999999</v>
      </c>
      <c r="Q185" s="36">
        <f>SUMIFS(СВЦЭМ!$E$39:$E$782,СВЦЭМ!$A$39:$A$782,$A185,СВЦЭМ!$B$39:$B$782,Q$155)+'СЕТ СН'!$F$15</f>
        <v>147.84132593999999</v>
      </c>
      <c r="R185" s="36">
        <f>SUMIFS(СВЦЭМ!$E$39:$E$782,СВЦЭМ!$A$39:$A$782,$A185,СВЦЭМ!$B$39:$B$782,R$155)+'СЕТ СН'!$F$15</f>
        <v>143.31578117999999</v>
      </c>
      <c r="S185" s="36">
        <f>SUMIFS(СВЦЭМ!$E$39:$E$782,СВЦЭМ!$A$39:$A$782,$A185,СВЦЭМ!$B$39:$B$782,S$155)+'СЕТ СН'!$F$15</f>
        <v>139.39155246999999</v>
      </c>
      <c r="T185" s="36">
        <f>SUMIFS(СВЦЭМ!$E$39:$E$782,СВЦЭМ!$A$39:$A$782,$A185,СВЦЭМ!$B$39:$B$782,T$155)+'СЕТ СН'!$F$15</f>
        <v>136.38882326000001</v>
      </c>
      <c r="U185" s="36">
        <f>SUMIFS(СВЦЭМ!$E$39:$E$782,СВЦЭМ!$A$39:$A$782,$A185,СВЦЭМ!$B$39:$B$782,U$155)+'СЕТ СН'!$F$15</f>
        <v>143.27722252999999</v>
      </c>
      <c r="V185" s="36">
        <f>SUMIFS(СВЦЭМ!$E$39:$E$782,СВЦЭМ!$A$39:$A$782,$A185,СВЦЭМ!$B$39:$B$782,V$155)+'СЕТ СН'!$F$15</f>
        <v>145.15383473</v>
      </c>
      <c r="W185" s="36">
        <f>SUMIFS(СВЦЭМ!$E$39:$E$782,СВЦЭМ!$A$39:$A$782,$A185,СВЦЭМ!$B$39:$B$782,W$155)+'СЕТ СН'!$F$15</f>
        <v>147.45439264999999</v>
      </c>
      <c r="X185" s="36">
        <f>SUMIFS(СВЦЭМ!$E$39:$E$782,СВЦЭМ!$A$39:$A$782,$A185,СВЦЭМ!$B$39:$B$782,X$155)+'СЕТ СН'!$F$15</f>
        <v>146.46087344</v>
      </c>
      <c r="Y185" s="36">
        <f>SUMIFS(СВЦЭМ!$E$39:$E$782,СВЦЭМ!$A$39:$A$782,$A185,СВЦЭМ!$B$39:$B$782,Y$155)+'СЕТ СН'!$F$15</f>
        <v>152.38217732000001</v>
      </c>
    </row>
    <row r="186" spans="1:27" ht="15.75" x14ac:dyDescent="0.2">
      <c r="A186" s="35">
        <f t="shared" si="4"/>
        <v>44592</v>
      </c>
      <c r="B186" s="36">
        <f>SUMIFS(СВЦЭМ!$E$39:$E$782,СВЦЭМ!$A$39:$A$782,$A186,СВЦЭМ!$B$39:$B$782,B$155)+'СЕТ СН'!$F$15</f>
        <v>150.44059356</v>
      </c>
      <c r="C186" s="36">
        <f>SUMIFS(СВЦЭМ!$E$39:$E$782,СВЦЭМ!$A$39:$A$782,$A186,СВЦЭМ!$B$39:$B$782,C$155)+'СЕТ СН'!$F$15</f>
        <v>153.10123772</v>
      </c>
      <c r="D186" s="36">
        <f>SUMIFS(СВЦЭМ!$E$39:$E$782,СВЦЭМ!$A$39:$A$782,$A186,СВЦЭМ!$B$39:$B$782,D$155)+'СЕТ СН'!$F$15</f>
        <v>156.07873781999999</v>
      </c>
      <c r="E186" s="36">
        <f>SUMIFS(СВЦЭМ!$E$39:$E$782,СВЦЭМ!$A$39:$A$782,$A186,СВЦЭМ!$B$39:$B$782,E$155)+'СЕТ СН'!$F$15</f>
        <v>156.17436561</v>
      </c>
      <c r="F186" s="36">
        <f>SUMIFS(СВЦЭМ!$E$39:$E$782,СВЦЭМ!$A$39:$A$782,$A186,СВЦЭМ!$B$39:$B$782,F$155)+'СЕТ СН'!$F$15</f>
        <v>153.43556140000001</v>
      </c>
      <c r="G186" s="36">
        <f>SUMIFS(СВЦЭМ!$E$39:$E$782,СВЦЭМ!$A$39:$A$782,$A186,СВЦЭМ!$B$39:$B$782,G$155)+'СЕТ СН'!$F$15</f>
        <v>149.77583014000001</v>
      </c>
      <c r="H186" s="36">
        <f>SUMIFS(СВЦЭМ!$E$39:$E$782,СВЦЭМ!$A$39:$A$782,$A186,СВЦЭМ!$B$39:$B$782,H$155)+'СЕТ СН'!$F$15</f>
        <v>147.76318373000001</v>
      </c>
      <c r="I186" s="36">
        <f>SUMIFS(СВЦЭМ!$E$39:$E$782,СВЦЭМ!$A$39:$A$782,$A186,СВЦЭМ!$B$39:$B$782,I$155)+'СЕТ СН'!$F$15</f>
        <v>142.56722112</v>
      </c>
      <c r="J186" s="36">
        <f>SUMIFS(СВЦЭМ!$E$39:$E$782,СВЦЭМ!$A$39:$A$782,$A186,СВЦЭМ!$B$39:$B$782,J$155)+'СЕТ СН'!$F$15</f>
        <v>142.73427899000001</v>
      </c>
      <c r="K186" s="36">
        <f>SUMIFS(СВЦЭМ!$E$39:$E$782,СВЦЭМ!$A$39:$A$782,$A186,СВЦЭМ!$B$39:$B$782,K$155)+'СЕТ СН'!$F$15</f>
        <v>144.21370848999999</v>
      </c>
      <c r="L186" s="36">
        <f>SUMIFS(СВЦЭМ!$E$39:$E$782,СВЦЭМ!$A$39:$A$782,$A186,СВЦЭМ!$B$39:$B$782,L$155)+'СЕТ СН'!$F$15</f>
        <v>144.17801226</v>
      </c>
      <c r="M186" s="36">
        <f>SUMIFS(СВЦЭМ!$E$39:$E$782,СВЦЭМ!$A$39:$A$782,$A186,СВЦЭМ!$B$39:$B$782,M$155)+'СЕТ СН'!$F$15</f>
        <v>142.31500586000001</v>
      </c>
      <c r="N186" s="36">
        <f>SUMIFS(СВЦЭМ!$E$39:$E$782,СВЦЭМ!$A$39:$A$782,$A186,СВЦЭМ!$B$39:$B$782,N$155)+'СЕТ СН'!$F$15</f>
        <v>144.99045067</v>
      </c>
      <c r="O186" s="36">
        <f>SUMIFS(СВЦЭМ!$E$39:$E$782,СВЦЭМ!$A$39:$A$782,$A186,СВЦЭМ!$B$39:$B$782,O$155)+'СЕТ СН'!$F$15</f>
        <v>150.88720813</v>
      </c>
      <c r="P186" s="36">
        <f>SUMIFS(СВЦЭМ!$E$39:$E$782,СВЦЭМ!$A$39:$A$782,$A186,СВЦЭМ!$B$39:$B$782,P$155)+'СЕТ СН'!$F$15</f>
        <v>151.30008463999999</v>
      </c>
      <c r="Q186" s="36">
        <f>SUMIFS(СВЦЭМ!$E$39:$E$782,СВЦЭМ!$A$39:$A$782,$A186,СВЦЭМ!$B$39:$B$782,Q$155)+'СЕТ СН'!$F$15</f>
        <v>149.95029418999999</v>
      </c>
      <c r="R186" s="36">
        <f>SUMIFS(СВЦЭМ!$E$39:$E$782,СВЦЭМ!$A$39:$A$782,$A186,СВЦЭМ!$B$39:$B$782,R$155)+'СЕТ СН'!$F$15</f>
        <v>147.87562370000001</v>
      </c>
      <c r="S186" s="36">
        <f>SUMIFS(СВЦЭМ!$E$39:$E$782,СВЦЭМ!$A$39:$A$782,$A186,СВЦЭМ!$B$39:$B$782,S$155)+'СЕТ СН'!$F$15</f>
        <v>144.24717185</v>
      </c>
      <c r="T186" s="36">
        <f>SUMIFS(СВЦЭМ!$E$39:$E$782,СВЦЭМ!$A$39:$A$782,$A186,СВЦЭМ!$B$39:$B$782,T$155)+'СЕТ СН'!$F$15</f>
        <v>143.10020936999999</v>
      </c>
      <c r="U186" s="36">
        <f>SUMIFS(СВЦЭМ!$E$39:$E$782,СВЦЭМ!$A$39:$A$782,$A186,СВЦЭМ!$B$39:$B$782,U$155)+'СЕТ СН'!$F$15</f>
        <v>142.83524858999999</v>
      </c>
      <c r="V186" s="36">
        <f>SUMIFS(СВЦЭМ!$E$39:$E$782,СВЦЭМ!$A$39:$A$782,$A186,СВЦЭМ!$B$39:$B$782,V$155)+'СЕТ СН'!$F$15</f>
        <v>145.29646732</v>
      </c>
      <c r="W186" s="36">
        <f>SUMIFS(СВЦЭМ!$E$39:$E$782,СВЦЭМ!$A$39:$A$782,$A186,СВЦЭМ!$B$39:$B$782,W$155)+'СЕТ СН'!$F$15</f>
        <v>145.84440196</v>
      </c>
      <c r="X186" s="36">
        <f>SUMIFS(СВЦЭМ!$E$39:$E$782,СВЦЭМ!$A$39:$A$782,$A186,СВЦЭМ!$B$39:$B$782,X$155)+'СЕТ СН'!$F$15</f>
        <v>146.99065261000001</v>
      </c>
      <c r="Y186" s="36">
        <f>SUMIFS(СВЦЭМ!$E$39:$E$782,СВЦЭМ!$A$39:$A$782,$A186,СВЦЭМ!$B$39:$B$782,Y$155)+'СЕТ СН'!$F$15</f>
        <v>153.80697405999999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01.01.2022</v>
      </c>
      <c r="B191" s="36">
        <f>SUMIFS(СВЦЭМ!$F$39:$F$782,СВЦЭМ!$A$39:$A$782,$A191,СВЦЭМ!$B$39:$B$782,B$190)+'СЕТ СН'!$F$15</f>
        <v>147.75507048</v>
      </c>
      <c r="C191" s="36">
        <f>SUMIFS(СВЦЭМ!$F$39:$F$782,СВЦЭМ!$A$39:$A$782,$A191,СВЦЭМ!$B$39:$B$782,C$190)+'СЕТ СН'!$F$15</f>
        <v>148.71653445000001</v>
      </c>
      <c r="D191" s="36">
        <f>SUMIFS(СВЦЭМ!$F$39:$F$782,СВЦЭМ!$A$39:$A$782,$A191,СВЦЭМ!$B$39:$B$782,D$190)+'СЕТ СН'!$F$15</f>
        <v>151.30781734999999</v>
      </c>
      <c r="E191" s="36">
        <f>SUMIFS(СВЦЭМ!$F$39:$F$782,СВЦЭМ!$A$39:$A$782,$A191,СВЦЭМ!$B$39:$B$782,E$190)+'СЕТ СН'!$F$15</f>
        <v>151.91213232000001</v>
      </c>
      <c r="F191" s="36">
        <f>SUMIFS(СВЦЭМ!$F$39:$F$782,СВЦЭМ!$A$39:$A$782,$A191,СВЦЭМ!$B$39:$B$782,F$190)+'СЕТ СН'!$F$15</f>
        <v>153.11973929000001</v>
      </c>
      <c r="G191" s="36">
        <f>SUMIFS(СВЦЭМ!$F$39:$F$782,СВЦЭМ!$A$39:$A$782,$A191,СВЦЭМ!$B$39:$B$782,G$190)+'СЕТ СН'!$F$15</f>
        <v>152.99934820999999</v>
      </c>
      <c r="H191" s="36">
        <f>SUMIFS(СВЦЭМ!$F$39:$F$782,СВЦЭМ!$A$39:$A$782,$A191,СВЦЭМ!$B$39:$B$782,H$190)+'СЕТ СН'!$F$15</f>
        <v>149.64128029</v>
      </c>
      <c r="I191" s="36">
        <f>SUMIFS(СВЦЭМ!$F$39:$F$782,СВЦЭМ!$A$39:$A$782,$A191,СВЦЭМ!$B$39:$B$782,I$190)+'СЕТ СН'!$F$15</f>
        <v>151.14493934000001</v>
      </c>
      <c r="J191" s="36">
        <f>SUMIFS(СВЦЭМ!$F$39:$F$782,СВЦЭМ!$A$39:$A$782,$A191,СВЦЭМ!$B$39:$B$782,J$190)+'СЕТ СН'!$F$15</f>
        <v>150.28474212</v>
      </c>
      <c r="K191" s="36">
        <f>SUMIFS(СВЦЭМ!$F$39:$F$782,СВЦЭМ!$A$39:$A$782,$A191,СВЦЭМ!$B$39:$B$782,K$190)+'СЕТ СН'!$F$15</f>
        <v>146.43924792000001</v>
      </c>
      <c r="L191" s="36">
        <f>SUMIFS(СВЦЭМ!$F$39:$F$782,СВЦЭМ!$A$39:$A$782,$A191,СВЦЭМ!$B$39:$B$782,L$190)+'СЕТ СН'!$F$15</f>
        <v>144.59598313999999</v>
      </c>
      <c r="M191" s="36">
        <f>SUMIFS(СВЦЭМ!$F$39:$F$782,СВЦЭМ!$A$39:$A$782,$A191,СВЦЭМ!$B$39:$B$782,M$190)+'СЕТ СН'!$F$15</f>
        <v>140.28207153</v>
      </c>
      <c r="N191" s="36">
        <f>SUMIFS(СВЦЭМ!$F$39:$F$782,СВЦЭМ!$A$39:$A$782,$A191,СВЦЭМ!$B$39:$B$782,N$190)+'СЕТ СН'!$F$15</f>
        <v>140.38471594999999</v>
      </c>
      <c r="O191" s="36">
        <f>SUMIFS(СВЦЭМ!$F$39:$F$782,СВЦЭМ!$A$39:$A$782,$A191,СВЦЭМ!$B$39:$B$782,O$190)+'СЕТ СН'!$F$15</f>
        <v>144.38514434000001</v>
      </c>
      <c r="P191" s="36">
        <f>SUMIFS(СВЦЭМ!$F$39:$F$782,СВЦЭМ!$A$39:$A$782,$A191,СВЦЭМ!$B$39:$B$782,P$190)+'СЕТ СН'!$F$15</f>
        <v>147.00001359999999</v>
      </c>
      <c r="Q191" s="36">
        <f>SUMIFS(СВЦЭМ!$F$39:$F$782,СВЦЭМ!$A$39:$A$782,$A191,СВЦЭМ!$B$39:$B$782,Q$190)+'СЕТ СН'!$F$15</f>
        <v>147.21206844</v>
      </c>
      <c r="R191" s="36">
        <f>SUMIFS(СВЦЭМ!$F$39:$F$782,СВЦЭМ!$A$39:$A$782,$A191,СВЦЭМ!$B$39:$B$782,R$190)+'СЕТ СН'!$F$15</f>
        <v>140.99514801000001</v>
      </c>
      <c r="S191" s="36">
        <f>SUMIFS(СВЦЭМ!$F$39:$F$782,СВЦЭМ!$A$39:$A$782,$A191,СВЦЭМ!$B$39:$B$782,S$190)+'СЕТ СН'!$F$15</f>
        <v>138.78650526999999</v>
      </c>
      <c r="T191" s="36">
        <f>SUMIFS(СВЦЭМ!$F$39:$F$782,СВЦЭМ!$A$39:$A$782,$A191,СВЦЭМ!$B$39:$B$782,T$190)+'СЕТ СН'!$F$15</f>
        <v>139.06591066999999</v>
      </c>
      <c r="U191" s="36">
        <f>SUMIFS(СВЦЭМ!$F$39:$F$782,СВЦЭМ!$A$39:$A$782,$A191,СВЦЭМ!$B$39:$B$782,U$190)+'СЕТ СН'!$F$15</f>
        <v>138.23852423</v>
      </c>
      <c r="V191" s="36">
        <f>SUMIFS(СВЦЭМ!$F$39:$F$782,СВЦЭМ!$A$39:$A$782,$A191,СВЦЭМ!$B$39:$B$782,V$190)+'СЕТ СН'!$F$15</f>
        <v>139.01011674</v>
      </c>
      <c r="W191" s="36">
        <f>SUMIFS(СВЦЭМ!$F$39:$F$782,СВЦЭМ!$A$39:$A$782,$A191,СВЦЭМ!$B$39:$B$782,W$190)+'СЕТ СН'!$F$15</f>
        <v>142.36053733</v>
      </c>
      <c r="X191" s="36">
        <f>SUMIFS(СВЦЭМ!$F$39:$F$782,СВЦЭМ!$A$39:$A$782,$A191,СВЦЭМ!$B$39:$B$782,X$190)+'СЕТ СН'!$F$15</f>
        <v>143.87234516999999</v>
      </c>
      <c r="Y191" s="36">
        <f>SUMIFS(СВЦЭМ!$F$39:$F$782,СВЦЭМ!$A$39:$A$782,$A191,СВЦЭМ!$B$39:$B$782,Y$190)+'СЕТ СН'!$F$15</f>
        <v>145.95283646999999</v>
      </c>
      <c r="AA191" s="45"/>
    </row>
    <row r="192" spans="1:27" ht="15.75" x14ac:dyDescent="0.2">
      <c r="A192" s="35">
        <f>A191+1</f>
        <v>44563</v>
      </c>
      <c r="B192" s="36">
        <f>SUMIFS(СВЦЭМ!$F$39:$F$782,СВЦЭМ!$A$39:$A$782,$A192,СВЦЭМ!$B$39:$B$782,B$190)+'СЕТ СН'!$F$15</f>
        <v>143.91617880999999</v>
      </c>
      <c r="C192" s="36">
        <f>SUMIFS(СВЦЭМ!$F$39:$F$782,СВЦЭМ!$A$39:$A$782,$A192,СВЦЭМ!$B$39:$B$782,C$190)+'СЕТ СН'!$F$15</f>
        <v>143.49752203</v>
      </c>
      <c r="D192" s="36">
        <f>SUMIFS(СВЦЭМ!$F$39:$F$782,СВЦЭМ!$A$39:$A$782,$A192,СВЦЭМ!$B$39:$B$782,D$190)+'СЕТ СН'!$F$15</f>
        <v>147.60678827000001</v>
      </c>
      <c r="E192" s="36">
        <f>SUMIFS(СВЦЭМ!$F$39:$F$782,СВЦЭМ!$A$39:$A$782,$A192,СВЦЭМ!$B$39:$B$782,E$190)+'СЕТ СН'!$F$15</f>
        <v>148.17761052</v>
      </c>
      <c r="F192" s="36">
        <f>SUMIFS(СВЦЭМ!$F$39:$F$782,СВЦЭМ!$A$39:$A$782,$A192,СВЦЭМ!$B$39:$B$782,F$190)+'СЕТ СН'!$F$15</f>
        <v>147.26912967000001</v>
      </c>
      <c r="G192" s="36">
        <f>SUMIFS(СВЦЭМ!$F$39:$F$782,СВЦЭМ!$A$39:$A$782,$A192,СВЦЭМ!$B$39:$B$782,G$190)+'СЕТ СН'!$F$15</f>
        <v>146.95388374999999</v>
      </c>
      <c r="H192" s="36">
        <f>SUMIFS(СВЦЭМ!$F$39:$F$782,СВЦЭМ!$A$39:$A$782,$A192,СВЦЭМ!$B$39:$B$782,H$190)+'СЕТ СН'!$F$15</f>
        <v>144.84436109999999</v>
      </c>
      <c r="I192" s="36">
        <f>SUMIFS(СВЦЭМ!$F$39:$F$782,СВЦЭМ!$A$39:$A$782,$A192,СВЦЭМ!$B$39:$B$782,I$190)+'СЕТ СН'!$F$15</f>
        <v>147.96399525000001</v>
      </c>
      <c r="J192" s="36">
        <f>SUMIFS(СВЦЭМ!$F$39:$F$782,СВЦЭМ!$A$39:$A$782,$A192,СВЦЭМ!$B$39:$B$782,J$190)+'СЕТ СН'!$F$15</f>
        <v>145.95582784999999</v>
      </c>
      <c r="K192" s="36">
        <f>SUMIFS(СВЦЭМ!$F$39:$F$782,СВЦЭМ!$A$39:$A$782,$A192,СВЦЭМ!$B$39:$B$782,K$190)+'СЕТ СН'!$F$15</f>
        <v>143.06699449000001</v>
      </c>
      <c r="L192" s="36">
        <f>SUMIFS(СВЦЭМ!$F$39:$F$782,СВЦЭМ!$A$39:$A$782,$A192,СВЦЭМ!$B$39:$B$782,L$190)+'СЕТ СН'!$F$15</f>
        <v>141.37303598</v>
      </c>
      <c r="M192" s="36">
        <f>SUMIFS(СВЦЭМ!$F$39:$F$782,СВЦЭМ!$A$39:$A$782,$A192,СВЦЭМ!$B$39:$B$782,M$190)+'СЕТ СН'!$F$15</f>
        <v>143.16432467000001</v>
      </c>
      <c r="N192" s="36">
        <f>SUMIFS(СВЦЭМ!$F$39:$F$782,СВЦЭМ!$A$39:$A$782,$A192,СВЦЭМ!$B$39:$B$782,N$190)+'СЕТ СН'!$F$15</f>
        <v>145.04943642999999</v>
      </c>
      <c r="O192" s="36">
        <f>SUMIFS(СВЦЭМ!$F$39:$F$782,СВЦЭМ!$A$39:$A$782,$A192,СВЦЭМ!$B$39:$B$782,O$190)+'СЕТ СН'!$F$15</f>
        <v>145.0002447</v>
      </c>
      <c r="P192" s="36">
        <f>SUMIFS(СВЦЭМ!$F$39:$F$782,СВЦЭМ!$A$39:$A$782,$A192,СВЦЭМ!$B$39:$B$782,P$190)+'СЕТ СН'!$F$15</f>
        <v>145.1707734</v>
      </c>
      <c r="Q192" s="36">
        <f>SUMIFS(СВЦЭМ!$F$39:$F$782,СВЦЭМ!$A$39:$A$782,$A192,СВЦЭМ!$B$39:$B$782,Q$190)+'СЕТ СН'!$F$15</f>
        <v>143.98423031999999</v>
      </c>
      <c r="R192" s="36">
        <f>SUMIFS(СВЦЭМ!$F$39:$F$782,СВЦЭМ!$A$39:$A$782,$A192,СВЦЭМ!$B$39:$B$782,R$190)+'СЕТ СН'!$F$15</f>
        <v>141.97479815</v>
      </c>
      <c r="S192" s="36">
        <f>SUMIFS(СВЦЭМ!$F$39:$F$782,СВЦЭМ!$A$39:$A$782,$A192,СВЦЭМ!$B$39:$B$782,S$190)+'СЕТ СН'!$F$15</f>
        <v>140.23378267000001</v>
      </c>
      <c r="T192" s="36">
        <f>SUMIFS(СВЦЭМ!$F$39:$F$782,СВЦЭМ!$A$39:$A$782,$A192,СВЦЭМ!$B$39:$B$782,T$190)+'СЕТ СН'!$F$15</f>
        <v>140.22175912</v>
      </c>
      <c r="U192" s="36">
        <f>SUMIFS(СВЦЭМ!$F$39:$F$782,СВЦЭМ!$A$39:$A$782,$A192,СВЦЭМ!$B$39:$B$782,U$190)+'СЕТ СН'!$F$15</f>
        <v>140.22112652999999</v>
      </c>
      <c r="V192" s="36">
        <f>SUMIFS(СВЦЭМ!$F$39:$F$782,СВЦЭМ!$A$39:$A$782,$A192,СВЦЭМ!$B$39:$B$782,V$190)+'СЕТ СН'!$F$15</f>
        <v>141.52830265</v>
      </c>
      <c r="W192" s="36">
        <f>SUMIFS(СВЦЭМ!$F$39:$F$782,СВЦЭМ!$A$39:$A$782,$A192,СВЦЭМ!$B$39:$B$782,W$190)+'СЕТ СН'!$F$15</f>
        <v>142.76206349</v>
      </c>
      <c r="X192" s="36">
        <f>SUMIFS(СВЦЭМ!$F$39:$F$782,СВЦЭМ!$A$39:$A$782,$A192,СВЦЭМ!$B$39:$B$782,X$190)+'СЕТ СН'!$F$15</f>
        <v>148.20268561</v>
      </c>
      <c r="Y192" s="36">
        <f>SUMIFS(СВЦЭМ!$F$39:$F$782,СВЦЭМ!$A$39:$A$782,$A192,СВЦЭМ!$B$39:$B$782,Y$190)+'СЕТ СН'!$F$15</f>
        <v>150.87704101</v>
      </c>
    </row>
    <row r="193" spans="1:25" ht="15.75" x14ac:dyDescent="0.2">
      <c r="A193" s="35">
        <f t="shared" ref="A193:A221" si="5">A192+1</f>
        <v>44564</v>
      </c>
      <c r="B193" s="36">
        <f>SUMIFS(СВЦЭМ!$F$39:$F$782,СВЦЭМ!$A$39:$A$782,$A193,СВЦЭМ!$B$39:$B$782,B$190)+'СЕТ СН'!$F$15</f>
        <v>146.27445560000001</v>
      </c>
      <c r="C193" s="36">
        <f>SUMIFS(СВЦЭМ!$F$39:$F$782,СВЦЭМ!$A$39:$A$782,$A193,СВЦЭМ!$B$39:$B$782,C$190)+'СЕТ СН'!$F$15</f>
        <v>144.98442971</v>
      </c>
      <c r="D193" s="36">
        <f>SUMIFS(СВЦЭМ!$F$39:$F$782,СВЦЭМ!$A$39:$A$782,$A193,СВЦЭМ!$B$39:$B$782,D$190)+'СЕТ СН'!$F$15</f>
        <v>149.91704131</v>
      </c>
      <c r="E193" s="36">
        <f>SUMIFS(СВЦЭМ!$F$39:$F$782,СВЦЭМ!$A$39:$A$782,$A193,СВЦЭМ!$B$39:$B$782,E$190)+'СЕТ СН'!$F$15</f>
        <v>150.69434068000001</v>
      </c>
      <c r="F193" s="36">
        <f>SUMIFS(СВЦЭМ!$F$39:$F$782,СВЦЭМ!$A$39:$A$782,$A193,СВЦЭМ!$B$39:$B$782,F$190)+'СЕТ СН'!$F$15</f>
        <v>151.28430094000001</v>
      </c>
      <c r="G193" s="36">
        <f>SUMIFS(СВЦЭМ!$F$39:$F$782,СВЦЭМ!$A$39:$A$782,$A193,СВЦЭМ!$B$39:$B$782,G$190)+'СЕТ СН'!$F$15</f>
        <v>150.71176320000001</v>
      </c>
      <c r="H193" s="36">
        <f>SUMIFS(СВЦЭМ!$F$39:$F$782,СВЦЭМ!$A$39:$A$782,$A193,СВЦЭМ!$B$39:$B$782,H$190)+'СЕТ СН'!$F$15</f>
        <v>147.29811978000001</v>
      </c>
      <c r="I193" s="36">
        <f>SUMIFS(СВЦЭМ!$F$39:$F$782,СВЦЭМ!$A$39:$A$782,$A193,СВЦЭМ!$B$39:$B$782,I$190)+'СЕТ СН'!$F$15</f>
        <v>148.89675412</v>
      </c>
      <c r="J193" s="36">
        <f>SUMIFS(СВЦЭМ!$F$39:$F$782,СВЦЭМ!$A$39:$A$782,$A193,СВЦЭМ!$B$39:$B$782,J$190)+'СЕТ СН'!$F$15</f>
        <v>145.98585059000001</v>
      </c>
      <c r="K193" s="36">
        <f>SUMIFS(СВЦЭМ!$F$39:$F$782,СВЦЭМ!$A$39:$A$782,$A193,СВЦЭМ!$B$39:$B$782,K$190)+'СЕТ СН'!$F$15</f>
        <v>142.89051262000001</v>
      </c>
      <c r="L193" s="36">
        <f>SUMIFS(СВЦЭМ!$F$39:$F$782,СВЦЭМ!$A$39:$A$782,$A193,СВЦЭМ!$B$39:$B$782,L$190)+'СЕТ СН'!$F$15</f>
        <v>143.14582555999999</v>
      </c>
      <c r="M193" s="36">
        <f>SUMIFS(СВЦЭМ!$F$39:$F$782,СВЦЭМ!$A$39:$A$782,$A193,СВЦЭМ!$B$39:$B$782,M$190)+'СЕТ СН'!$F$15</f>
        <v>145.13383558999999</v>
      </c>
      <c r="N193" s="36">
        <f>SUMIFS(СВЦЭМ!$F$39:$F$782,СВЦЭМ!$A$39:$A$782,$A193,СВЦЭМ!$B$39:$B$782,N$190)+'СЕТ СН'!$F$15</f>
        <v>146.16169097</v>
      </c>
      <c r="O193" s="36">
        <f>SUMIFS(СВЦЭМ!$F$39:$F$782,СВЦЭМ!$A$39:$A$782,$A193,СВЦЭМ!$B$39:$B$782,O$190)+'СЕТ СН'!$F$15</f>
        <v>150.22546209000001</v>
      </c>
      <c r="P193" s="36">
        <f>SUMIFS(СВЦЭМ!$F$39:$F$782,СВЦЭМ!$A$39:$A$782,$A193,СВЦЭМ!$B$39:$B$782,P$190)+'СЕТ СН'!$F$15</f>
        <v>150.67416152999999</v>
      </c>
      <c r="Q193" s="36">
        <f>SUMIFS(СВЦЭМ!$F$39:$F$782,СВЦЭМ!$A$39:$A$782,$A193,СВЦЭМ!$B$39:$B$782,Q$190)+'СЕТ СН'!$F$15</f>
        <v>150.06588472000001</v>
      </c>
      <c r="R193" s="36">
        <f>SUMIFS(СВЦЭМ!$F$39:$F$782,СВЦЭМ!$A$39:$A$782,$A193,СВЦЭМ!$B$39:$B$782,R$190)+'СЕТ СН'!$F$15</f>
        <v>144.50177149000001</v>
      </c>
      <c r="S193" s="36">
        <f>SUMIFS(СВЦЭМ!$F$39:$F$782,СВЦЭМ!$A$39:$A$782,$A193,СВЦЭМ!$B$39:$B$782,S$190)+'СЕТ СН'!$F$15</f>
        <v>141.59027458</v>
      </c>
      <c r="T193" s="36">
        <f>SUMIFS(СВЦЭМ!$F$39:$F$782,СВЦЭМ!$A$39:$A$782,$A193,СВЦЭМ!$B$39:$B$782,T$190)+'СЕТ СН'!$F$15</f>
        <v>140.76596237999999</v>
      </c>
      <c r="U193" s="36">
        <f>SUMIFS(СВЦЭМ!$F$39:$F$782,СВЦЭМ!$A$39:$A$782,$A193,СВЦЭМ!$B$39:$B$782,U$190)+'СЕТ СН'!$F$15</f>
        <v>142.11378367</v>
      </c>
      <c r="V193" s="36">
        <f>SUMIFS(СВЦЭМ!$F$39:$F$782,СВЦЭМ!$A$39:$A$782,$A193,СВЦЭМ!$B$39:$B$782,V$190)+'СЕТ СН'!$F$15</f>
        <v>142.65962481</v>
      </c>
      <c r="W193" s="36">
        <f>SUMIFS(СВЦЭМ!$F$39:$F$782,СВЦЭМ!$A$39:$A$782,$A193,СВЦЭМ!$B$39:$B$782,W$190)+'СЕТ СН'!$F$15</f>
        <v>145.08711700999999</v>
      </c>
      <c r="X193" s="36">
        <f>SUMIFS(СВЦЭМ!$F$39:$F$782,СВЦЭМ!$A$39:$A$782,$A193,СВЦЭМ!$B$39:$B$782,X$190)+'СЕТ СН'!$F$15</f>
        <v>147.36657402</v>
      </c>
      <c r="Y193" s="36">
        <f>SUMIFS(СВЦЭМ!$F$39:$F$782,СВЦЭМ!$A$39:$A$782,$A193,СВЦЭМ!$B$39:$B$782,Y$190)+'СЕТ СН'!$F$15</f>
        <v>148.64040598</v>
      </c>
    </row>
    <row r="194" spans="1:25" ht="15.75" x14ac:dyDescent="0.2">
      <c r="A194" s="35">
        <f t="shared" si="5"/>
        <v>44565</v>
      </c>
      <c r="B194" s="36">
        <f>SUMIFS(СВЦЭМ!$F$39:$F$782,СВЦЭМ!$A$39:$A$782,$A194,СВЦЭМ!$B$39:$B$782,B$190)+'СЕТ СН'!$F$15</f>
        <v>134.68971543999999</v>
      </c>
      <c r="C194" s="36">
        <f>SUMIFS(СВЦЭМ!$F$39:$F$782,СВЦЭМ!$A$39:$A$782,$A194,СВЦЭМ!$B$39:$B$782,C$190)+'СЕТ СН'!$F$15</f>
        <v>137.17014154</v>
      </c>
      <c r="D194" s="36">
        <f>SUMIFS(СВЦЭМ!$F$39:$F$782,СВЦЭМ!$A$39:$A$782,$A194,СВЦЭМ!$B$39:$B$782,D$190)+'СЕТ СН'!$F$15</f>
        <v>143.46877921000001</v>
      </c>
      <c r="E194" s="36">
        <f>SUMIFS(СВЦЭМ!$F$39:$F$782,СВЦЭМ!$A$39:$A$782,$A194,СВЦЭМ!$B$39:$B$782,E$190)+'СЕТ СН'!$F$15</f>
        <v>145.53466083000001</v>
      </c>
      <c r="F194" s="36">
        <f>SUMIFS(СВЦЭМ!$F$39:$F$782,СВЦЭМ!$A$39:$A$782,$A194,СВЦЭМ!$B$39:$B$782,F$190)+'СЕТ СН'!$F$15</f>
        <v>145.73196755999999</v>
      </c>
      <c r="G194" s="36">
        <f>SUMIFS(СВЦЭМ!$F$39:$F$782,СВЦЭМ!$A$39:$A$782,$A194,СВЦЭМ!$B$39:$B$782,G$190)+'СЕТ СН'!$F$15</f>
        <v>145.21527642999999</v>
      </c>
      <c r="H194" s="36">
        <f>SUMIFS(СВЦЭМ!$F$39:$F$782,СВЦЭМ!$A$39:$A$782,$A194,СВЦЭМ!$B$39:$B$782,H$190)+'СЕТ СН'!$F$15</f>
        <v>141.98055366</v>
      </c>
      <c r="I194" s="36">
        <f>SUMIFS(СВЦЭМ!$F$39:$F$782,СВЦЭМ!$A$39:$A$782,$A194,СВЦЭМ!$B$39:$B$782,I$190)+'СЕТ СН'!$F$15</f>
        <v>144.62777367000001</v>
      </c>
      <c r="J194" s="36">
        <f>SUMIFS(СВЦЭМ!$F$39:$F$782,СВЦЭМ!$A$39:$A$782,$A194,СВЦЭМ!$B$39:$B$782,J$190)+'СЕТ СН'!$F$15</f>
        <v>143.21231863</v>
      </c>
      <c r="K194" s="36">
        <f>SUMIFS(СВЦЭМ!$F$39:$F$782,СВЦЭМ!$A$39:$A$782,$A194,СВЦЭМ!$B$39:$B$782,K$190)+'СЕТ СН'!$F$15</f>
        <v>139.73412826000001</v>
      </c>
      <c r="L194" s="36">
        <f>SUMIFS(СВЦЭМ!$F$39:$F$782,СВЦЭМ!$A$39:$A$782,$A194,СВЦЭМ!$B$39:$B$782,L$190)+'СЕТ СН'!$F$15</f>
        <v>141.23309269999999</v>
      </c>
      <c r="M194" s="36">
        <f>SUMIFS(СВЦЭМ!$F$39:$F$782,СВЦЭМ!$A$39:$A$782,$A194,СВЦЭМ!$B$39:$B$782,M$190)+'СЕТ СН'!$F$15</f>
        <v>141.79112287000001</v>
      </c>
      <c r="N194" s="36">
        <f>SUMIFS(СВЦЭМ!$F$39:$F$782,СВЦЭМ!$A$39:$A$782,$A194,СВЦЭМ!$B$39:$B$782,N$190)+'СЕТ СН'!$F$15</f>
        <v>143.09834942000001</v>
      </c>
      <c r="O194" s="36">
        <f>SUMIFS(СВЦЭМ!$F$39:$F$782,СВЦЭМ!$A$39:$A$782,$A194,СВЦЭМ!$B$39:$B$782,O$190)+'СЕТ СН'!$F$15</f>
        <v>144.75978669</v>
      </c>
      <c r="P194" s="36">
        <f>SUMIFS(СВЦЭМ!$F$39:$F$782,СВЦЭМ!$A$39:$A$782,$A194,СВЦЭМ!$B$39:$B$782,P$190)+'СЕТ СН'!$F$15</f>
        <v>145.21106161</v>
      </c>
      <c r="Q194" s="36">
        <f>SUMIFS(СВЦЭМ!$F$39:$F$782,СВЦЭМ!$A$39:$A$782,$A194,СВЦЭМ!$B$39:$B$782,Q$190)+'СЕТ СН'!$F$15</f>
        <v>143.47445157000001</v>
      </c>
      <c r="R194" s="36">
        <f>SUMIFS(СВЦЭМ!$F$39:$F$782,СВЦЭМ!$A$39:$A$782,$A194,СВЦЭМ!$B$39:$B$782,R$190)+'СЕТ СН'!$F$15</f>
        <v>138.86497105999999</v>
      </c>
      <c r="S194" s="36">
        <f>SUMIFS(СВЦЭМ!$F$39:$F$782,СВЦЭМ!$A$39:$A$782,$A194,СВЦЭМ!$B$39:$B$782,S$190)+'СЕТ СН'!$F$15</f>
        <v>139.87822371999999</v>
      </c>
      <c r="T194" s="36">
        <f>SUMIFS(СВЦЭМ!$F$39:$F$782,СВЦЭМ!$A$39:$A$782,$A194,СВЦЭМ!$B$39:$B$782,T$190)+'СЕТ СН'!$F$15</f>
        <v>139.48556278000001</v>
      </c>
      <c r="U194" s="36">
        <f>SUMIFS(СВЦЭМ!$F$39:$F$782,СВЦЭМ!$A$39:$A$782,$A194,СВЦЭМ!$B$39:$B$782,U$190)+'СЕТ СН'!$F$15</f>
        <v>139.56538972999999</v>
      </c>
      <c r="V194" s="36">
        <f>SUMIFS(СВЦЭМ!$F$39:$F$782,СВЦЭМ!$A$39:$A$782,$A194,СВЦЭМ!$B$39:$B$782,V$190)+'СЕТ СН'!$F$15</f>
        <v>137.97336425</v>
      </c>
      <c r="W194" s="36">
        <f>SUMIFS(СВЦЭМ!$F$39:$F$782,СВЦЭМ!$A$39:$A$782,$A194,СВЦЭМ!$B$39:$B$782,W$190)+'СЕТ СН'!$F$15</f>
        <v>139.70000669000001</v>
      </c>
      <c r="X194" s="36">
        <f>SUMIFS(СВЦЭМ!$F$39:$F$782,СВЦЭМ!$A$39:$A$782,$A194,СВЦЭМ!$B$39:$B$782,X$190)+'СЕТ СН'!$F$15</f>
        <v>140.96036079999999</v>
      </c>
      <c r="Y194" s="36">
        <f>SUMIFS(СВЦЭМ!$F$39:$F$782,СВЦЭМ!$A$39:$A$782,$A194,СВЦЭМ!$B$39:$B$782,Y$190)+'СЕТ СН'!$F$15</f>
        <v>144.28944227</v>
      </c>
    </row>
    <row r="195" spans="1:25" ht="15.75" x14ac:dyDescent="0.2">
      <c r="A195" s="35">
        <f t="shared" si="5"/>
        <v>44566</v>
      </c>
      <c r="B195" s="36">
        <f>SUMIFS(СВЦЭМ!$F$39:$F$782,СВЦЭМ!$A$39:$A$782,$A195,СВЦЭМ!$B$39:$B$782,B$190)+'СЕТ СН'!$F$15</f>
        <v>134.30643853000001</v>
      </c>
      <c r="C195" s="36">
        <f>SUMIFS(СВЦЭМ!$F$39:$F$782,СВЦЭМ!$A$39:$A$782,$A195,СВЦЭМ!$B$39:$B$782,C$190)+'СЕТ СН'!$F$15</f>
        <v>135.84343261000001</v>
      </c>
      <c r="D195" s="36">
        <f>SUMIFS(СВЦЭМ!$F$39:$F$782,СВЦЭМ!$A$39:$A$782,$A195,СВЦЭМ!$B$39:$B$782,D$190)+'СЕТ СН'!$F$15</f>
        <v>139.15067013999999</v>
      </c>
      <c r="E195" s="36">
        <f>SUMIFS(СВЦЭМ!$F$39:$F$782,СВЦЭМ!$A$39:$A$782,$A195,СВЦЭМ!$B$39:$B$782,E$190)+'СЕТ СН'!$F$15</f>
        <v>140.91032928999999</v>
      </c>
      <c r="F195" s="36">
        <f>SUMIFS(СВЦЭМ!$F$39:$F$782,СВЦЭМ!$A$39:$A$782,$A195,СВЦЭМ!$B$39:$B$782,F$190)+'СЕТ СН'!$F$15</f>
        <v>139.97534683000001</v>
      </c>
      <c r="G195" s="36">
        <f>SUMIFS(СВЦЭМ!$F$39:$F$782,СВЦЭМ!$A$39:$A$782,$A195,СВЦЭМ!$B$39:$B$782,G$190)+'СЕТ СН'!$F$15</f>
        <v>137.90502991</v>
      </c>
      <c r="H195" s="36">
        <f>SUMIFS(СВЦЭМ!$F$39:$F$782,СВЦЭМ!$A$39:$A$782,$A195,СВЦЭМ!$B$39:$B$782,H$190)+'СЕТ СН'!$F$15</f>
        <v>134.57962474000001</v>
      </c>
      <c r="I195" s="36">
        <f>SUMIFS(СВЦЭМ!$F$39:$F$782,СВЦЭМ!$A$39:$A$782,$A195,СВЦЭМ!$B$39:$B$782,I$190)+'СЕТ СН'!$F$15</f>
        <v>134.00566033000001</v>
      </c>
      <c r="J195" s="36">
        <f>SUMIFS(СВЦЭМ!$F$39:$F$782,СВЦЭМ!$A$39:$A$782,$A195,СВЦЭМ!$B$39:$B$782,J$190)+'СЕТ СН'!$F$15</f>
        <v>134.74642302000001</v>
      </c>
      <c r="K195" s="36">
        <f>SUMIFS(СВЦЭМ!$F$39:$F$782,СВЦЭМ!$A$39:$A$782,$A195,СВЦЭМ!$B$39:$B$782,K$190)+'СЕТ СН'!$F$15</f>
        <v>133.05862823999999</v>
      </c>
      <c r="L195" s="36">
        <f>SUMIFS(СВЦЭМ!$F$39:$F$782,СВЦЭМ!$A$39:$A$782,$A195,СВЦЭМ!$B$39:$B$782,L$190)+'СЕТ СН'!$F$15</f>
        <v>133.16715708999999</v>
      </c>
      <c r="M195" s="36">
        <f>SUMIFS(СВЦЭМ!$F$39:$F$782,СВЦЭМ!$A$39:$A$782,$A195,СВЦЭМ!$B$39:$B$782,M$190)+'СЕТ СН'!$F$15</f>
        <v>131.75879506999999</v>
      </c>
      <c r="N195" s="36">
        <f>SUMIFS(СВЦЭМ!$F$39:$F$782,СВЦЭМ!$A$39:$A$782,$A195,СВЦЭМ!$B$39:$B$782,N$190)+'СЕТ СН'!$F$15</f>
        <v>134.54365179000001</v>
      </c>
      <c r="O195" s="36">
        <f>SUMIFS(СВЦЭМ!$F$39:$F$782,СВЦЭМ!$A$39:$A$782,$A195,СВЦЭМ!$B$39:$B$782,O$190)+'СЕТ СН'!$F$15</f>
        <v>138.64271153000001</v>
      </c>
      <c r="P195" s="36">
        <f>SUMIFS(СВЦЭМ!$F$39:$F$782,СВЦЭМ!$A$39:$A$782,$A195,СВЦЭМ!$B$39:$B$782,P$190)+'СЕТ СН'!$F$15</f>
        <v>138.36354360000001</v>
      </c>
      <c r="Q195" s="36">
        <f>SUMIFS(СВЦЭМ!$F$39:$F$782,СВЦЭМ!$A$39:$A$782,$A195,СВЦЭМ!$B$39:$B$782,Q$190)+'СЕТ СН'!$F$15</f>
        <v>137.68992957</v>
      </c>
      <c r="R195" s="36">
        <f>SUMIFS(СВЦЭМ!$F$39:$F$782,СВЦЭМ!$A$39:$A$782,$A195,СВЦЭМ!$B$39:$B$782,R$190)+'СЕТ СН'!$F$15</f>
        <v>130.86065045999999</v>
      </c>
      <c r="S195" s="36">
        <f>SUMIFS(СВЦЭМ!$F$39:$F$782,СВЦЭМ!$A$39:$A$782,$A195,СВЦЭМ!$B$39:$B$782,S$190)+'СЕТ СН'!$F$15</f>
        <v>130.48770281</v>
      </c>
      <c r="T195" s="36">
        <f>SUMIFS(СВЦЭМ!$F$39:$F$782,СВЦЭМ!$A$39:$A$782,$A195,СВЦЭМ!$B$39:$B$782,T$190)+'СЕТ СН'!$F$15</f>
        <v>130.51592835</v>
      </c>
      <c r="U195" s="36">
        <f>SUMIFS(СВЦЭМ!$F$39:$F$782,СВЦЭМ!$A$39:$A$782,$A195,СВЦЭМ!$B$39:$B$782,U$190)+'СЕТ СН'!$F$15</f>
        <v>130.33380399999999</v>
      </c>
      <c r="V195" s="36">
        <f>SUMIFS(СВЦЭМ!$F$39:$F$782,СВЦЭМ!$A$39:$A$782,$A195,СВЦЭМ!$B$39:$B$782,V$190)+'СЕТ СН'!$F$15</f>
        <v>129.67547558999999</v>
      </c>
      <c r="W195" s="36">
        <f>SUMIFS(СВЦЭМ!$F$39:$F$782,СВЦЭМ!$A$39:$A$782,$A195,СВЦЭМ!$B$39:$B$782,W$190)+'СЕТ СН'!$F$15</f>
        <v>134.71582995</v>
      </c>
      <c r="X195" s="36">
        <f>SUMIFS(СВЦЭМ!$F$39:$F$782,СВЦЭМ!$A$39:$A$782,$A195,СВЦЭМ!$B$39:$B$782,X$190)+'СЕТ СН'!$F$15</f>
        <v>136.95843718</v>
      </c>
      <c r="Y195" s="36">
        <f>SUMIFS(СВЦЭМ!$F$39:$F$782,СВЦЭМ!$A$39:$A$782,$A195,СВЦЭМ!$B$39:$B$782,Y$190)+'СЕТ СН'!$F$15</f>
        <v>139.11292015000001</v>
      </c>
    </row>
    <row r="196" spans="1:25" ht="15.75" x14ac:dyDescent="0.2">
      <c r="A196" s="35">
        <f t="shared" si="5"/>
        <v>44567</v>
      </c>
      <c r="B196" s="36">
        <f>SUMIFS(СВЦЭМ!$F$39:$F$782,СВЦЭМ!$A$39:$A$782,$A196,СВЦЭМ!$B$39:$B$782,B$190)+'СЕТ СН'!$F$15</f>
        <v>136.20898561000001</v>
      </c>
      <c r="C196" s="36">
        <f>SUMIFS(СВЦЭМ!$F$39:$F$782,СВЦЭМ!$A$39:$A$782,$A196,СВЦЭМ!$B$39:$B$782,C$190)+'СЕТ СН'!$F$15</f>
        <v>139.46972690000001</v>
      </c>
      <c r="D196" s="36">
        <f>SUMIFS(СВЦЭМ!$F$39:$F$782,СВЦЭМ!$A$39:$A$782,$A196,СВЦЭМ!$B$39:$B$782,D$190)+'СЕТ СН'!$F$15</f>
        <v>141.12901599</v>
      </c>
      <c r="E196" s="36">
        <f>SUMIFS(СВЦЭМ!$F$39:$F$782,СВЦЭМ!$A$39:$A$782,$A196,СВЦЭМ!$B$39:$B$782,E$190)+'СЕТ СН'!$F$15</f>
        <v>143.13332231000001</v>
      </c>
      <c r="F196" s="36">
        <f>SUMIFS(СВЦЭМ!$F$39:$F$782,СВЦЭМ!$A$39:$A$782,$A196,СВЦЭМ!$B$39:$B$782,F$190)+'СЕТ СН'!$F$15</f>
        <v>142.91786483999999</v>
      </c>
      <c r="G196" s="36">
        <f>SUMIFS(СВЦЭМ!$F$39:$F$782,СВЦЭМ!$A$39:$A$782,$A196,СВЦЭМ!$B$39:$B$782,G$190)+'СЕТ СН'!$F$15</f>
        <v>140.56455646000001</v>
      </c>
      <c r="H196" s="36">
        <f>SUMIFS(СВЦЭМ!$F$39:$F$782,СВЦЭМ!$A$39:$A$782,$A196,СВЦЭМ!$B$39:$B$782,H$190)+'СЕТ СН'!$F$15</f>
        <v>136.79235154</v>
      </c>
      <c r="I196" s="36">
        <f>SUMIFS(СВЦЭМ!$F$39:$F$782,СВЦЭМ!$A$39:$A$782,$A196,СВЦЭМ!$B$39:$B$782,I$190)+'СЕТ СН'!$F$15</f>
        <v>134.40280476999999</v>
      </c>
      <c r="J196" s="36">
        <f>SUMIFS(СВЦЭМ!$F$39:$F$782,СВЦЭМ!$A$39:$A$782,$A196,СВЦЭМ!$B$39:$B$782,J$190)+'СЕТ СН'!$F$15</f>
        <v>131.77230326</v>
      </c>
      <c r="K196" s="36">
        <f>SUMIFS(СВЦЭМ!$F$39:$F$782,СВЦЭМ!$A$39:$A$782,$A196,СВЦЭМ!$B$39:$B$782,K$190)+'СЕТ СН'!$F$15</f>
        <v>131.9806447</v>
      </c>
      <c r="L196" s="36">
        <f>SUMIFS(СВЦЭМ!$F$39:$F$782,СВЦЭМ!$A$39:$A$782,$A196,СВЦЭМ!$B$39:$B$782,L$190)+'СЕТ СН'!$F$15</f>
        <v>134.73057596999999</v>
      </c>
      <c r="M196" s="36">
        <f>SUMIFS(СВЦЭМ!$F$39:$F$782,СВЦЭМ!$A$39:$A$782,$A196,СВЦЭМ!$B$39:$B$782,M$190)+'СЕТ СН'!$F$15</f>
        <v>134.73606724999999</v>
      </c>
      <c r="N196" s="36">
        <f>SUMIFS(СВЦЭМ!$F$39:$F$782,СВЦЭМ!$A$39:$A$782,$A196,СВЦЭМ!$B$39:$B$782,N$190)+'СЕТ СН'!$F$15</f>
        <v>138.34412972000001</v>
      </c>
      <c r="O196" s="36">
        <f>SUMIFS(СВЦЭМ!$F$39:$F$782,СВЦЭМ!$A$39:$A$782,$A196,СВЦЭМ!$B$39:$B$782,O$190)+'СЕТ СН'!$F$15</f>
        <v>143.32651784999999</v>
      </c>
      <c r="P196" s="36">
        <f>SUMIFS(СВЦЭМ!$F$39:$F$782,СВЦЭМ!$A$39:$A$782,$A196,СВЦЭМ!$B$39:$B$782,P$190)+'СЕТ СН'!$F$15</f>
        <v>144.34701820999999</v>
      </c>
      <c r="Q196" s="36">
        <f>SUMIFS(СВЦЭМ!$F$39:$F$782,СВЦЭМ!$A$39:$A$782,$A196,СВЦЭМ!$B$39:$B$782,Q$190)+'СЕТ СН'!$F$15</f>
        <v>143.00504617999999</v>
      </c>
      <c r="R196" s="36">
        <f>SUMIFS(СВЦЭМ!$F$39:$F$782,СВЦЭМ!$A$39:$A$782,$A196,СВЦЭМ!$B$39:$B$782,R$190)+'СЕТ СН'!$F$15</f>
        <v>136.90495430999999</v>
      </c>
      <c r="S196" s="36">
        <f>SUMIFS(СВЦЭМ!$F$39:$F$782,СВЦЭМ!$A$39:$A$782,$A196,СВЦЭМ!$B$39:$B$782,S$190)+'СЕТ СН'!$F$15</f>
        <v>134.40401980999999</v>
      </c>
      <c r="T196" s="36">
        <f>SUMIFS(СВЦЭМ!$F$39:$F$782,СВЦЭМ!$A$39:$A$782,$A196,СВЦЭМ!$B$39:$B$782,T$190)+'СЕТ СН'!$F$15</f>
        <v>133.80652688999999</v>
      </c>
      <c r="U196" s="36">
        <f>SUMIFS(СВЦЭМ!$F$39:$F$782,СВЦЭМ!$A$39:$A$782,$A196,СВЦЭМ!$B$39:$B$782,U$190)+'СЕТ СН'!$F$15</f>
        <v>134.67983905</v>
      </c>
      <c r="V196" s="36">
        <f>SUMIFS(СВЦЭМ!$F$39:$F$782,СВЦЭМ!$A$39:$A$782,$A196,СВЦЭМ!$B$39:$B$782,V$190)+'СЕТ СН'!$F$15</f>
        <v>135.36592492</v>
      </c>
      <c r="W196" s="36">
        <f>SUMIFS(СВЦЭМ!$F$39:$F$782,СВЦЭМ!$A$39:$A$782,$A196,СВЦЭМ!$B$39:$B$782,W$190)+'СЕТ СН'!$F$15</f>
        <v>136.93387594999999</v>
      </c>
      <c r="X196" s="36">
        <f>SUMIFS(СВЦЭМ!$F$39:$F$782,СВЦЭМ!$A$39:$A$782,$A196,СВЦЭМ!$B$39:$B$782,X$190)+'СЕТ СН'!$F$15</f>
        <v>139.38436049000001</v>
      </c>
      <c r="Y196" s="36">
        <f>SUMIFS(СВЦЭМ!$F$39:$F$782,СВЦЭМ!$A$39:$A$782,$A196,СВЦЭМ!$B$39:$B$782,Y$190)+'СЕТ СН'!$F$15</f>
        <v>143.50981229000001</v>
      </c>
    </row>
    <row r="197" spans="1:25" ht="15.75" x14ac:dyDescent="0.2">
      <c r="A197" s="35">
        <f t="shared" si="5"/>
        <v>44568</v>
      </c>
      <c r="B197" s="36">
        <f>SUMIFS(СВЦЭМ!$F$39:$F$782,СВЦЭМ!$A$39:$A$782,$A197,СВЦЭМ!$B$39:$B$782,B$190)+'СЕТ СН'!$F$15</f>
        <v>148.33228765000001</v>
      </c>
      <c r="C197" s="36">
        <f>SUMIFS(СВЦЭМ!$F$39:$F$782,СВЦЭМ!$A$39:$A$782,$A197,СВЦЭМ!$B$39:$B$782,C$190)+'СЕТ СН'!$F$15</f>
        <v>144.97495126000001</v>
      </c>
      <c r="D197" s="36">
        <f>SUMIFS(СВЦЭМ!$F$39:$F$782,СВЦЭМ!$A$39:$A$782,$A197,СВЦЭМ!$B$39:$B$782,D$190)+'СЕТ СН'!$F$15</f>
        <v>148.34881003999999</v>
      </c>
      <c r="E197" s="36">
        <f>SUMIFS(СВЦЭМ!$F$39:$F$782,СВЦЭМ!$A$39:$A$782,$A197,СВЦЭМ!$B$39:$B$782,E$190)+'СЕТ СН'!$F$15</f>
        <v>147.91019202000001</v>
      </c>
      <c r="F197" s="36">
        <f>SUMIFS(СВЦЭМ!$F$39:$F$782,СВЦЭМ!$A$39:$A$782,$A197,СВЦЭМ!$B$39:$B$782,F$190)+'СЕТ СН'!$F$15</f>
        <v>147.18832807999999</v>
      </c>
      <c r="G197" s="36">
        <f>SUMIFS(СВЦЭМ!$F$39:$F$782,СВЦЭМ!$A$39:$A$782,$A197,СВЦЭМ!$B$39:$B$782,G$190)+'СЕТ СН'!$F$15</f>
        <v>146.71180226000001</v>
      </c>
      <c r="H197" s="36">
        <f>SUMIFS(СВЦЭМ!$F$39:$F$782,СВЦЭМ!$A$39:$A$782,$A197,СВЦЭМ!$B$39:$B$782,H$190)+'СЕТ СН'!$F$15</f>
        <v>143.28934034</v>
      </c>
      <c r="I197" s="36">
        <f>SUMIFS(СВЦЭМ!$F$39:$F$782,СВЦЭМ!$A$39:$A$782,$A197,СВЦЭМ!$B$39:$B$782,I$190)+'СЕТ СН'!$F$15</f>
        <v>141.90350395999999</v>
      </c>
      <c r="J197" s="36">
        <f>SUMIFS(СВЦЭМ!$F$39:$F$782,СВЦЭМ!$A$39:$A$782,$A197,СВЦЭМ!$B$39:$B$782,J$190)+'СЕТ СН'!$F$15</f>
        <v>143.82937705000001</v>
      </c>
      <c r="K197" s="36">
        <f>SUMIFS(СВЦЭМ!$F$39:$F$782,СВЦЭМ!$A$39:$A$782,$A197,СВЦЭМ!$B$39:$B$782,K$190)+'СЕТ СН'!$F$15</f>
        <v>139.5542686</v>
      </c>
      <c r="L197" s="36">
        <f>SUMIFS(СВЦЭМ!$F$39:$F$782,СВЦЭМ!$A$39:$A$782,$A197,СВЦЭМ!$B$39:$B$782,L$190)+'СЕТ СН'!$F$15</f>
        <v>141.96901725999999</v>
      </c>
      <c r="M197" s="36">
        <f>SUMIFS(СВЦЭМ!$F$39:$F$782,СВЦЭМ!$A$39:$A$782,$A197,СВЦЭМ!$B$39:$B$782,M$190)+'СЕТ СН'!$F$15</f>
        <v>138.41839815</v>
      </c>
      <c r="N197" s="36">
        <f>SUMIFS(СВЦЭМ!$F$39:$F$782,СВЦЭМ!$A$39:$A$782,$A197,СВЦЭМ!$B$39:$B$782,N$190)+'СЕТ СН'!$F$15</f>
        <v>142.75865604000001</v>
      </c>
      <c r="O197" s="36">
        <f>SUMIFS(СВЦЭМ!$F$39:$F$782,СВЦЭМ!$A$39:$A$782,$A197,СВЦЭМ!$B$39:$B$782,O$190)+'СЕТ СН'!$F$15</f>
        <v>145.66828835000001</v>
      </c>
      <c r="P197" s="36">
        <f>SUMIFS(СВЦЭМ!$F$39:$F$782,СВЦЭМ!$A$39:$A$782,$A197,СВЦЭМ!$B$39:$B$782,P$190)+'СЕТ СН'!$F$15</f>
        <v>145.19530005999999</v>
      </c>
      <c r="Q197" s="36">
        <f>SUMIFS(СВЦЭМ!$F$39:$F$782,СВЦЭМ!$A$39:$A$782,$A197,СВЦЭМ!$B$39:$B$782,Q$190)+'СЕТ СН'!$F$15</f>
        <v>144.24862368999999</v>
      </c>
      <c r="R197" s="36">
        <f>SUMIFS(СВЦЭМ!$F$39:$F$782,СВЦЭМ!$A$39:$A$782,$A197,СВЦЭМ!$B$39:$B$782,R$190)+'СЕТ СН'!$F$15</f>
        <v>140.78849503999999</v>
      </c>
      <c r="S197" s="36">
        <f>SUMIFS(СВЦЭМ!$F$39:$F$782,СВЦЭМ!$A$39:$A$782,$A197,СВЦЭМ!$B$39:$B$782,S$190)+'СЕТ СН'!$F$15</f>
        <v>136.54932020999999</v>
      </c>
      <c r="T197" s="36">
        <f>SUMIFS(СВЦЭМ!$F$39:$F$782,СВЦЭМ!$A$39:$A$782,$A197,СВЦЭМ!$B$39:$B$782,T$190)+'СЕТ СН'!$F$15</f>
        <v>139.74233559999999</v>
      </c>
      <c r="U197" s="36">
        <f>SUMIFS(СВЦЭМ!$F$39:$F$782,СВЦЭМ!$A$39:$A$782,$A197,СВЦЭМ!$B$39:$B$782,U$190)+'СЕТ СН'!$F$15</f>
        <v>140.14501471</v>
      </c>
      <c r="V197" s="36">
        <f>SUMIFS(СВЦЭМ!$F$39:$F$782,СВЦЭМ!$A$39:$A$782,$A197,СВЦЭМ!$B$39:$B$782,V$190)+'СЕТ СН'!$F$15</f>
        <v>139.49135064999999</v>
      </c>
      <c r="W197" s="36">
        <f>SUMIFS(СВЦЭМ!$F$39:$F$782,СВЦЭМ!$A$39:$A$782,$A197,СВЦЭМ!$B$39:$B$782,W$190)+'СЕТ СН'!$F$15</f>
        <v>139.97359915999999</v>
      </c>
      <c r="X197" s="36">
        <f>SUMIFS(СВЦЭМ!$F$39:$F$782,СВЦЭМ!$A$39:$A$782,$A197,СВЦЭМ!$B$39:$B$782,X$190)+'СЕТ СН'!$F$15</f>
        <v>147.61529572000001</v>
      </c>
      <c r="Y197" s="36">
        <f>SUMIFS(СВЦЭМ!$F$39:$F$782,СВЦЭМ!$A$39:$A$782,$A197,СВЦЭМ!$B$39:$B$782,Y$190)+'СЕТ СН'!$F$15</f>
        <v>147.92606813</v>
      </c>
    </row>
    <row r="198" spans="1:25" ht="15.75" x14ac:dyDescent="0.2">
      <c r="A198" s="35">
        <f t="shared" si="5"/>
        <v>44569</v>
      </c>
      <c r="B198" s="36">
        <f>SUMIFS(СВЦЭМ!$F$39:$F$782,СВЦЭМ!$A$39:$A$782,$A198,СВЦЭМ!$B$39:$B$782,B$190)+'СЕТ СН'!$F$15</f>
        <v>147.54232647000001</v>
      </c>
      <c r="C198" s="36">
        <f>SUMIFS(СВЦЭМ!$F$39:$F$782,СВЦЭМ!$A$39:$A$782,$A198,СВЦЭМ!$B$39:$B$782,C$190)+'СЕТ СН'!$F$15</f>
        <v>143.63739394000001</v>
      </c>
      <c r="D198" s="36">
        <f>SUMIFS(СВЦЭМ!$F$39:$F$782,СВЦЭМ!$A$39:$A$782,$A198,СВЦЭМ!$B$39:$B$782,D$190)+'СЕТ СН'!$F$15</f>
        <v>147.69359828</v>
      </c>
      <c r="E198" s="36">
        <f>SUMIFS(СВЦЭМ!$F$39:$F$782,СВЦЭМ!$A$39:$A$782,$A198,СВЦЭМ!$B$39:$B$782,E$190)+'СЕТ СН'!$F$15</f>
        <v>147.48843488</v>
      </c>
      <c r="F198" s="36">
        <f>SUMIFS(СВЦЭМ!$F$39:$F$782,СВЦЭМ!$A$39:$A$782,$A198,СВЦЭМ!$B$39:$B$782,F$190)+'СЕТ СН'!$F$15</f>
        <v>146.61376514</v>
      </c>
      <c r="G198" s="36">
        <f>SUMIFS(СВЦЭМ!$F$39:$F$782,СВЦЭМ!$A$39:$A$782,$A198,СВЦЭМ!$B$39:$B$782,G$190)+'СЕТ СН'!$F$15</f>
        <v>145.63093536</v>
      </c>
      <c r="H198" s="36">
        <f>SUMIFS(СВЦЭМ!$F$39:$F$782,СВЦЭМ!$A$39:$A$782,$A198,СВЦЭМ!$B$39:$B$782,H$190)+'СЕТ СН'!$F$15</f>
        <v>139.65614934000001</v>
      </c>
      <c r="I198" s="36">
        <f>SUMIFS(СВЦЭМ!$F$39:$F$782,СВЦЭМ!$A$39:$A$782,$A198,СВЦЭМ!$B$39:$B$782,I$190)+'СЕТ СН'!$F$15</f>
        <v>138.52492774999999</v>
      </c>
      <c r="J198" s="36">
        <f>SUMIFS(СВЦЭМ!$F$39:$F$782,СВЦЭМ!$A$39:$A$782,$A198,СВЦЭМ!$B$39:$B$782,J$190)+'СЕТ СН'!$F$15</f>
        <v>136.77708281</v>
      </c>
      <c r="K198" s="36">
        <f>SUMIFS(СВЦЭМ!$F$39:$F$782,СВЦЭМ!$A$39:$A$782,$A198,СВЦЭМ!$B$39:$B$782,K$190)+'СЕТ СН'!$F$15</f>
        <v>138.89373107</v>
      </c>
      <c r="L198" s="36">
        <f>SUMIFS(СВЦЭМ!$F$39:$F$782,СВЦЭМ!$A$39:$A$782,$A198,СВЦЭМ!$B$39:$B$782,L$190)+'СЕТ СН'!$F$15</f>
        <v>139.58118378</v>
      </c>
      <c r="M198" s="36">
        <f>SUMIFS(СВЦЭМ!$F$39:$F$782,СВЦЭМ!$A$39:$A$782,$A198,СВЦЭМ!$B$39:$B$782,M$190)+'СЕТ СН'!$F$15</f>
        <v>136.45558703</v>
      </c>
      <c r="N198" s="36">
        <f>SUMIFS(СВЦЭМ!$F$39:$F$782,СВЦЭМ!$A$39:$A$782,$A198,СВЦЭМ!$B$39:$B$782,N$190)+'СЕТ СН'!$F$15</f>
        <v>138.69499565000001</v>
      </c>
      <c r="O198" s="36">
        <f>SUMIFS(СВЦЭМ!$F$39:$F$782,СВЦЭМ!$A$39:$A$782,$A198,СВЦЭМ!$B$39:$B$782,O$190)+'СЕТ СН'!$F$15</f>
        <v>142.7299123</v>
      </c>
      <c r="P198" s="36">
        <f>SUMIFS(СВЦЭМ!$F$39:$F$782,СВЦЭМ!$A$39:$A$782,$A198,СВЦЭМ!$B$39:$B$782,P$190)+'СЕТ СН'!$F$15</f>
        <v>142.94394721</v>
      </c>
      <c r="Q198" s="36">
        <f>SUMIFS(СВЦЭМ!$F$39:$F$782,СВЦЭМ!$A$39:$A$782,$A198,СВЦЭМ!$B$39:$B$782,Q$190)+'СЕТ СН'!$F$15</f>
        <v>142.04661838999999</v>
      </c>
      <c r="R198" s="36">
        <f>SUMIFS(СВЦЭМ!$F$39:$F$782,СВЦЭМ!$A$39:$A$782,$A198,СВЦЭМ!$B$39:$B$782,R$190)+'СЕТ СН'!$F$15</f>
        <v>137.96321166999999</v>
      </c>
      <c r="S198" s="36">
        <f>SUMIFS(СВЦЭМ!$F$39:$F$782,СВЦЭМ!$A$39:$A$782,$A198,СВЦЭМ!$B$39:$B$782,S$190)+'СЕТ СН'!$F$15</f>
        <v>134.7868302</v>
      </c>
      <c r="T198" s="36">
        <f>SUMIFS(СВЦЭМ!$F$39:$F$782,СВЦЭМ!$A$39:$A$782,$A198,СВЦЭМ!$B$39:$B$782,T$190)+'СЕТ СН'!$F$15</f>
        <v>140.92757279</v>
      </c>
      <c r="U198" s="36">
        <f>SUMIFS(СВЦЭМ!$F$39:$F$782,СВЦЭМ!$A$39:$A$782,$A198,СВЦЭМ!$B$39:$B$782,U$190)+'СЕТ СН'!$F$15</f>
        <v>140.92844516</v>
      </c>
      <c r="V198" s="36">
        <f>SUMIFS(СВЦЭМ!$F$39:$F$782,СВЦЭМ!$A$39:$A$782,$A198,СВЦЭМ!$B$39:$B$782,V$190)+'СЕТ СН'!$F$15</f>
        <v>141.01421291</v>
      </c>
      <c r="W198" s="36">
        <f>SUMIFS(СВЦЭМ!$F$39:$F$782,СВЦЭМ!$A$39:$A$782,$A198,СВЦЭМ!$B$39:$B$782,W$190)+'СЕТ СН'!$F$15</f>
        <v>141.28386108999999</v>
      </c>
      <c r="X198" s="36">
        <f>SUMIFS(СВЦЭМ!$F$39:$F$782,СВЦЭМ!$A$39:$A$782,$A198,СВЦЭМ!$B$39:$B$782,X$190)+'СЕТ СН'!$F$15</f>
        <v>146.90019219999999</v>
      </c>
      <c r="Y198" s="36">
        <f>SUMIFS(СВЦЭМ!$F$39:$F$782,СВЦЭМ!$A$39:$A$782,$A198,СВЦЭМ!$B$39:$B$782,Y$190)+'СЕТ СН'!$F$15</f>
        <v>150.14899457999999</v>
      </c>
    </row>
    <row r="199" spans="1:25" ht="15.75" x14ac:dyDescent="0.2">
      <c r="A199" s="35">
        <f t="shared" si="5"/>
        <v>44570</v>
      </c>
      <c r="B199" s="36">
        <f>SUMIFS(СВЦЭМ!$F$39:$F$782,СВЦЭМ!$A$39:$A$782,$A199,СВЦЭМ!$B$39:$B$782,B$190)+'СЕТ СН'!$F$15</f>
        <v>141.95185506000001</v>
      </c>
      <c r="C199" s="36">
        <f>SUMIFS(СВЦЭМ!$F$39:$F$782,СВЦЭМ!$A$39:$A$782,$A199,СВЦЭМ!$B$39:$B$782,C$190)+'СЕТ СН'!$F$15</f>
        <v>144.23786748000001</v>
      </c>
      <c r="D199" s="36">
        <f>SUMIFS(СВЦЭМ!$F$39:$F$782,СВЦЭМ!$A$39:$A$782,$A199,СВЦЭМ!$B$39:$B$782,D$190)+'СЕТ СН'!$F$15</f>
        <v>150.81012982999999</v>
      </c>
      <c r="E199" s="36">
        <f>SUMIFS(СВЦЭМ!$F$39:$F$782,СВЦЭМ!$A$39:$A$782,$A199,СВЦЭМ!$B$39:$B$782,E$190)+'СЕТ СН'!$F$15</f>
        <v>150.56533189999999</v>
      </c>
      <c r="F199" s="36">
        <f>SUMIFS(СВЦЭМ!$F$39:$F$782,СВЦЭМ!$A$39:$A$782,$A199,СВЦЭМ!$B$39:$B$782,F$190)+'СЕТ СН'!$F$15</f>
        <v>150.61634480999999</v>
      </c>
      <c r="G199" s="36">
        <f>SUMIFS(СВЦЭМ!$F$39:$F$782,СВЦЭМ!$A$39:$A$782,$A199,СВЦЭМ!$B$39:$B$782,G$190)+'СЕТ СН'!$F$15</f>
        <v>150.26995324999999</v>
      </c>
      <c r="H199" s="36">
        <f>SUMIFS(СВЦЭМ!$F$39:$F$782,СВЦЭМ!$A$39:$A$782,$A199,СВЦЭМ!$B$39:$B$782,H$190)+'СЕТ СН'!$F$15</f>
        <v>146.54192828999999</v>
      </c>
      <c r="I199" s="36">
        <f>SUMIFS(СВЦЭМ!$F$39:$F$782,СВЦЭМ!$A$39:$A$782,$A199,СВЦЭМ!$B$39:$B$782,I$190)+'СЕТ СН'!$F$15</f>
        <v>147.38287055000001</v>
      </c>
      <c r="J199" s="36">
        <f>SUMIFS(СВЦЭМ!$F$39:$F$782,СВЦЭМ!$A$39:$A$782,$A199,СВЦЭМ!$B$39:$B$782,J$190)+'СЕТ СН'!$F$15</f>
        <v>144.24082303</v>
      </c>
      <c r="K199" s="36">
        <f>SUMIFS(СВЦЭМ!$F$39:$F$782,СВЦЭМ!$A$39:$A$782,$A199,СВЦЭМ!$B$39:$B$782,K$190)+'СЕТ СН'!$F$15</f>
        <v>140.56407611</v>
      </c>
      <c r="L199" s="36">
        <f>SUMIFS(СВЦЭМ!$F$39:$F$782,СВЦЭМ!$A$39:$A$782,$A199,СВЦЭМ!$B$39:$B$782,L$190)+'СЕТ СН'!$F$15</f>
        <v>141.34275982</v>
      </c>
      <c r="M199" s="36">
        <f>SUMIFS(СВЦЭМ!$F$39:$F$782,СВЦЭМ!$A$39:$A$782,$A199,СВЦЭМ!$B$39:$B$782,M$190)+'СЕТ СН'!$F$15</f>
        <v>141.70448619000001</v>
      </c>
      <c r="N199" s="36">
        <f>SUMIFS(СВЦЭМ!$F$39:$F$782,СВЦЭМ!$A$39:$A$782,$A199,СВЦЭМ!$B$39:$B$782,N$190)+'СЕТ СН'!$F$15</f>
        <v>144.11393631999999</v>
      </c>
      <c r="O199" s="36">
        <f>SUMIFS(СВЦЭМ!$F$39:$F$782,СВЦЭМ!$A$39:$A$782,$A199,СВЦЭМ!$B$39:$B$782,O$190)+'СЕТ СН'!$F$15</f>
        <v>147.46159028</v>
      </c>
      <c r="P199" s="36">
        <f>SUMIFS(СВЦЭМ!$F$39:$F$782,СВЦЭМ!$A$39:$A$782,$A199,СВЦЭМ!$B$39:$B$782,P$190)+'СЕТ СН'!$F$15</f>
        <v>146.78416672</v>
      </c>
      <c r="Q199" s="36">
        <f>SUMIFS(СВЦЭМ!$F$39:$F$782,СВЦЭМ!$A$39:$A$782,$A199,СВЦЭМ!$B$39:$B$782,Q$190)+'СЕТ СН'!$F$15</f>
        <v>146.87969921000001</v>
      </c>
      <c r="R199" s="36">
        <f>SUMIFS(СВЦЭМ!$F$39:$F$782,СВЦЭМ!$A$39:$A$782,$A199,СВЦЭМ!$B$39:$B$782,R$190)+'СЕТ СН'!$F$15</f>
        <v>143.5683305</v>
      </c>
      <c r="S199" s="36">
        <f>SUMIFS(СВЦЭМ!$F$39:$F$782,СВЦЭМ!$A$39:$A$782,$A199,СВЦЭМ!$B$39:$B$782,S$190)+'СЕТ СН'!$F$15</f>
        <v>139.82367391</v>
      </c>
      <c r="T199" s="36">
        <f>SUMIFS(СВЦЭМ!$F$39:$F$782,СВЦЭМ!$A$39:$A$782,$A199,СВЦЭМ!$B$39:$B$782,T$190)+'СЕТ СН'!$F$15</f>
        <v>140.15253533999999</v>
      </c>
      <c r="U199" s="36">
        <f>SUMIFS(СВЦЭМ!$F$39:$F$782,СВЦЭМ!$A$39:$A$782,$A199,СВЦЭМ!$B$39:$B$782,U$190)+'СЕТ СН'!$F$15</f>
        <v>141.92802151000001</v>
      </c>
      <c r="V199" s="36">
        <f>SUMIFS(СВЦЭМ!$F$39:$F$782,СВЦЭМ!$A$39:$A$782,$A199,СВЦЭМ!$B$39:$B$782,V$190)+'СЕТ СН'!$F$15</f>
        <v>141.50202899000001</v>
      </c>
      <c r="W199" s="36">
        <f>SUMIFS(СВЦЭМ!$F$39:$F$782,СВЦЭМ!$A$39:$A$782,$A199,СВЦЭМ!$B$39:$B$782,W$190)+'СЕТ СН'!$F$15</f>
        <v>142.89386202</v>
      </c>
      <c r="X199" s="36">
        <f>SUMIFS(СВЦЭМ!$F$39:$F$782,СВЦЭМ!$A$39:$A$782,$A199,СВЦЭМ!$B$39:$B$782,X$190)+'СЕТ СН'!$F$15</f>
        <v>143.64922813999999</v>
      </c>
      <c r="Y199" s="36">
        <f>SUMIFS(СВЦЭМ!$F$39:$F$782,СВЦЭМ!$A$39:$A$782,$A199,СВЦЭМ!$B$39:$B$782,Y$190)+'СЕТ СН'!$F$15</f>
        <v>148.26793153</v>
      </c>
    </row>
    <row r="200" spans="1:25" ht="15.75" x14ac:dyDescent="0.2">
      <c r="A200" s="35">
        <f t="shared" si="5"/>
        <v>44571</v>
      </c>
      <c r="B200" s="36">
        <f>SUMIFS(СВЦЭМ!$F$39:$F$782,СВЦЭМ!$A$39:$A$782,$A200,СВЦЭМ!$B$39:$B$782,B$190)+'СЕТ СН'!$F$15</f>
        <v>148.47082745</v>
      </c>
      <c r="C200" s="36">
        <f>SUMIFS(СВЦЭМ!$F$39:$F$782,СВЦЭМ!$A$39:$A$782,$A200,СВЦЭМ!$B$39:$B$782,C$190)+'СЕТ СН'!$F$15</f>
        <v>147.92150126999999</v>
      </c>
      <c r="D200" s="36">
        <f>SUMIFS(СВЦЭМ!$F$39:$F$782,СВЦЭМ!$A$39:$A$782,$A200,СВЦЭМ!$B$39:$B$782,D$190)+'СЕТ СН'!$F$15</f>
        <v>150.34104696</v>
      </c>
      <c r="E200" s="36">
        <f>SUMIFS(СВЦЭМ!$F$39:$F$782,СВЦЭМ!$A$39:$A$782,$A200,СВЦЭМ!$B$39:$B$782,E$190)+'СЕТ СН'!$F$15</f>
        <v>150.80107412999999</v>
      </c>
      <c r="F200" s="36">
        <f>SUMIFS(СВЦЭМ!$F$39:$F$782,СВЦЭМ!$A$39:$A$782,$A200,СВЦЭМ!$B$39:$B$782,F$190)+'СЕТ СН'!$F$15</f>
        <v>148.70978119</v>
      </c>
      <c r="G200" s="36">
        <f>SUMIFS(СВЦЭМ!$F$39:$F$782,СВЦЭМ!$A$39:$A$782,$A200,СВЦЭМ!$B$39:$B$782,G$190)+'СЕТ СН'!$F$15</f>
        <v>147.80287623000001</v>
      </c>
      <c r="H200" s="36">
        <f>SUMIFS(СВЦЭМ!$F$39:$F$782,СВЦЭМ!$A$39:$A$782,$A200,СВЦЭМ!$B$39:$B$782,H$190)+'СЕТ СН'!$F$15</f>
        <v>141.50278018</v>
      </c>
      <c r="I200" s="36">
        <f>SUMIFS(СВЦЭМ!$F$39:$F$782,СВЦЭМ!$A$39:$A$782,$A200,СВЦЭМ!$B$39:$B$782,I$190)+'СЕТ СН'!$F$15</f>
        <v>141.23820393</v>
      </c>
      <c r="J200" s="36">
        <f>SUMIFS(СВЦЭМ!$F$39:$F$782,СВЦЭМ!$A$39:$A$782,$A200,СВЦЭМ!$B$39:$B$782,J$190)+'СЕТ СН'!$F$15</f>
        <v>140.48827802</v>
      </c>
      <c r="K200" s="36">
        <f>SUMIFS(СВЦЭМ!$F$39:$F$782,СВЦЭМ!$A$39:$A$782,$A200,СВЦЭМ!$B$39:$B$782,K$190)+'СЕТ СН'!$F$15</f>
        <v>135.30936235999999</v>
      </c>
      <c r="L200" s="36">
        <f>SUMIFS(СВЦЭМ!$F$39:$F$782,СВЦЭМ!$A$39:$A$782,$A200,СВЦЭМ!$B$39:$B$782,L$190)+'СЕТ СН'!$F$15</f>
        <v>140.59441095</v>
      </c>
      <c r="M200" s="36">
        <f>SUMIFS(СВЦЭМ!$F$39:$F$782,СВЦЭМ!$A$39:$A$782,$A200,СВЦЭМ!$B$39:$B$782,M$190)+'СЕТ СН'!$F$15</f>
        <v>139.57794917999999</v>
      </c>
      <c r="N200" s="36">
        <f>SUMIFS(СВЦЭМ!$F$39:$F$782,СВЦЭМ!$A$39:$A$782,$A200,СВЦЭМ!$B$39:$B$782,N$190)+'СЕТ СН'!$F$15</f>
        <v>141.67840828999999</v>
      </c>
      <c r="O200" s="36">
        <f>SUMIFS(СВЦЭМ!$F$39:$F$782,СВЦЭМ!$A$39:$A$782,$A200,СВЦЭМ!$B$39:$B$782,O$190)+'СЕТ СН'!$F$15</f>
        <v>146.32713262999999</v>
      </c>
      <c r="P200" s="36">
        <f>SUMIFS(СВЦЭМ!$F$39:$F$782,СВЦЭМ!$A$39:$A$782,$A200,СВЦЭМ!$B$39:$B$782,P$190)+'СЕТ СН'!$F$15</f>
        <v>146.57240976</v>
      </c>
      <c r="Q200" s="36">
        <f>SUMIFS(СВЦЭМ!$F$39:$F$782,СВЦЭМ!$A$39:$A$782,$A200,СВЦЭМ!$B$39:$B$782,Q$190)+'СЕТ СН'!$F$15</f>
        <v>144.47448732999999</v>
      </c>
      <c r="R200" s="36">
        <f>SUMIFS(СВЦЭМ!$F$39:$F$782,СВЦЭМ!$A$39:$A$782,$A200,СВЦЭМ!$B$39:$B$782,R$190)+'СЕТ СН'!$F$15</f>
        <v>141.05708627999999</v>
      </c>
      <c r="S200" s="36">
        <f>SUMIFS(СВЦЭМ!$F$39:$F$782,СВЦЭМ!$A$39:$A$782,$A200,СВЦЭМ!$B$39:$B$782,S$190)+'СЕТ СН'!$F$15</f>
        <v>136.98411935999999</v>
      </c>
      <c r="T200" s="36">
        <f>SUMIFS(СВЦЭМ!$F$39:$F$782,СВЦЭМ!$A$39:$A$782,$A200,СВЦЭМ!$B$39:$B$782,T$190)+'СЕТ СН'!$F$15</f>
        <v>135.77783547000001</v>
      </c>
      <c r="U200" s="36">
        <f>SUMIFS(СВЦЭМ!$F$39:$F$782,СВЦЭМ!$A$39:$A$782,$A200,СВЦЭМ!$B$39:$B$782,U$190)+'СЕТ СН'!$F$15</f>
        <v>136.84586112</v>
      </c>
      <c r="V200" s="36">
        <f>SUMIFS(СВЦЭМ!$F$39:$F$782,СВЦЭМ!$A$39:$A$782,$A200,СВЦЭМ!$B$39:$B$782,V$190)+'СЕТ СН'!$F$15</f>
        <v>141.83907110000001</v>
      </c>
      <c r="W200" s="36">
        <f>SUMIFS(СВЦЭМ!$F$39:$F$782,СВЦЭМ!$A$39:$A$782,$A200,СВЦЭМ!$B$39:$B$782,W$190)+'СЕТ СН'!$F$15</f>
        <v>141.4279373</v>
      </c>
      <c r="X200" s="36">
        <f>SUMIFS(СВЦЭМ!$F$39:$F$782,СВЦЭМ!$A$39:$A$782,$A200,СВЦЭМ!$B$39:$B$782,X$190)+'СЕТ СН'!$F$15</f>
        <v>142.93163451000001</v>
      </c>
      <c r="Y200" s="36">
        <f>SUMIFS(СВЦЭМ!$F$39:$F$782,СВЦЭМ!$A$39:$A$782,$A200,СВЦЭМ!$B$39:$B$782,Y$190)+'СЕТ СН'!$F$15</f>
        <v>146.09032313</v>
      </c>
    </row>
    <row r="201" spans="1:25" ht="15.75" x14ac:dyDescent="0.2">
      <c r="A201" s="35">
        <f t="shared" si="5"/>
        <v>44572</v>
      </c>
      <c r="B201" s="36">
        <f>SUMIFS(СВЦЭМ!$F$39:$F$782,СВЦЭМ!$A$39:$A$782,$A201,СВЦЭМ!$B$39:$B$782,B$190)+'СЕТ СН'!$F$15</f>
        <v>147.69976319</v>
      </c>
      <c r="C201" s="36">
        <f>SUMIFS(СВЦЭМ!$F$39:$F$782,СВЦЭМ!$A$39:$A$782,$A201,СВЦЭМ!$B$39:$B$782,C$190)+'СЕТ СН'!$F$15</f>
        <v>150.64441693000001</v>
      </c>
      <c r="D201" s="36">
        <f>SUMIFS(СВЦЭМ!$F$39:$F$782,СВЦЭМ!$A$39:$A$782,$A201,СВЦЭМ!$B$39:$B$782,D$190)+'СЕТ СН'!$F$15</f>
        <v>154.81854256</v>
      </c>
      <c r="E201" s="36">
        <f>SUMIFS(СВЦЭМ!$F$39:$F$782,СВЦЭМ!$A$39:$A$782,$A201,СВЦЭМ!$B$39:$B$782,E$190)+'СЕТ СН'!$F$15</f>
        <v>153.43746693</v>
      </c>
      <c r="F201" s="36">
        <f>SUMIFS(СВЦЭМ!$F$39:$F$782,СВЦЭМ!$A$39:$A$782,$A201,СВЦЭМ!$B$39:$B$782,F$190)+'СЕТ СН'!$F$15</f>
        <v>151.85233285999999</v>
      </c>
      <c r="G201" s="36">
        <f>SUMIFS(СВЦЭМ!$F$39:$F$782,СВЦЭМ!$A$39:$A$782,$A201,СВЦЭМ!$B$39:$B$782,G$190)+'СЕТ СН'!$F$15</f>
        <v>149.26497800999999</v>
      </c>
      <c r="H201" s="36">
        <f>SUMIFS(СВЦЭМ!$F$39:$F$782,СВЦЭМ!$A$39:$A$782,$A201,СВЦЭМ!$B$39:$B$782,H$190)+'СЕТ СН'!$F$15</f>
        <v>142.67696563000001</v>
      </c>
      <c r="I201" s="36">
        <f>SUMIFS(СВЦЭМ!$F$39:$F$782,СВЦЭМ!$A$39:$A$782,$A201,СВЦЭМ!$B$39:$B$782,I$190)+'СЕТ СН'!$F$15</f>
        <v>142.10249558000001</v>
      </c>
      <c r="J201" s="36">
        <f>SUMIFS(СВЦЭМ!$F$39:$F$782,СВЦЭМ!$A$39:$A$782,$A201,СВЦЭМ!$B$39:$B$782,J$190)+'СЕТ СН'!$F$15</f>
        <v>139.76809273999999</v>
      </c>
      <c r="K201" s="36">
        <f>SUMIFS(СВЦЭМ!$F$39:$F$782,СВЦЭМ!$A$39:$A$782,$A201,СВЦЭМ!$B$39:$B$782,K$190)+'СЕТ СН'!$F$15</f>
        <v>137.78361226000001</v>
      </c>
      <c r="L201" s="36">
        <f>SUMIFS(СВЦЭМ!$F$39:$F$782,СВЦЭМ!$A$39:$A$782,$A201,СВЦЭМ!$B$39:$B$782,L$190)+'СЕТ СН'!$F$15</f>
        <v>137.90600649000001</v>
      </c>
      <c r="M201" s="36">
        <f>SUMIFS(СВЦЭМ!$F$39:$F$782,СВЦЭМ!$A$39:$A$782,$A201,СВЦЭМ!$B$39:$B$782,M$190)+'СЕТ СН'!$F$15</f>
        <v>138.26790320000001</v>
      </c>
      <c r="N201" s="36">
        <f>SUMIFS(СВЦЭМ!$F$39:$F$782,СВЦЭМ!$A$39:$A$782,$A201,СВЦЭМ!$B$39:$B$782,N$190)+'СЕТ СН'!$F$15</f>
        <v>140.16517865</v>
      </c>
      <c r="O201" s="36">
        <f>SUMIFS(СВЦЭМ!$F$39:$F$782,СВЦЭМ!$A$39:$A$782,$A201,СВЦЭМ!$B$39:$B$782,O$190)+'СЕТ СН'!$F$15</f>
        <v>144.29966937</v>
      </c>
      <c r="P201" s="36">
        <f>SUMIFS(СВЦЭМ!$F$39:$F$782,СВЦЭМ!$A$39:$A$782,$A201,СВЦЭМ!$B$39:$B$782,P$190)+'СЕТ СН'!$F$15</f>
        <v>144.76815400999999</v>
      </c>
      <c r="Q201" s="36">
        <f>SUMIFS(СВЦЭМ!$F$39:$F$782,СВЦЭМ!$A$39:$A$782,$A201,СВЦЭМ!$B$39:$B$782,Q$190)+'СЕТ СН'!$F$15</f>
        <v>145.07313169</v>
      </c>
      <c r="R201" s="36">
        <f>SUMIFS(СВЦЭМ!$F$39:$F$782,СВЦЭМ!$A$39:$A$782,$A201,СВЦЭМ!$B$39:$B$782,R$190)+'СЕТ СН'!$F$15</f>
        <v>139.95618981000001</v>
      </c>
      <c r="S201" s="36">
        <f>SUMIFS(СВЦЭМ!$F$39:$F$782,СВЦЭМ!$A$39:$A$782,$A201,СВЦЭМ!$B$39:$B$782,S$190)+'СЕТ СН'!$F$15</f>
        <v>135.48379632999999</v>
      </c>
      <c r="T201" s="36">
        <f>SUMIFS(СВЦЭМ!$F$39:$F$782,СВЦЭМ!$A$39:$A$782,$A201,СВЦЭМ!$B$39:$B$782,T$190)+'СЕТ СН'!$F$15</f>
        <v>134.76373398000001</v>
      </c>
      <c r="U201" s="36">
        <f>SUMIFS(СВЦЭМ!$F$39:$F$782,СВЦЭМ!$A$39:$A$782,$A201,СВЦЭМ!$B$39:$B$782,U$190)+'СЕТ СН'!$F$15</f>
        <v>136.63451236</v>
      </c>
      <c r="V201" s="36">
        <f>SUMIFS(СВЦЭМ!$F$39:$F$782,СВЦЭМ!$A$39:$A$782,$A201,СВЦЭМ!$B$39:$B$782,V$190)+'СЕТ СН'!$F$15</f>
        <v>139.68233973</v>
      </c>
      <c r="W201" s="36">
        <f>SUMIFS(СВЦЭМ!$F$39:$F$782,СВЦЭМ!$A$39:$A$782,$A201,СВЦЭМ!$B$39:$B$782,W$190)+'СЕТ СН'!$F$15</f>
        <v>142.92723973</v>
      </c>
      <c r="X201" s="36">
        <f>SUMIFS(СВЦЭМ!$F$39:$F$782,СВЦЭМ!$A$39:$A$782,$A201,СВЦЭМ!$B$39:$B$782,X$190)+'СЕТ СН'!$F$15</f>
        <v>145.26046633000001</v>
      </c>
      <c r="Y201" s="36">
        <f>SUMIFS(СВЦЭМ!$F$39:$F$782,СВЦЭМ!$A$39:$A$782,$A201,СВЦЭМ!$B$39:$B$782,Y$190)+'СЕТ СН'!$F$15</f>
        <v>148.15124021</v>
      </c>
    </row>
    <row r="202" spans="1:25" ht="15.75" x14ac:dyDescent="0.2">
      <c r="A202" s="35">
        <f t="shared" si="5"/>
        <v>44573</v>
      </c>
      <c r="B202" s="36">
        <f>SUMIFS(СВЦЭМ!$F$39:$F$782,СВЦЭМ!$A$39:$A$782,$A202,СВЦЭМ!$B$39:$B$782,B$190)+'СЕТ СН'!$F$15</f>
        <v>148.45079167</v>
      </c>
      <c r="C202" s="36">
        <f>SUMIFS(СВЦЭМ!$F$39:$F$782,СВЦЭМ!$A$39:$A$782,$A202,СВЦЭМ!$B$39:$B$782,C$190)+'СЕТ СН'!$F$15</f>
        <v>150.09585953999999</v>
      </c>
      <c r="D202" s="36">
        <f>SUMIFS(СВЦЭМ!$F$39:$F$782,СВЦЭМ!$A$39:$A$782,$A202,СВЦЭМ!$B$39:$B$782,D$190)+'СЕТ СН'!$F$15</f>
        <v>152.22765788999999</v>
      </c>
      <c r="E202" s="36">
        <f>SUMIFS(СВЦЭМ!$F$39:$F$782,СВЦЭМ!$A$39:$A$782,$A202,СВЦЭМ!$B$39:$B$782,E$190)+'СЕТ СН'!$F$15</f>
        <v>152.84963579999999</v>
      </c>
      <c r="F202" s="36">
        <f>SUMIFS(СВЦЭМ!$F$39:$F$782,СВЦЭМ!$A$39:$A$782,$A202,СВЦЭМ!$B$39:$B$782,F$190)+'СЕТ СН'!$F$15</f>
        <v>151.33339760000001</v>
      </c>
      <c r="G202" s="36">
        <f>SUMIFS(СВЦЭМ!$F$39:$F$782,СВЦЭМ!$A$39:$A$782,$A202,СВЦЭМ!$B$39:$B$782,G$190)+'СЕТ СН'!$F$15</f>
        <v>147.17495145999999</v>
      </c>
      <c r="H202" s="36">
        <f>SUMIFS(СВЦЭМ!$F$39:$F$782,СВЦЭМ!$A$39:$A$782,$A202,СВЦЭМ!$B$39:$B$782,H$190)+'СЕТ СН'!$F$15</f>
        <v>140.38967726999999</v>
      </c>
      <c r="I202" s="36">
        <f>SUMIFS(СВЦЭМ!$F$39:$F$782,СВЦЭМ!$A$39:$A$782,$A202,СВЦЭМ!$B$39:$B$782,I$190)+'СЕТ СН'!$F$15</f>
        <v>141.85560838999999</v>
      </c>
      <c r="J202" s="36">
        <f>SUMIFS(СВЦЭМ!$F$39:$F$782,СВЦЭМ!$A$39:$A$782,$A202,СВЦЭМ!$B$39:$B$782,J$190)+'СЕТ СН'!$F$15</f>
        <v>139.40530498000001</v>
      </c>
      <c r="K202" s="36">
        <f>SUMIFS(СВЦЭМ!$F$39:$F$782,СВЦЭМ!$A$39:$A$782,$A202,СВЦЭМ!$B$39:$B$782,K$190)+'СЕТ СН'!$F$15</f>
        <v>139.80063637999999</v>
      </c>
      <c r="L202" s="36">
        <f>SUMIFS(СВЦЭМ!$F$39:$F$782,СВЦЭМ!$A$39:$A$782,$A202,СВЦЭМ!$B$39:$B$782,L$190)+'СЕТ СН'!$F$15</f>
        <v>140.12788519</v>
      </c>
      <c r="M202" s="36">
        <f>SUMIFS(СВЦЭМ!$F$39:$F$782,СВЦЭМ!$A$39:$A$782,$A202,СВЦЭМ!$B$39:$B$782,M$190)+'СЕТ СН'!$F$15</f>
        <v>139.79887445</v>
      </c>
      <c r="N202" s="36">
        <f>SUMIFS(СВЦЭМ!$F$39:$F$782,СВЦЭМ!$A$39:$A$782,$A202,СВЦЭМ!$B$39:$B$782,N$190)+'СЕТ СН'!$F$15</f>
        <v>142.42883506000001</v>
      </c>
      <c r="O202" s="36">
        <f>SUMIFS(СВЦЭМ!$F$39:$F$782,СВЦЭМ!$A$39:$A$782,$A202,СВЦЭМ!$B$39:$B$782,O$190)+'СЕТ СН'!$F$15</f>
        <v>146.38144743000001</v>
      </c>
      <c r="P202" s="36">
        <f>SUMIFS(СВЦЭМ!$F$39:$F$782,СВЦЭМ!$A$39:$A$782,$A202,СВЦЭМ!$B$39:$B$782,P$190)+'СЕТ СН'!$F$15</f>
        <v>147.38560271</v>
      </c>
      <c r="Q202" s="36">
        <f>SUMIFS(СВЦЭМ!$F$39:$F$782,СВЦЭМ!$A$39:$A$782,$A202,СВЦЭМ!$B$39:$B$782,Q$190)+'СЕТ СН'!$F$15</f>
        <v>147.25765551000001</v>
      </c>
      <c r="R202" s="36">
        <f>SUMIFS(СВЦЭМ!$F$39:$F$782,СВЦЭМ!$A$39:$A$782,$A202,СВЦЭМ!$B$39:$B$782,R$190)+'СЕТ СН'!$F$15</f>
        <v>141.26838272000001</v>
      </c>
      <c r="S202" s="36">
        <f>SUMIFS(СВЦЭМ!$F$39:$F$782,СВЦЭМ!$A$39:$A$782,$A202,СВЦЭМ!$B$39:$B$782,S$190)+'СЕТ СН'!$F$15</f>
        <v>136.20029256999999</v>
      </c>
      <c r="T202" s="36">
        <f>SUMIFS(СВЦЭМ!$F$39:$F$782,СВЦЭМ!$A$39:$A$782,$A202,СВЦЭМ!$B$39:$B$782,T$190)+'СЕТ СН'!$F$15</f>
        <v>136.72552905000001</v>
      </c>
      <c r="U202" s="36">
        <f>SUMIFS(СВЦЭМ!$F$39:$F$782,СВЦЭМ!$A$39:$A$782,$A202,СВЦЭМ!$B$39:$B$782,U$190)+'СЕТ СН'!$F$15</f>
        <v>138.52320745</v>
      </c>
      <c r="V202" s="36">
        <f>SUMIFS(СВЦЭМ!$F$39:$F$782,СВЦЭМ!$A$39:$A$782,$A202,СВЦЭМ!$B$39:$B$782,V$190)+'СЕТ СН'!$F$15</f>
        <v>140.20624172999999</v>
      </c>
      <c r="W202" s="36">
        <f>SUMIFS(СВЦЭМ!$F$39:$F$782,СВЦЭМ!$A$39:$A$782,$A202,СВЦЭМ!$B$39:$B$782,W$190)+'СЕТ СН'!$F$15</f>
        <v>142.45540464000001</v>
      </c>
      <c r="X202" s="36">
        <f>SUMIFS(СВЦЭМ!$F$39:$F$782,СВЦЭМ!$A$39:$A$782,$A202,СВЦЭМ!$B$39:$B$782,X$190)+'СЕТ СН'!$F$15</f>
        <v>144.62756303</v>
      </c>
      <c r="Y202" s="36">
        <f>SUMIFS(СВЦЭМ!$F$39:$F$782,СВЦЭМ!$A$39:$A$782,$A202,СВЦЭМ!$B$39:$B$782,Y$190)+'СЕТ СН'!$F$15</f>
        <v>146.11081533000001</v>
      </c>
    </row>
    <row r="203" spans="1:25" ht="15.75" x14ac:dyDescent="0.2">
      <c r="A203" s="35">
        <f t="shared" si="5"/>
        <v>44574</v>
      </c>
      <c r="B203" s="36">
        <f>SUMIFS(СВЦЭМ!$F$39:$F$782,СВЦЭМ!$A$39:$A$782,$A203,СВЦЭМ!$B$39:$B$782,B$190)+'СЕТ СН'!$F$15</f>
        <v>150.94485363999999</v>
      </c>
      <c r="C203" s="36">
        <f>SUMIFS(СВЦЭМ!$F$39:$F$782,СВЦЭМ!$A$39:$A$782,$A203,СВЦЭМ!$B$39:$B$782,C$190)+'СЕТ СН'!$F$15</f>
        <v>153.11361087</v>
      </c>
      <c r="D203" s="36">
        <f>SUMIFS(СВЦЭМ!$F$39:$F$782,СВЦЭМ!$A$39:$A$782,$A203,СВЦЭМ!$B$39:$B$782,D$190)+'СЕТ СН'!$F$15</f>
        <v>153.29259683999999</v>
      </c>
      <c r="E203" s="36">
        <f>SUMIFS(СВЦЭМ!$F$39:$F$782,СВЦЭМ!$A$39:$A$782,$A203,СВЦЭМ!$B$39:$B$782,E$190)+'СЕТ СН'!$F$15</f>
        <v>153.81256814</v>
      </c>
      <c r="F203" s="36">
        <f>SUMIFS(СВЦЭМ!$F$39:$F$782,СВЦЭМ!$A$39:$A$782,$A203,СВЦЭМ!$B$39:$B$782,F$190)+'СЕТ СН'!$F$15</f>
        <v>152.96500119999999</v>
      </c>
      <c r="G203" s="36">
        <f>SUMIFS(СВЦЭМ!$F$39:$F$782,СВЦЭМ!$A$39:$A$782,$A203,СВЦЭМ!$B$39:$B$782,G$190)+'СЕТ СН'!$F$15</f>
        <v>146.92158372</v>
      </c>
      <c r="H203" s="36">
        <f>SUMIFS(СВЦЭМ!$F$39:$F$782,СВЦЭМ!$A$39:$A$782,$A203,СВЦЭМ!$B$39:$B$782,H$190)+'СЕТ СН'!$F$15</f>
        <v>141.77289873000001</v>
      </c>
      <c r="I203" s="36">
        <f>SUMIFS(СВЦЭМ!$F$39:$F$782,СВЦЭМ!$A$39:$A$782,$A203,СВЦЭМ!$B$39:$B$782,I$190)+'СЕТ СН'!$F$15</f>
        <v>141.65142524999999</v>
      </c>
      <c r="J203" s="36">
        <f>SUMIFS(СВЦЭМ!$F$39:$F$782,СВЦЭМ!$A$39:$A$782,$A203,СВЦЭМ!$B$39:$B$782,J$190)+'СЕТ СН'!$F$15</f>
        <v>141.28870760999999</v>
      </c>
      <c r="K203" s="36">
        <f>SUMIFS(СВЦЭМ!$F$39:$F$782,СВЦЭМ!$A$39:$A$782,$A203,СВЦЭМ!$B$39:$B$782,K$190)+'СЕТ СН'!$F$15</f>
        <v>140.38902259</v>
      </c>
      <c r="L203" s="36">
        <f>SUMIFS(СВЦЭМ!$F$39:$F$782,СВЦЭМ!$A$39:$A$782,$A203,СВЦЭМ!$B$39:$B$782,L$190)+'СЕТ СН'!$F$15</f>
        <v>140.72655037000001</v>
      </c>
      <c r="M203" s="36">
        <f>SUMIFS(СВЦЭМ!$F$39:$F$782,СВЦЭМ!$A$39:$A$782,$A203,СВЦЭМ!$B$39:$B$782,M$190)+'СЕТ СН'!$F$15</f>
        <v>143.07143188000001</v>
      </c>
      <c r="N203" s="36">
        <f>SUMIFS(СВЦЭМ!$F$39:$F$782,СВЦЭМ!$A$39:$A$782,$A203,СВЦЭМ!$B$39:$B$782,N$190)+'СЕТ СН'!$F$15</f>
        <v>144.92513643000001</v>
      </c>
      <c r="O203" s="36">
        <f>SUMIFS(СВЦЭМ!$F$39:$F$782,СВЦЭМ!$A$39:$A$782,$A203,СВЦЭМ!$B$39:$B$782,O$190)+'СЕТ СН'!$F$15</f>
        <v>149.17192653000001</v>
      </c>
      <c r="P203" s="36">
        <f>SUMIFS(СВЦЭМ!$F$39:$F$782,СВЦЭМ!$A$39:$A$782,$A203,СВЦЭМ!$B$39:$B$782,P$190)+'СЕТ СН'!$F$15</f>
        <v>149.57319326999999</v>
      </c>
      <c r="Q203" s="36">
        <f>SUMIFS(СВЦЭМ!$F$39:$F$782,СВЦЭМ!$A$39:$A$782,$A203,СВЦЭМ!$B$39:$B$782,Q$190)+'СЕТ СН'!$F$15</f>
        <v>149.8309726</v>
      </c>
      <c r="R203" s="36">
        <f>SUMIFS(СВЦЭМ!$F$39:$F$782,СВЦЭМ!$A$39:$A$782,$A203,СВЦЭМ!$B$39:$B$782,R$190)+'СЕТ СН'!$F$15</f>
        <v>144.43158485999999</v>
      </c>
      <c r="S203" s="36">
        <f>SUMIFS(СВЦЭМ!$F$39:$F$782,СВЦЭМ!$A$39:$A$782,$A203,СВЦЭМ!$B$39:$B$782,S$190)+'СЕТ СН'!$F$15</f>
        <v>140.39882456999999</v>
      </c>
      <c r="T203" s="36">
        <f>SUMIFS(СВЦЭМ!$F$39:$F$782,СВЦЭМ!$A$39:$A$782,$A203,СВЦЭМ!$B$39:$B$782,T$190)+'СЕТ СН'!$F$15</f>
        <v>141.67567195999999</v>
      </c>
      <c r="U203" s="36">
        <f>SUMIFS(СВЦЭМ!$F$39:$F$782,СВЦЭМ!$A$39:$A$782,$A203,СВЦЭМ!$B$39:$B$782,U$190)+'СЕТ СН'!$F$15</f>
        <v>142.57149595000001</v>
      </c>
      <c r="V203" s="36">
        <f>SUMIFS(СВЦЭМ!$F$39:$F$782,СВЦЭМ!$A$39:$A$782,$A203,СВЦЭМ!$B$39:$B$782,V$190)+'СЕТ СН'!$F$15</f>
        <v>142.23471631999999</v>
      </c>
      <c r="W203" s="36">
        <f>SUMIFS(СВЦЭМ!$F$39:$F$782,СВЦЭМ!$A$39:$A$782,$A203,СВЦЭМ!$B$39:$B$782,W$190)+'СЕТ СН'!$F$15</f>
        <v>144.20582812000001</v>
      </c>
      <c r="X203" s="36">
        <f>SUMIFS(СВЦЭМ!$F$39:$F$782,СВЦЭМ!$A$39:$A$782,$A203,СВЦЭМ!$B$39:$B$782,X$190)+'СЕТ СН'!$F$15</f>
        <v>146.47666136000001</v>
      </c>
      <c r="Y203" s="36">
        <f>SUMIFS(СВЦЭМ!$F$39:$F$782,СВЦЭМ!$A$39:$A$782,$A203,СВЦЭМ!$B$39:$B$782,Y$190)+'СЕТ СН'!$F$15</f>
        <v>150.22130286999999</v>
      </c>
    </row>
    <row r="204" spans="1:25" ht="15.75" x14ac:dyDescent="0.2">
      <c r="A204" s="35">
        <f t="shared" si="5"/>
        <v>44575</v>
      </c>
      <c r="B204" s="36">
        <f>SUMIFS(СВЦЭМ!$F$39:$F$782,СВЦЭМ!$A$39:$A$782,$A204,СВЦЭМ!$B$39:$B$782,B$190)+'СЕТ СН'!$F$15</f>
        <v>152.86001346</v>
      </c>
      <c r="C204" s="36">
        <f>SUMIFS(СВЦЭМ!$F$39:$F$782,СВЦЭМ!$A$39:$A$782,$A204,СВЦЭМ!$B$39:$B$782,C$190)+'СЕТ СН'!$F$15</f>
        <v>155.80484942999999</v>
      </c>
      <c r="D204" s="36">
        <f>SUMIFS(СВЦЭМ!$F$39:$F$782,СВЦЭМ!$A$39:$A$782,$A204,СВЦЭМ!$B$39:$B$782,D$190)+'СЕТ СН'!$F$15</f>
        <v>157.85691002999999</v>
      </c>
      <c r="E204" s="36">
        <f>SUMIFS(СВЦЭМ!$F$39:$F$782,СВЦЭМ!$A$39:$A$782,$A204,СВЦЭМ!$B$39:$B$782,E$190)+'СЕТ СН'!$F$15</f>
        <v>157.27512797</v>
      </c>
      <c r="F204" s="36">
        <f>SUMIFS(СВЦЭМ!$F$39:$F$782,СВЦЭМ!$A$39:$A$782,$A204,СВЦЭМ!$B$39:$B$782,F$190)+'СЕТ СН'!$F$15</f>
        <v>156.47124774</v>
      </c>
      <c r="G204" s="36">
        <f>SUMIFS(СВЦЭМ!$F$39:$F$782,СВЦЭМ!$A$39:$A$782,$A204,СВЦЭМ!$B$39:$B$782,G$190)+'СЕТ СН'!$F$15</f>
        <v>153.91171041000001</v>
      </c>
      <c r="H204" s="36">
        <f>SUMIFS(СВЦЭМ!$F$39:$F$782,СВЦЭМ!$A$39:$A$782,$A204,СВЦЭМ!$B$39:$B$782,H$190)+'СЕТ СН'!$F$15</f>
        <v>148.35980799999999</v>
      </c>
      <c r="I204" s="36">
        <f>SUMIFS(СВЦЭМ!$F$39:$F$782,СВЦЭМ!$A$39:$A$782,$A204,СВЦЭМ!$B$39:$B$782,I$190)+'СЕТ СН'!$F$15</f>
        <v>144.67612509</v>
      </c>
      <c r="J204" s="36">
        <f>SUMIFS(СВЦЭМ!$F$39:$F$782,СВЦЭМ!$A$39:$A$782,$A204,СВЦЭМ!$B$39:$B$782,J$190)+'СЕТ СН'!$F$15</f>
        <v>143.76075985</v>
      </c>
      <c r="K204" s="36">
        <f>SUMIFS(СВЦЭМ!$F$39:$F$782,СВЦЭМ!$A$39:$A$782,$A204,СВЦЭМ!$B$39:$B$782,K$190)+'СЕТ СН'!$F$15</f>
        <v>142.42564211000001</v>
      </c>
      <c r="L204" s="36">
        <f>SUMIFS(СВЦЭМ!$F$39:$F$782,СВЦЭМ!$A$39:$A$782,$A204,СВЦЭМ!$B$39:$B$782,L$190)+'СЕТ СН'!$F$15</f>
        <v>144.59694479000001</v>
      </c>
      <c r="M204" s="36">
        <f>SUMIFS(СВЦЭМ!$F$39:$F$782,СВЦЭМ!$A$39:$A$782,$A204,СВЦЭМ!$B$39:$B$782,M$190)+'СЕТ СН'!$F$15</f>
        <v>146.14170845000001</v>
      </c>
      <c r="N204" s="36">
        <f>SUMIFS(СВЦЭМ!$F$39:$F$782,СВЦЭМ!$A$39:$A$782,$A204,СВЦЭМ!$B$39:$B$782,N$190)+'СЕТ СН'!$F$15</f>
        <v>146.88440181999999</v>
      </c>
      <c r="O204" s="36">
        <f>SUMIFS(СВЦЭМ!$F$39:$F$782,СВЦЭМ!$A$39:$A$782,$A204,СВЦЭМ!$B$39:$B$782,O$190)+'СЕТ СН'!$F$15</f>
        <v>150.20536652000001</v>
      </c>
      <c r="P204" s="36">
        <f>SUMIFS(СВЦЭМ!$F$39:$F$782,СВЦЭМ!$A$39:$A$782,$A204,СВЦЭМ!$B$39:$B$782,P$190)+'СЕТ СН'!$F$15</f>
        <v>153.08806433000001</v>
      </c>
      <c r="Q204" s="36">
        <f>SUMIFS(СВЦЭМ!$F$39:$F$782,СВЦЭМ!$A$39:$A$782,$A204,СВЦЭМ!$B$39:$B$782,Q$190)+'СЕТ СН'!$F$15</f>
        <v>152.03387653999999</v>
      </c>
      <c r="R204" s="36">
        <f>SUMIFS(СВЦЭМ!$F$39:$F$782,СВЦЭМ!$A$39:$A$782,$A204,СВЦЭМ!$B$39:$B$782,R$190)+'СЕТ СН'!$F$15</f>
        <v>146.09774762999999</v>
      </c>
      <c r="S204" s="36">
        <f>SUMIFS(СВЦЭМ!$F$39:$F$782,СВЦЭМ!$A$39:$A$782,$A204,СВЦЭМ!$B$39:$B$782,S$190)+'СЕТ СН'!$F$15</f>
        <v>144.04353236</v>
      </c>
      <c r="T204" s="36">
        <f>SUMIFS(СВЦЭМ!$F$39:$F$782,СВЦЭМ!$A$39:$A$782,$A204,СВЦЭМ!$B$39:$B$782,T$190)+'СЕТ СН'!$F$15</f>
        <v>142.64584682</v>
      </c>
      <c r="U204" s="36">
        <f>SUMIFS(СВЦЭМ!$F$39:$F$782,СВЦЭМ!$A$39:$A$782,$A204,СВЦЭМ!$B$39:$B$782,U$190)+'СЕТ СН'!$F$15</f>
        <v>144.01369206000001</v>
      </c>
      <c r="V204" s="36">
        <f>SUMIFS(СВЦЭМ!$F$39:$F$782,СВЦЭМ!$A$39:$A$782,$A204,СВЦЭМ!$B$39:$B$782,V$190)+'СЕТ СН'!$F$15</f>
        <v>145.65712644000001</v>
      </c>
      <c r="W204" s="36">
        <f>SUMIFS(СВЦЭМ!$F$39:$F$782,СВЦЭМ!$A$39:$A$782,$A204,СВЦЭМ!$B$39:$B$782,W$190)+'СЕТ СН'!$F$15</f>
        <v>145.51612155000001</v>
      </c>
      <c r="X204" s="36">
        <f>SUMIFS(СВЦЭМ!$F$39:$F$782,СВЦЭМ!$A$39:$A$782,$A204,СВЦЭМ!$B$39:$B$782,X$190)+'СЕТ СН'!$F$15</f>
        <v>147.43122241</v>
      </c>
      <c r="Y204" s="36">
        <f>SUMIFS(СВЦЭМ!$F$39:$F$782,СВЦЭМ!$A$39:$A$782,$A204,СВЦЭМ!$B$39:$B$782,Y$190)+'СЕТ СН'!$F$15</f>
        <v>149.12509141999999</v>
      </c>
    </row>
    <row r="205" spans="1:25" ht="15.75" x14ac:dyDescent="0.2">
      <c r="A205" s="35">
        <f t="shared" si="5"/>
        <v>44576</v>
      </c>
      <c r="B205" s="36">
        <f>SUMIFS(СВЦЭМ!$F$39:$F$782,СВЦЭМ!$A$39:$A$782,$A205,СВЦЭМ!$B$39:$B$782,B$190)+'СЕТ СН'!$F$15</f>
        <v>146.98061657</v>
      </c>
      <c r="C205" s="36">
        <f>SUMIFS(СВЦЭМ!$F$39:$F$782,СВЦЭМ!$A$39:$A$782,$A205,СВЦЭМ!$B$39:$B$782,C$190)+'СЕТ СН'!$F$15</f>
        <v>140.22523206</v>
      </c>
      <c r="D205" s="36">
        <f>SUMIFS(СВЦЭМ!$F$39:$F$782,СВЦЭМ!$A$39:$A$782,$A205,СВЦЭМ!$B$39:$B$782,D$190)+'СЕТ СН'!$F$15</f>
        <v>145.85210221</v>
      </c>
      <c r="E205" s="36">
        <f>SUMIFS(СВЦЭМ!$F$39:$F$782,СВЦЭМ!$A$39:$A$782,$A205,СВЦЭМ!$B$39:$B$782,E$190)+'СЕТ СН'!$F$15</f>
        <v>147.35358811</v>
      </c>
      <c r="F205" s="36">
        <f>SUMIFS(СВЦЭМ!$F$39:$F$782,СВЦЭМ!$A$39:$A$782,$A205,СВЦЭМ!$B$39:$B$782,F$190)+'СЕТ СН'!$F$15</f>
        <v>147.34482650999999</v>
      </c>
      <c r="G205" s="36">
        <f>SUMIFS(СВЦЭМ!$F$39:$F$782,СВЦЭМ!$A$39:$A$782,$A205,СВЦЭМ!$B$39:$B$782,G$190)+'СЕТ СН'!$F$15</f>
        <v>146.28912847000001</v>
      </c>
      <c r="H205" s="36">
        <f>SUMIFS(СВЦЭМ!$F$39:$F$782,СВЦЭМ!$A$39:$A$782,$A205,СВЦЭМ!$B$39:$B$782,H$190)+'СЕТ СН'!$F$15</f>
        <v>141.67020857</v>
      </c>
      <c r="I205" s="36">
        <f>SUMIFS(СВЦЭМ!$F$39:$F$782,СВЦЭМ!$A$39:$A$782,$A205,СВЦЭМ!$B$39:$B$782,I$190)+'СЕТ СН'!$F$15</f>
        <v>140.22308641000001</v>
      </c>
      <c r="J205" s="36">
        <f>SUMIFS(СВЦЭМ!$F$39:$F$782,СВЦЭМ!$A$39:$A$782,$A205,СВЦЭМ!$B$39:$B$782,J$190)+'СЕТ СН'!$F$15</f>
        <v>137.57162443999999</v>
      </c>
      <c r="K205" s="36">
        <f>SUMIFS(СВЦЭМ!$F$39:$F$782,СВЦЭМ!$A$39:$A$782,$A205,СВЦЭМ!$B$39:$B$782,K$190)+'СЕТ СН'!$F$15</f>
        <v>135.0558106</v>
      </c>
      <c r="L205" s="36">
        <f>SUMIFS(СВЦЭМ!$F$39:$F$782,СВЦЭМ!$A$39:$A$782,$A205,СВЦЭМ!$B$39:$B$782,L$190)+'СЕТ СН'!$F$15</f>
        <v>133.91483299999999</v>
      </c>
      <c r="M205" s="36">
        <f>SUMIFS(СВЦЭМ!$F$39:$F$782,СВЦЭМ!$A$39:$A$782,$A205,СВЦЭМ!$B$39:$B$782,M$190)+'СЕТ СН'!$F$15</f>
        <v>135.51153995999999</v>
      </c>
      <c r="N205" s="36">
        <f>SUMIFS(СВЦЭМ!$F$39:$F$782,СВЦЭМ!$A$39:$A$782,$A205,СВЦЭМ!$B$39:$B$782,N$190)+'СЕТ СН'!$F$15</f>
        <v>139.75074595000001</v>
      </c>
      <c r="O205" s="36">
        <f>SUMIFS(СВЦЭМ!$F$39:$F$782,СВЦЭМ!$A$39:$A$782,$A205,СВЦЭМ!$B$39:$B$782,O$190)+'СЕТ СН'!$F$15</f>
        <v>143.51853835</v>
      </c>
      <c r="P205" s="36">
        <f>SUMIFS(СВЦЭМ!$F$39:$F$782,СВЦЭМ!$A$39:$A$782,$A205,СВЦЭМ!$B$39:$B$782,P$190)+'СЕТ СН'!$F$15</f>
        <v>143.63893543</v>
      </c>
      <c r="Q205" s="36">
        <f>SUMIFS(СВЦЭМ!$F$39:$F$782,СВЦЭМ!$A$39:$A$782,$A205,СВЦЭМ!$B$39:$B$782,Q$190)+'СЕТ СН'!$F$15</f>
        <v>143.68514653</v>
      </c>
      <c r="R205" s="36">
        <f>SUMIFS(СВЦЭМ!$F$39:$F$782,СВЦЭМ!$A$39:$A$782,$A205,СВЦЭМ!$B$39:$B$782,R$190)+'СЕТ СН'!$F$15</f>
        <v>137.94793915</v>
      </c>
      <c r="S205" s="36">
        <f>SUMIFS(СВЦЭМ!$F$39:$F$782,СВЦЭМ!$A$39:$A$782,$A205,СВЦЭМ!$B$39:$B$782,S$190)+'СЕТ СН'!$F$15</f>
        <v>135.59520169999999</v>
      </c>
      <c r="T205" s="36">
        <f>SUMIFS(СВЦЭМ!$F$39:$F$782,СВЦЭМ!$A$39:$A$782,$A205,СВЦЭМ!$B$39:$B$782,T$190)+'СЕТ СН'!$F$15</f>
        <v>135.69629621000001</v>
      </c>
      <c r="U205" s="36">
        <f>SUMIFS(СВЦЭМ!$F$39:$F$782,СВЦЭМ!$A$39:$A$782,$A205,СВЦЭМ!$B$39:$B$782,U$190)+'СЕТ СН'!$F$15</f>
        <v>137.07476679999999</v>
      </c>
      <c r="V205" s="36">
        <f>SUMIFS(СВЦЭМ!$F$39:$F$782,СВЦЭМ!$A$39:$A$782,$A205,СВЦЭМ!$B$39:$B$782,V$190)+'СЕТ СН'!$F$15</f>
        <v>138.27492219999999</v>
      </c>
      <c r="W205" s="36">
        <f>SUMIFS(СВЦЭМ!$F$39:$F$782,СВЦЭМ!$A$39:$A$782,$A205,СВЦЭМ!$B$39:$B$782,W$190)+'СЕТ СН'!$F$15</f>
        <v>139.72575578999999</v>
      </c>
      <c r="X205" s="36">
        <f>SUMIFS(СВЦЭМ!$F$39:$F$782,СВЦЭМ!$A$39:$A$782,$A205,СВЦЭМ!$B$39:$B$782,X$190)+'СЕТ СН'!$F$15</f>
        <v>140.73630158</v>
      </c>
      <c r="Y205" s="36">
        <f>SUMIFS(СВЦЭМ!$F$39:$F$782,СВЦЭМ!$A$39:$A$782,$A205,СВЦЭМ!$B$39:$B$782,Y$190)+'СЕТ СН'!$F$15</f>
        <v>142.94196087</v>
      </c>
    </row>
    <row r="206" spans="1:25" ht="15.75" x14ac:dyDescent="0.2">
      <c r="A206" s="35">
        <f t="shared" si="5"/>
        <v>44577</v>
      </c>
      <c r="B206" s="36">
        <f>SUMIFS(СВЦЭМ!$F$39:$F$782,СВЦЭМ!$A$39:$A$782,$A206,СВЦЭМ!$B$39:$B$782,B$190)+'СЕТ СН'!$F$15</f>
        <v>141.85159436999999</v>
      </c>
      <c r="C206" s="36">
        <f>SUMIFS(СВЦЭМ!$F$39:$F$782,СВЦЭМ!$A$39:$A$782,$A206,СВЦЭМ!$B$39:$B$782,C$190)+'СЕТ СН'!$F$15</f>
        <v>144.46103973999999</v>
      </c>
      <c r="D206" s="36">
        <f>SUMIFS(СВЦЭМ!$F$39:$F$782,СВЦЭМ!$A$39:$A$782,$A206,СВЦЭМ!$B$39:$B$782,D$190)+'СЕТ СН'!$F$15</f>
        <v>146.90900680999999</v>
      </c>
      <c r="E206" s="36">
        <f>SUMIFS(СВЦЭМ!$F$39:$F$782,СВЦЭМ!$A$39:$A$782,$A206,СВЦЭМ!$B$39:$B$782,E$190)+'СЕТ СН'!$F$15</f>
        <v>146.35738696999999</v>
      </c>
      <c r="F206" s="36">
        <f>SUMIFS(СВЦЭМ!$F$39:$F$782,СВЦЭМ!$A$39:$A$782,$A206,СВЦЭМ!$B$39:$B$782,F$190)+'СЕТ СН'!$F$15</f>
        <v>145.90130776000001</v>
      </c>
      <c r="G206" s="36">
        <f>SUMIFS(СВЦЭМ!$F$39:$F$782,СВЦЭМ!$A$39:$A$782,$A206,СВЦЭМ!$B$39:$B$782,G$190)+'СЕТ СН'!$F$15</f>
        <v>145.55769538999999</v>
      </c>
      <c r="H206" s="36">
        <f>SUMIFS(СВЦЭМ!$F$39:$F$782,СВЦЭМ!$A$39:$A$782,$A206,СВЦЭМ!$B$39:$B$782,H$190)+'СЕТ СН'!$F$15</f>
        <v>140.91518024000001</v>
      </c>
      <c r="I206" s="36">
        <f>SUMIFS(СВЦЭМ!$F$39:$F$782,СВЦЭМ!$A$39:$A$782,$A206,СВЦЭМ!$B$39:$B$782,I$190)+'СЕТ СН'!$F$15</f>
        <v>138.30056096999999</v>
      </c>
      <c r="J206" s="36">
        <f>SUMIFS(СВЦЭМ!$F$39:$F$782,СВЦЭМ!$A$39:$A$782,$A206,СВЦЭМ!$B$39:$B$782,J$190)+'СЕТ СН'!$F$15</f>
        <v>137.51048046</v>
      </c>
      <c r="K206" s="36">
        <f>SUMIFS(СВЦЭМ!$F$39:$F$782,СВЦЭМ!$A$39:$A$782,$A206,СВЦЭМ!$B$39:$B$782,K$190)+'СЕТ СН'!$F$15</f>
        <v>135.64568444</v>
      </c>
      <c r="L206" s="36">
        <f>SUMIFS(СВЦЭМ!$F$39:$F$782,СВЦЭМ!$A$39:$A$782,$A206,СВЦЭМ!$B$39:$B$782,L$190)+'СЕТ СН'!$F$15</f>
        <v>136.98089825</v>
      </c>
      <c r="M206" s="36">
        <f>SUMIFS(СВЦЭМ!$F$39:$F$782,СВЦЭМ!$A$39:$A$782,$A206,СВЦЭМ!$B$39:$B$782,M$190)+'СЕТ СН'!$F$15</f>
        <v>139.79665077999999</v>
      </c>
      <c r="N206" s="36">
        <f>SUMIFS(СВЦЭМ!$F$39:$F$782,СВЦЭМ!$A$39:$A$782,$A206,СВЦЭМ!$B$39:$B$782,N$190)+'СЕТ СН'!$F$15</f>
        <v>143.48600683999999</v>
      </c>
      <c r="O206" s="36">
        <f>SUMIFS(СВЦЭМ!$F$39:$F$782,СВЦЭМ!$A$39:$A$782,$A206,СВЦЭМ!$B$39:$B$782,O$190)+'СЕТ СН'!$F$15</f>
        <v>147.80581257</v>
      </c>
      <c r="P206" s="36">
        <f>SUMIFS(СВЦЭМ!$F$39:$F$782,СВЦЭМ!$A$39:$A$782,$A206,СВЦЭМ!$B$39:$B$782,P$190)+'СЕТ СН'!$F$15</f>
        <v>148.25698631</v>
      </c>
      <c r="Q206" s="36">
        <f>SUMIFS(СВЦЭМ!$F$39:$F$782,СВЦЭМ!$A$39:$A$782,$A206,СВЦЭМ!$B$39:$B$782,Q$190)+'СЕТ СН'!$F$15</f>
        <v>148.31468871999999</v>
      </c>
      <c r="R206" s="36">
        <f>SUMIFS(СВЦЭМ!$F$39:$F$782,СВЦЭМ!$A$39:$A$782,$A206,СВЦЭМ!$B$39:$B$782,R$190)+'СЕТ СН'!$F$15</f>
        <v>143.12344274</v>
      </c>
      <c r="S206" s="36">
        <f>SUMIFS(СВЦЭМ!$F$39:$F$782,СВЦЭМ!$A$39:$A$782,$A206,СВЦЭМ!$B$39:$B$782,S$190)+'СЕТ СН'!$F$15</f>
        <v>137.64984358000001</v>
      </c>
      <c r="T206" s="36">
        <f>SUMIFS(СВЦЭМ!$F$39:$F$782,СВЦЭМ!$A$39:$A$782,$A206,СВЦЭМ!$B$39:$B$782,T$190)+'СЕТ СН'!$F$15</f>
        <v>137.05948330000001</v>
      </c>
      <c r="U206" s="36">
        <f>SUMIFS(СВЦЭМ!$F$39:$F$782,СВЦЭМ!$A$39:$A$782,$A206,СВЦЭМ!$B$39:$B$782,U$190)+'СЕТ СН'!$F$15</f>
        <v>138.68529394999999</v>
      </c>
      <c r="V206" s="36">
        <f>SUMIFS(СВЦЭМ!$F$39:$F$782,СВЦЭМ!$A$39:$A$782,$A206,СВЦЭМ!$B$39:$B$782,V$190)+'СЕТ СН'!$F$15</f>
        <v>140.15336526999999</v>
      </c>
      <c r="W206" s="36">
        <f>SUMIFS(СВЦЭМ!$F$39:$F$782,СВЦЭМ!$A$39:$A$782,$A206,СВЦЭМ!$B$39:$B$782,W$190)+'СЕТ СН'!$F$15</f>
        <v>142.57216081999999</v>
      </c>
      <c r="X206" s="36">
        <f>SUMIFS(СВЦЭМ!$F$39:$F$782,СВЦЭМ!$A$39:$A$782,$A206,СВЦЭМ!$B$39:$B$782,X$190)+'СЕТ СН'!$F$15</f>
        <v>144.16320741000001</v>
      </c>
      <c r="Y206" s="36">
        <f>SUMIFS(СВЦЭМ!$F$39:$F$782,СВЦЭМ!$A$39:$A$782,$A206,СВЦЭМ!$B$39:$B$782,Y$190)+'СЕТ СН'!$F$15</f>
        <v>146.46917425999999</v>
      </c>
    </row>
    <row r="207" spans="1:25" ht="15.75" x14ac:dyDescent="0.2">
      <c r="A207" s="35">
        <f t="shared" si="5"/>
        <v>44578</v>
      </c>
      <c r="B207" s="36">
        <f>SUMIFS(СВЦЭМ!$F$39:$F$782,СВЦЭМ!$A$39:$A$782,$A207,СВЦЭМ!$B$39:$B$782,B$190)+'СЕТ СН'!$F$15</f>
        <v>149.90130477</v>
      </c>
      <c r="C207" s="36">
        <f>SUMIFS(СВЦЭМ!$F$39:$F$782,СВЦЭМ!$A$39:$A$782,$A207,СВЦЭМ!$B$39:$B$782,C$190)+'СЕТ СН'!$F$15</f>
        <v>156.97654650999999</v>
      </c>
      <c r="D207" s="36">
        <f>SUMIFS(СВЦЭМ!$F$39:$F$782,СВЦЭМ!$A$39:$A$782,$A207,СВЦЭМ!$B$39:$B$782,D$190)+'СЕТ СН'!$F$15</f>
        <v>158.30566734999999</v>
      </c>
      <c r="E207" s="36">
        <f>SUMIFS(СВЦЭМ!$F$39:$F$782,СВЦЭМ!$A$39:$A$782,$A207,СВЦЭМ!$B$39:$B$782,E$190)+'СЕТ СН'!$F$15</f>
        <v>152.19733857</v>
      </c>
      <c r="F207" s="36">
        <f>SUMIFS(СВЦЭМ!$F$39:$F$782,СВЦЭМ!$A$39:$A$782,$A207,СВЦЭМ!$B$39:$B$782,F$190)+'СЕТ СН'!$F$15</f>
        <v>152.25054491</v>
      </c>
      <c r="G207" s="36">
        <f>SUMIFS(СВЦЭМ!$F$39:$F$782,СВЦЭМ!$A$39:$A$782,$A207,СВЦЭМ!$B$39:$B$782,G$190)+'СЕТ СН'!$F$15</f>
        <v>145.37305323000001</v>
      </c>
      <c r="H207" s="36">
        <f>SUMIFS(СВЦЭМ!$F$39:$F$782,СВЦЭМ!$A$39:$A$782,$A207,СВЦЭМ!$B$39:$B$782,H$190)+'СЕТ СН'!$F$15</f>
        <v>142.84086166</v>
      </c>
      <c r="I207" s="36">
        <f>SUMIFS(СВЦЭМ!$F$39:$F$782,СВЦЭМ!$A$39:$A$782,$A207,СВЦЭМ!$B$39:$B$782,I$190)+'СЕТ СН'!$F$15</f>
        <v>139.72230884999999</v>
      </c>
      <c r="J207" s="36">
        <f>SUMIFS(СВЦЭМ!$F$39:$F$782,СВЦЭМ!$A$39:$A$782,$A207,СВЦЭМ!$B$39:$B$782,J$190)+'СЕТ СН'!$F$15</f>
        <v>142.11257366000001</v>
      </c>
      <c r="K207" s="36">
        <f>SUMIFS(СВЦЭМ!$F$39:$F$782,СВЦЭМ!$A$39:$A$782,$A207,СВЦЭМ!$B$39:$B$782,K$190)+'СЕТ СН'!$F$15</f>
        <v>143.86187515</v>
      </c>
      <c r="L207" s="36">
        <f>SUMIFS(СВЦЭМ!$F$39:$F$782,СВЦЭМ!$A$39:$A$782,$A207,СВЦЭМ!$B$39:$B$782,L$190)+'СЕТ СН'!$F$15</f>
        <v>144.75271506999999</v>
      </c>
      <c r="M207" s="36">
        <f>SUMIFS(СВЦЭМ!$F$39:$F$782,СВЦЭМ!$A$39:$A$782,$A207,СВЦЭМ!$B$39:$B$782,M$190)+'СЕТ СН'!$F$15</f>
        <v>142.92208027000001</v>
      </c>
      <c r="N207" s="36">
        <f>SUMIFS(СВЦЭМ!$F$39:$F$782,СВЦЭМ!$A$39:$A$782,$A207,СВЦЭМ!$B$39:$B$782,N$190)+'СЕТ СН'!$F$15</f>
        <v>142.79648836000001</v>
      </c>
      <c r="O207" s="36">
        <f>SUMIFS(СВЦЭМ!$F$39:$F$782,СВЦЭМ!$A$39:$A$782,$A207,СВЦЭМ!$B$39:$B$782,O$190)+'СЕТ СН'!$F$15</f>
        <v>144.01776948</v>
      </c>
      <c r="P207" s="36">
        <f>SUMIFS(СВЦЭМ!$F$39:$F$782,СВЦЭМ!$A$39:$A$782,$A207,СВЦЭМ!$B$39:$B$782,P$190)+'СЕТ СН'!$F$15</f>
        <v>144.07934385999999</v>
      </c>
      <c r="Q207" s="36">
        <f>SUMIFS(СВЦЭМ!$F$39:$F$782,СВЦЭМ!$A$39:$A$782,$A207,СВЦЭМ!$B$39:$B$782,Q$190)+'СЕТ СН'!$F$15</f>
        <v>143.27464943000001</v>
      </c>
      <c r="R207" s="36">
        <f>SUMIFS(СВЦЭМ!$F$39:$F$782,СВЦЭМ!$A$39:$A$782,$A207,СВЦЭМ!$B$39:$B$782,R$190)+'СЕТ СН'!$F$15</f>
        <v>141.93691182000001</v>
      </c>
      <c r="S207" s="36">
        <f>SUMIFS(СВЦЭМ!$F$39:$F$782,СВЦЭМ!$A$39:$A$782,$A207,СВЦЭМ!$B$39:$B$782,S$190)+'СЕТ СН'!$F$15</f>
        <v>138.08747068</v>
      </c>
      <c r="T207" s="36">
        <f>SUMIFS(СВЦЭМ!$F$39:$F$782,СВЦЭМ!$A$39:$A$782,$A207,СВЦЭМ!$B$39:$B$782,T$190)+'СЕТ СН'!$F$15</f>
        <v>143.05832670000001</v>
      </c>
      <c r="U207" s="36">
        <f>SUMIFS(СВЦЭМ!$F$39:$F$782,СВЦЭМ!$A$39:$A$782,$A207,СВЦЭМ!$B$39:$B$782,U$190)+'СЕТ СН'!$F$15</f>
        <v>144.27788326999999</v>
      </c>
      <c r="V207" s="36">
        <f>SUMIFS(СВЦЭМ!$F$39:$F$782,СВЦЭМ!$A$39:$A$782,$A207,СВЦЭМ!$B$39:$B$782,V$190)+'СЕТ СН'!$F$15</f>
        <v>144.19811974000001</v>
      </c>
      <c r="W207" s="36">
        <f>SUMIFS(СВЦЭМ!$F$39:$F$782,СВЦЭМ!$A$39:$A$782,$A207,СВЦЭМ!$B$39:$B$782,W$190)+'СЕТ СН'!$F$15</f>
        <v>145.50262622</v>
      </c>
      <c r="X207" s="36">
        <f>SUMIFS(СВЦЭМ!$F$39:$F$782,СВЦЭМ!$A$39:$A$782,$A207,СВЦЭМ!$B$39:$B$782,X$190)+'СЕТ СН'!$F$15</f>
        <v>147.35601826000001</v>
      </c>
      <c r="Y207" s="36">
        <f>SUMIFS(СВЦЭМ!$F$39:$F$782,СВЦЭМ!$A$39:$A$782,$A207,СВЦЭМ!$B$39:$B$782,Y$190)+'СЕТ СН'!$F$15</f>
        <v>153.01397711999999</v>
      </c>
    </row>
    <row r="208" spans="1:25" ht="15.75" x14ac:dyDescent="0.2">
      <c r="A208" s="35">
        <f t="shared" si="5"/>
        <v>44579</v>
      </c>
      <c r="B208" s="36">
        <f>SUMIFS(СВЦЭМ!$F$39:$F$782,СВЦЭМ!$A$39:$A$782,$A208,СВЦЭМ!$B$39:$B$782,B$190)+'СЕТ СН'!$F$15</f>
        <v>149.40855035000001</v>
      </c>
      <c r="C208" s="36">
        <f>SUMIFS(СВЦЭМ!$F$39:$F$782,СВЦЭМ!$A$39:$A$782,$A208,СВЦЭМ!$B$39:$B$782,C$190)+'СЕТ СН'!$F$15</f>
        <v>151.92951373</v>
      </c>
      <c r="D208" s="36">
        <f>SUMIFS(СВЦЭМ!$F$39:$F$782,СВЦЭМ!$A$39:$A$782,$A208,СВЦЭМ!$B$39:$B$782,D$190)+'СЕТ СН'!$F$15</f>
        <v>156.44804346999999</v>
      </c>
      <c r="E208" s="36">
        <f>SUMIFS(СВЦЭМ!$F$39:$F$782,СВЦЭМ!$A$39:$A$782,$A208,СВЦЭМ!$B$39:$B$782,E$190)+'СЕТ СН'!$F$15</f>
        <v>157.26545633000001</v>
      </c>
      <c r="F208" s="36">
        <f>SUMIFS(СВЦЭМ!$F$39:$F$782,СВЦЭМ!$A$39:$A$782,$A208,СВЦЭМ!$B$39:$B$782,F$190)+'СЕТ СН'!$F$15</f>
        <v>155.68777467000001</v>
      </c>
      <c r="G208" s="36">
        <f>SUMIFS(СВЦЭМ!$F$39:$F$782,СВЦЭМ!$A$39:$A$782,$A208,СВЦЭМ!$B$39:$B$782,G$190)+'СЕТ СН'!$F$15</f>
        <v>151.31874909000001</v>
      </c>
      <c r="H208" s="36">
        <f>SUMIFS(СВЦЭМ!$F$39:$F$782,СВЦЭМ!$A$39:$A$782,$A208,СВЦЭМ!$B$39:$B$782,H$190)+'СЕТ СН'!$F$15</f>
        <v>146.32539983999999</v>
      </c>
      <c r="I208" s="36">
        <f>SUMIFS(СВЦЭМ!$F$39:$F$782,СВЦЭМ!$A$39:$A$782,$A208,СВЦЭМ!$B$39:$B$782,I$190)+'СЕТ СН'!$F$15</f>
        <v>142.86901585999999</v>
      </c>
      <c r="J208" s="36">
        <f>SUMIFS(СВЦЭМ!$F$39:$F$782,СВЦЭМ!$A$39:$A$782,$A208,СВЦЭМ!$B$39:$B$782,J$190)+'СЕТ СН'!$F$15</f>
        <v>138.88623333000001</v>
      </c>
      <c r="K208" s="36">
        <f>SUMIFS(СВЦЭМ!$F$39:$F$782,СВЦЭМ!$A$39:$A$782,$A208,СВЦЭМ!$B$39:$B$782,K$190)+'СЕТ СН'!$F$15</f>
        <v>141.84573786999999</v>
      </c>
      <c r="L208" s="36">
        <f>SUMIFS(СВЦЭМ!$F$39:$F$782,СВЦЭМ!$A$39:$A$782,$A208,СВЦЭМ!$B$39:$B$782,L$190)+'СЕТ СН'!$F$15</f>
        <v>142.93576908</v>
      </c>
      <c r="M208" s="36">
        <f>SUMIFS(СВЦЭМ!$F$39:$F$782,СВЦЭМ!$A$39:$A$782,$A208,СВЦЭМ!$B$39:$B$782,M$190)+'СЕТ СН'!$F$15</f>
        <v>145.28022970999999</v>
      </c>
      <c r="N208" s="36">
        <f>SUMIFS(СВЦЭМ!$F$39:$F$782,СВЦЭМ!$A$39:$A$782,$A208,СВЦЭМ!$B$39:$B$782,N$190)+'СЕТ СН'!$F$15</f>
        <v>143.80064213</v>
      </c>
      <c r="O208" s="36">
        <f>SUMIFS(СВЦЭМ!$F$39:$F$782,СВЦЭМ!$A$39:$A$782,$A208,СВЦЭМ!$B$39:$B$782,O$190)+'СЕТ СН'!$F$15</f>
        <v>145.82689575000001</v>
      </c>
      <c r="P208" s="36">
        <f>SUMIFS(СВЦЭМ!$F$39:$F$782,СВЦЭМ!$A$39:$A$782,$A208,СВЦЭМ!$B$39:$B$782,P$190)+'СЕТ СН'!$F$15</f>
        <v>147.50425240000001</v>
      </c>
      <c r="Q208" s="36">
        <f>SUMIFS(СВЦЭМ!$F$39:$F$782,СВЦЭМ!$A$39:$A$782,$A208,СВЦЭМ!$B$39:$B$782,Q$190)+'СЕТ СН'!$F$15</f>
        <v>148.00123963999999</v>
      </c>
      <c r="R208" s="36">
        <f>SUMIFS(СВЦЭМ!$F$39:$F$782,СВЦЭМ!$A$39:$A$782,$A208,СВЦЭМ!$B$39:$B$782,R$190)+'СЕТ СН'!$F$15</f>
        <v>143.36555773000001</v>
      </c>
      <c r="S208" s="36">
        <f>SUMIFS(СВЦЭМ!$F$39:$F$782,СВЦЭМ!$A$39:$A$782,$A208,СВЦЭМ!$B$39:$B$782,S$190)+'СЕТ СН'!$F$15</f>
        <v>142.11636553</v>
      </c>
      <c r="T208" s="36">
        <f>SUMIFS(СВЦЭМ!$F$39:$F$782,СВЦЭМ!$A$39:$A$782,$A208,СВЦЭМ!$B$39:$B$782,T$190)+'СЕТ СН'!$F$15</f>
        <v>142.77706398000001</v>
      </c>
      <c r="U208" s="36">
        <f>SUMIFS(СВЦЭМ!$F$39:$F$782,СВЦЭМ!$A$39:$A$782,$A208,СВЦЭМ!$B$39:$B$782,U$190)+'СЕТ СН'!$F$15</f>
        <v>141.02200391</v>
      </c>
      <c r="V208" s="36">
        <f>SUMIFS(СВЦЭМ!$F$39:$F$782,СВЦЭМ!$A$39:$A$782,$A208,СВЦЭМ!$B$39:$B$782,V$190)+'СЕТ СН'!$F$15</f>
        <v>140.29839213</v>
      </c>
      <c r="W208" s="36">
        <f>SUMIFS(СВЦЭМ!$F$39:$F$782,СВЦЭМ!$A$39:$A$782,$A208,СВЦЭМ!$B$39:$B$782,W$190)+'СЕТ СН'!$F$15</f>
        <v>142.24686969000001</v>
      </c>
      <c r="X208" s="36">
        <f>SUMIFS(СВЦЭМ!$F$39:$F$782,СВЦЭМ!$A$39:$A$782,$A208,СВЦЭМ!$B$39:$B$782,X$190)+'СЕТ СН'!$F$15</f>
        <v>144.66387073999999</v>
      </c>
      <c r="Y208" s="36">
        <f>SUMIFS(СВЦЭМ!$F$39:$F$782,СВЦЭМ!$A$39:$A$782,$A208,СВЦЭМ!$B$39:$B$782,Y$190)+'СЕТ СН'!$F$15</f>
        <v>145.82700388999999</v>
      </c>
    </row>
    <row r="209" spans="1:25" ht="15.75" x14ac:dyDescent="0.2">
      <c r="A209" s="35">
        <f t="shared" si="5"/>
        <v>44580</v>
      </c>
      <c r="B209" s="36">
        <f>SUMIFS(СВЦЭМ!$F$39:$F$782,СВЦЭМ!$A$39:$A$782,$A209,СВЦЭМ!$B$39:$B$782,B$190)+'СЕТ СН'!$F$15</f>
        <v>152.62977857999999</v>
      </c>
      <c r="C209" s="36">
        <f>SUMIFS(СВЦЭМ!$F$39:$F$782,СВЦЭМ!$A$39:$A$782,$A209,СВЦЭМ!$B$39:$B$782,C$190)+'СЕТ СН'!$F$15</f>
        <v>155.91866332999999</v>
      </c>
      <c r="D209" s="36">
        <f>SUMIFS(СВЦЭМ!$F$39:$F$782,СВЦЭМ!$A$39:$A$782,$A209,СВЦЭМ!$B$39:$B$782,D$190)+'СЕТ СН'!$F$15</f>
        <v>158.61362428999999</v>
      </c>
      <c r="E209" s="36">
        <f>SUMIFS(СВЦЭМ!$F$39:$F$782,СВЦЭМ!$A$39:$A$782,$A209,СВЦЭМ!$B$39:$B$782,E$190)+'СЕТ СН'!$F$15</f>
        <v>159.00334910999999</v>
      </c>
      <c r="F209" s="36">
        <f>SUMIFS(СВЦЭМ!$F$39:$F$782,СВЦЭМ!$A$39:$A$782,$A209,СВЦЭМ!$B$39:$B$782,F$190)+'СЕТ СН'!$F$15</f>
        <v>157.67885430999999</v>
      </c>
      <c r="G209" s="36">
        <f>SUMIFS(СВЦЭМ!$F$39:$F$782,СВЦЭМ!$A$39:$A$782,$A209,СВЦЭМ!$B$39:$B$782,G$190)+'СЕТ СН'!$F$15</f>
        <v>152.32782563999999</v>
      </c>
      <c r="H209" s="36">
        <f>SUMIFS(СВЦЭМ!$F$39:$F$782,СВЦЭМ!$A$39:$A$782,$A209,СВЦЭМ!$B$39:$B$782,H$190)+'СЕТ СН'!$F$15</f>
        <v>147.83875916</v>
      </c>
      <c r="I209" s="36">
        <f>SUMIFS(СВЦЭМ!$F$39:$F$782,СВЦЭМ!$A$39:$A$782,$A209,СВЦЭМ!$B$39:$B$782,I$190)+'СЕТ СН'!$F$15</f>
        <v>144.32904830000001</v>
      </c>
      <c r="J209" s="36">
        <f>SUMIFS(СВЦЭМ!$F$39:$F$782,СВЦЭМ!$A$39:$A$782,$A209,СВЦЭМ!$B$39:$B$782,J$190)+'СЕТ СН'!$F$15</f>
        <v>142.02963493999999</v>
      </c>
      <c r="K209" s="36">
        <f>SUMIFS(СВЦЭМ!$F$39:$F$782,СВЦЭМ!$A$39:$A$782,$A209,СВЦЭМ!$B$39:$B$782,K$190)+'СЕТ СН'!$F$15</f>
        <v>141.94731365000001</v>
      </c>
      <c r="L209" s="36">
        <f>SUMIFS(СВЦЭМ!$F$39:$F$782,СВЦЭМ!$A$39:$A$782,$A209,СВЦЭМ!$B$39:$B$782,L$190)+'СЕТ СН'!$F$15</f>
        <v>142.81480421000001</v>
      </c>
      <c r="M209" s="36">
        <f>SUMIFS(СВЦЭМ!$F$39:$F$782,СВЦЭМ!$A$39:$A$782,$A209,СВЦЭМ!$B$39:$B$782,M$190)+'СЕТ СН'!$F$15</f>
        <v>143.71521229999999</v>
      </c>
      <c r="N209" s="36">
        <f>SUMIFS(СВЦЭМ!$F$39:$F$782,СВЦЭМ!$A$39:$A$782,$A209,СВЦЭМ!$B$39:$B$782,N$190)+'СЕТ СН'!$F$15</f>
        <v>144.11122674000001</v>
      </c>
      <c r="O209" s="36">
        <f>SUMIFS(СВЦЭМ!$F$39:$F$782,СВЦЭМ!$A$39:$A$782,$A209,СВЦЭМ!$B$39:$B$782,O$190)+'СЕТ СН'!$F$15</f>
        <v>148.67234218999999</v>
      </c>
      <c r="P209" s="36">
        <f>SUMIFS(СВЦЭМ!$F$39:$F$782,СВЦЭМ!$A$39:$A$782,$A209,СВЦЭМ!$B$39:$B$782,P$190)+'СЕТ СН'!$F$15</f>
        <v>148.97729611</v>
      </c>
      <c r="Q209" s="36">
        <f>SUMIFS(СВЦЭМ!$F$39:$F$782,СВЦЭМ!$A$39:$A$782,$A209,СВЦЭМ!$B$39:$B$782,Q$190)+'СЕТ СН'!$F$15</f>
        <v>148.17865230000001</v>
      </c>
      <c r="R209" s="36">
        <f>SUMIFS(СВЦЭМ!$F$39:$F$782,СВЦЭМ!$A$39:$A$782,$A209,СВЦЭМ!$B$39:$B$782,R$190)+'СЕТ СН'!$F$15</f>
        <v>144.63951166999999</v>
      </c>
      <c r="S209" s="36">
        <f>SUMIFS(СВЦЭМ!$F$39:$F$782,СВЦЭМ!$A$39:$A$782,$A209,СВЦЭМ!$B$39:$B$782,S$190)+'СЕТ СН'!$F$15</f>
        <v>141.80249911000001</v>
      </c>
      <c r="T209" s="36">
        <f>SUMIFS(СВЦЭМ!$F$39:$F$782,СВЦЭМ!$A$39:$A$782,$A209,СВЦЭМ!$B$39:$B$782,T$190)+'СЕТ СН'!$F$15</f>
        <v>140.79320394999999</v>
      </c>
      <c r="U209" s="36">
        <f>SUMIFS(СВЦЭМ!$F$39:$F$782,СВЦЭМ!$A$39:$A$782,$A209,СВЦЭМ!$B$39:$B$782,U$190)+'СЕТ СН'!$F$15</f>
        <v>141.50000717</v>
      </c>
      <c r="V209" s="36">
        <f>SUMIFS(СВЦЭМ!$F$39:$F$782,СВЦЭМ!$A$39:$A$782,$A209,СВЦЭМ!$B$39:$B$782,V$190)+'СЕТ СН'!$F$15</f>
        <v>140.59470704</v>
      </c>
      <c r="W209" s="36">
        <f>SUMIFS(СВЦЭМ!$F$39:$F$782,СВЦЭМ!$A$39:$A$782,$A209,СВЦЭМ!$B$39:$B$782,W$190)+'СЕТ СН'!$F$15</f>
        <v>142.08960973999999</v>
      </c>
      <c r="X209" s="36">
        <f>SUMIFS(СВЦЭМ!$F$39:$F$782,СВЦЭМ!$A$39:$A$782,$A209,СВЦЭМ!$B$39:$B$782,X$190)+'СЕТ СН'!$F$15</f>
        <v>144.29584281000001</v>
      </c>
      <c r="Y209" s="36">
        <f>SUMIFS(СВЦЭМ!$F$39:$F$782,СВЦЭМ!$A$39:$A$782,$A209,СВЦЭМ!$B$39:$B$782,Y$190)+'СЕТ СН'!$F$15</f>
        <v>145.48951750000001</v>
      </c>
    </row>
    <row r="210" spans="1:25" ht="15.75" x14ac:dyDescent="0.2">
      <c r="A210" s="35">
        <f t="shared" si="5"/>
        <v>44581</v>
      </c>
      <c r="B210" s="36">
        <f>SUMIFS(СВЦЭМ!$F$39:$F$782,СВЦЭМ!$A$39:$A$782,$A210,СВЦЭМ!$B$39:$B$782,B$190)+'СЕТ СН'!$F$15</f>
        <v>149.32863649000001</v>
      </c>
      <c r="C210" s="36">
        <f>SUMIFS(СВЦЭМ!$F$39:$F$782,СВЦЭМ!$A$39:$A$782,$A210,СВЦЭМ!$B$39:$B$782,C$190)+'СЕТ СН'!$F$15</f>
        <v>150.03041146000001</v>
      </c>
      <c r="D210" s="36">
        <f>SUMIFS(СВЦЭМ!$F$39:$F$782,СВЦЭМ!$A$39:$A$782,$A210,СВЦЭМ!$B$39:$B$782,D$190)+'СЕТ СН'!$F$15</f>
        <v>155.75941097</v>
      </c>
      <c r="E210" s="36">
        <f>SUMIFS(СВЦЭМ!$F$39:$F$782,СВЦЭМ!$A$39:$A$782,$A210,СВЦЭМ!$B$39:$B$782,E$190)+'СЕТ СН'!$F$15</f>
        <v>157.68839919000001</v>
      </c>
      <c r="F210" s="36">
        <f>SUMIFS(СВЦЭМ!$F$39:$F$782,СВЦЭМ!$A$39:$A$782,$A210,СВЦЭМ!$B$39:$B$782,F$190)+'СЕТ СН'!$F$15</f>
        <v>156.62010850999999</v>
      </c>
      <c r="G210" s="36">
        <f>SUMIFS(СВЦЭМ!$F$39:$F$782,СВЦЭМ!$A$39:$A$782,$A210,СВЦЭМ!$B$39:$B$782,G$190)+'СЕТ СН'!$F$15</f>
        <v>153.88696898000001</v>
      </c>
      <c r="H210" s="36">
        <f>SUMIFS(СВЦЭМ!$F$39:$F$782,СВЦЭМ!$A$39:$A$782,$A210,СВЦЭМ!$B$39:$B$782,H$190)+'СЕТ СН'!$F$15</f>
        <v>147.14101650999999</v>
      </c>
      <c r="I210" s="36">
        <f>SUMIFS(СВЦЭМ!$F$39:$F$782,СВЦЭМ!$A$39:$A$782,$A210,СВЦЭМ!$B$39:$B$782,I$190)+'СЕТ СН'!$F$15</f>
        <v>143.82984644999999</v>
      </c>
      <c r="J210" s="36">
        <f>SUMIFS(СВЦЭМ!$F$39:$F$782,СВЦЭМ!$A$39:$A$782,$A210,СВЦЭМ!$B$39:$B$782,J$190)+'СЕТ СН'!$F$15</f>
        <v>142.18145878999999</v>
      </c>
      <c r="K210" s="36">
        <f>SUMIFS(СВЦЭМ!$F$39:$F$782,СВЦЭМ!$A$39:$A$782,$A210,СВЦЭМ!$B$39:$B$782,K$190)+'СЕТ СН'!$F$15</f>
        <v>141.697924</v>
      </c>
      <c r="L210" s="36">
        <f>SUMIFS(СВЦЭМ!$F$39:$F$782,СВЦЭМ!$A$39:$A$782,$A210,СВЦЭМ!$B$39:$B$782,L$190)+'СЕТ СН'!$F$15</f>
        <v>141.81871518</v>
      </c>
      <c r="M210" s="36">
        <f>SUMIFS(СВЦЭМ!$F$39:$F$782,СВЦЭМ!$A$39:$A$782,$A210,СВЦЭМ!$B$39:$B$782,M$190)+'СЕТ СН'!$F$15</f>
        <v>142.45610241</v>
      </c>
      <c r="N210" s="36">
        <f>SUMIFS(СВЦЭМ!$F$39:$F$782,СВЦЭМ!$A$39:$A$782,$A210,СВЦЭМ!$B$39:$B$782,N$190)+'СЕТ СН'!$F$15</f>
        <v>145.83145354000001</v>
      </c>
      <c r="O210" s="36">
        <f>SUMIFS(СВЦЭМ!$F$39:$F$782,СВЦЭМ!$A$39:$A$782,$A210,СВЦЭМ!$B$39:$B$782,O$190)+'СЕТ СН'!$F$15</f>
        <v>148.43204001000001</v>
      </c>
      <c r="P210" s="36">
        <f>SUMIFS(СВЦЭМ!$F$39:$F$782,СВЦЭМ!$A$39:$A$782,$A210,СВЦЭМ!$B$39:$B$782,P$190)+'СЕТ СН'!$F$15</f>
        <v>148.16951512</v>
      </c>
      <c r="Q210" s="36">
        <f>SUMIFS(СВЦЭМ!$F$39:$F$782,СВЦЭМ!$A$39:$A$782,$A210,СВЦЭМ!$B$39:$B$782,Q$190)+'СЕТ СН'!$F$15</f>
        <v>146.72210785999999</v>
      </c>
      <c r="R210" s="36">
        <f>SUMIFS(СВЦЭМ!$F$39:$F$782,СВЦЭМ!$A$39:$A$782,$A210,СВЦЭМ!$B$39:$B$782,R$190)+'СЕТ СН'!$F$15</f>
        <v>143.4102594</v>
      </c>
      <c r="S210" s="36">
        <f>SUMIFS(СВЦЭМ!$F$39:$F$782,СВЦЭМ!$A$39:$A$782,$A210,СВЦЭМ!$B$39:$B$782,S$190)+'СЕТ СН'!$F$15</f>
        <v>140.46524220000001</v>
      </c>
      <c r="T210" s="36">
        <f>SUMIFS(СВЦЭМ!$F$39:$F$782,СВЦЭМ!$A$39:$A$782,$A210,СВЦЭМ!$B$39:$B$782,T$190)+'СЕТ СН'!$F$15</f>
        <v>139.62863601999999</v>
      </c>
      <c r="U210" s="36">
        <f>SUMIFS(СВЦЭМ!$F$39:$F$782,СВЦЭМ!$A$39:$A$782,$A210,СВЦЭМ!$B$39:$B$782,U$190)+'СЕТ СН'!$F$15</f>
        <v>141.57782305000001</v>
      </c>
      <c r="V210" s="36">
        <f>SUMIFS(СВЦЭМ!$F$39:$F$782,СВЦЭМ!$A$39:$A$782,$A210,СВЦЭМ!$B$39:$B$782,V$190)+'СЕТ СН'!$F$15</f>
        <v>142.69577960000001</v>
      </c>
      <c r="W210" s="36">
        <f>SUMIFS(СВЦЭМ!$F$39:$F$782,СВЦЭМ!$A$39:$A$782,$A210,СВЦЭМ!$B$39:$B$782,W$190)+'СЕТ СН'!$F$15</f>
        <v>144.72285239999999</v>
      </c>
      <c r="X210" s="36">
        <f>SUMIFS(СВЦЭМ!$F$39:$F$782,СВЦЭМ!$A$39:$A$782,$A210,СВЦЭМ!$B$39:$B$782,X$190)+'СЕТ СН'!$F$15</f>
        <v>147.88754076000001</v>
      </c>
      <c r="Y210" s="36">
        <f>SUMIFS(СВЦЭМ!$F$39:$F$782,СВЦЭМ!$A$39:$A$782,$A210,СВЦЭМ!$B$39:$B$782,Y$190)+'СЕТ СН'!$F$15</f>
        <v>151.94236889999999</v>
      </c>
    </row>
    <row r="211" spans="1:25" ht="15.75" x14ac:dyDescent="0.2">
      <c r="A211" s="35">
        <f t="shared" si="5"/>
        <v>44582</v>
      </c>
      <c r="B211" s="36">
        <f>SUMIFS(СВЦЭМ!$F$39:$F$782,СВЦЭМ!$A$39:$A$782,$A211,СВЦЭМ!$B$39:$B$782,B$190)+'СЕТ СН'!$F$15</f>
        <v>149.29389097000001</v>
      </c>
      <c r="C211" s="36">
        <f>SUMIFS(СВЦЭМ!$F$39:$F$782,СВЦЭМ!$A$39:$A$782,$A211,СВЦЭМ!$B$39:$B$782,C$190)+'СЕТ СН'!$F$15</f>
        <v>148.95016939999999</v>
      </c>
      <c r="D211" s="36">
        <f>SUMIFS(СВЦЭМ!$F$39:$F$782,СВЦЭМ!$A$39:$A$782,$A211,СВЦЭМ!$B$39:$B$782,D$190)+'СЕТ СН'!$F$15</f>
        <v>151.95768477999999</v>
      </c>
      <c r="E211" s="36">
        <f>SUMIFS(СВЦЭМ!$F$39:$F$782,СВЦЭМ!$A$39:$A$782,$A211,СВЦЭМ!$B$39:$B$782,E$190)+'СЕТ СН'!$F$15</f>
        <v>151.62190006</v>
      </c>
      <c r="F211" s="36">
        <f>SUMIFS(СВЦЭМ!$F$39:$F$782,СВЦЭМ!$A$39:$A$782,$A211,СВЦЭМ!$B$39:$B$782,F$190)+'СЕТ СН'!$F$15</f>
        <v>150.54034775</v>
      </c>
      <c r="G211" s="36">
        <f>SUMIFS(СВЦЭМ!$F$39:$F$782,СВЦЭМ!$A$39:$A$782,$A211,СВЦЭМ!$B$39:$B$782,G$190)+'СЕТ СН'!$F$15</f>
        <v>149.37448667000001</v>
      </c>
      <c r="H211" s="36">
        <f>SUMIFS(СВЦЭМ!$F$39:$F$782,СВЦЭМ!$A$39:$A$782,$A211,СВЦЭМ!$B$39:$B$782,H$190)+'СЕТ СН'!$F$15</f>
        <v>144.08732706999999</v>
      </c>
      <c r="I211" s="36">
        <f>SUMIFS(СВЦЭМ!$F$39:$F$782,СВЦЭМ!$A$39:$A$782,$A211,СВЦЭМ!$B$39:$B$782,I$190)+'СЕТ СН'!$F$15</f>
        <v>145.03373524</v>
      </c>
      <c r="J211" s="36">
        <f>SUMIFS(СВЦЭМ!$F$39:$F$782,СВЦЭМ!$A$39:$A$782,$A211,СВЦЭМ!$B$39:$B$782,J$190)+'СЕТ СН'!$F$15</f>
        <v>144.67025598000001</v>
      </c>
      <c r="K211" s="36">
        <f>SUMIFS(СВЦЭМ!$F$39:$F$782,СВЦЭМ!$A$39:$A$782,$A211,СВЦЭМ!$B$39:$B$782,K$190)+'СЕТ СН'!$F$15</f>
        <v>140.76625772</v>
      </c>
      <c r="L211" s="36">
        <f>SUMIFS(СВЦЭМ!$F$39:$F$782,СВЦЭМ!$A$39:$A$782,$A211,СВЦЭМ!$B$39:$B$782,L$190)+'СЕТ СН'!$F$15</f>
        <v>140.79759078000001</v>
      </c>
      <c r="M211" s="36">
        <f>SUMIFS(СВЦЭМ!$F$39:$F$782,СВЦЭМ!$A$39:$A$782,$A211,СВЦЭМ!$B$39:$B$782,M$190)+'СЕТ СН'!$F$15</f>
        <v>143.90780319999999</v>
      </c>
      <c r="N211" s="36">
        <f>SUMIFS(СВЦЭМ!$F$39:$F$782,СВЦЭМ!$A$39:$A$782,$A211,СВЦЭМ!$B$39:$B$782,N$190)+'СЕТ СН'!$F$15</f>
        <v>146.74838183</v>
      </c>
      <c r="O211" s="36">
        <f>SUMIFS(СВЦЭМ!$F$39:$F$782,СВЦЭМ!$A$39:$A$782,$A211,СВЦЭМ!$B$39:$B$782,O$190)+'СЕТ СН'!$F$15</f>
        <v>151.30613301</v>
      </c>
      <c r="P211" s="36">
        <f>SUMIFS(СВЦЭМ!$F$39:$F$782,СВЦЭМ!$A$39:$A$782,$A211,СВЦЭМ!$B$39:$B$782,P$190)+'СЕТ СН'!$F$15</f>
        <v>150.88170793</v>
      </c>
      <c r="Q211" s="36">
        <f>SUMIFS(СВЦЭМ!$F$39:$F$782,СВЦЭМ!$A$39:$A$782,$A211,СВЦЭМ!$B$39:$B$782,Q$190)+'СЕТ СН'!$F$15</f>
        <v>150.11462936000001</v>
      </c>
      <c r="R211" s="36">
        <f>SUMIFS(СВЦЭМ!$F$39:$F$782,СВЦЭМ!$A$39:$A$782,$A211,СВЦЭМ!$B$39:$B$782,R$190)+'СЕТ СН'!$F$15</f>
        <v>146.71050708999999</v>
      </c>
      <c r="S211" s="36">
        <f>SUMIFS(СВЦЭМ!$F$39:$F$782,СВЦЭМ!$A$39:$A$782,$A211,СВЦЭМ!$B$39:$B$782,S$190)+'СЕТ СН'!$F$15</f>
        <v>141.94141521</v>
      </c>
      <c r="T211" s="36">
        <f>SUMIFS(СВЦЭМ!$F$39:$F$782,СВЦЭМ!$A$39:$A$782,$A211,СВЦЭМ!$B$39:$B$782,T$190)+'СЕТ СН'!$F$15</f>
        <v>140.28078891999999</v>
      </c>
      <c r="U211" s="36">
        <f>SUMIFS(СВЦЭМ!$F$39:$F$782,СВЦЭМ!$A$39:$A$782,$A211,СВЦЭМ!$B$39:$B$782,U$190)+'СЕТ СН'!$F$15</f>
        <v>141.63941756</v>
      </c>
      <c r="V211" s="36">
        <f>SUMIFS(СВЦЭМ!$F$39:$F$782,СВЦЭМ!$A$39:$A$782,$A211,СВЦЭМ!$B$39:$B$782,V$190)+'СЕТ СН'!$F$15</f>
        <v>142.57976557000001</v>
      </c>
      <c r="W211" s="36">
        <f>SUMIFS(СВЦЭМ!$F$39:$F$782,СВЦЭМ!$A$39:$A$782,$A211,СВЦЭМ!$B$39:$B$782,W$190)+'СЕТ СН'!$F$15</f>
        <v>145.06403506000001</v>
      </c>
      <c r="X211" s="36">
        <f>SUMIFS(СВЦЭМ!$F$39:$F$782,СВЦЭМ!$A$39:$A$782,$A211,СВЦЭМ!$B$39:$B$782,X$190)+'СЕТ СН'!$F$15</f>
        <v>148.06077336999999</v>
      </c>
      <c r="Y211" s="36">
        <f>SUMIFS(СВЦЭМ!$F$39:$F$782,СВЦЭМ!$A$39:$A$782,$A211,СВЦЭМ!$B$39:$B$782,Y$190)+'СЕТ СН'!$F$15</f>
        <v>152.78394634</v>
      </c>
    </row>
    <row r="212" spans="1:25" ht="15.75" x14ac:dyDescent="0.2">
      <c r="A212" s="35">
        <f t="shared" si="5"/>
        <v>44583</v>
      </c>
      <c r="B212" s="36">
        <f>SUMIFS(СВЦЭМ!$F$39:$F$782,СВЦЭМ!$A$39:$A$782,$A212,СВЦЭМ!$B$39:$B$782,B$190)+'СЕТ СН'!$F$15</f>
        <v>155.60429217000001</v>
      </c>
      <c r="C212" s="36">
        <f>SUMIFS(СВЦЭМ!$F$39:$F$782,СВЦЭМ!$A$39:$A$782,$A212,СВЦЭМ!$B$39:$B$782,C$190)+'СЕТ СН'!$F$15</f>
        <v>156.42689451999999</v>
      </c>
      <c r="D212" s="36">
        <f>SUMIFS(СВЦЭМ!$F$39:$F$782,СВЦЭМ!$A$39:$A$782,$A212,СВЦЭМ!$B$39:$B$782,D$190)+'СЕТ СН'!$F$15</f>
        <v>159.95516383</v>
      </c>
      <c r="E212" s="36">
        <f>SUMIFS(СВЦЭМ!$F$39:$F$782,СВЦЭМ!$A$39:$A$782,$A212,СВЦЭМ!$B$39:$B$782,E$190)+'СЕТ СН'!$F$15</f>
        <v>160.595913</v>
      </c>
      <c r="F212" s="36">
        <f>SUMIFS(СВЦЭМ!$F$39:$F$782,СВЦЭМ!$A$39:$A$782,$A212,СВЦЭМ!$B$39:$B$782,F$190)+'СЕТ СН'!$F$15</f>
        <v>159.92598903000001</v>
      </c>
      <c r="G212" s="36">
        <f>SUMIFS(СВЦЭМ!$F$39:$F$782,СВЦЭМ!$A$39:$A$782,$A212,СВЦЭМ!$B$39:$B$782,G$190)+'СЕТ СН'!$F$15</f>
        <v>158.41294904</v>
      </c>
      <c r="H212" s="36">
        <f>SUMIFS(СВЦЭМ!$F$39:$F$782,СВЦЭМ!$A$39:$A$782,$A212,СВЦЭМ!$B$39:$B$782,H$190)+'СЕТ СН'!$F$15</f>
        <v>150.80313644</v>
      </c>
      <c r="I212" s="36">
        <f>SUMIFS(СВЦЭМ!$F$39:$F$782,СВЦЭМ!$A$39:$A$782,$A212,СВЦЭМ!$B$39:$B$782,I$190)+'СЕТ СН'!$F$15</f>
        <v>147.95887679000001</v>
      </c>
      <c r="J212" s="36">
        <f>SUMIFS(СВЦЭМ!$F$39:$F$782,СВЦЭМ!$A$39:$A$782,$A212,СВЦЭМ!$B$39:$B$782,J$190)+'СЕТ СН'!$F$15</f>
        <v>142.63782932999999</v>
      </c>
      <c r="K212" s="36">
        <f>SUMIFS(СВЦЭМ!$F$39:$F$782,СВЦЭМ!$A$39:$A$782,$A212,СВЦЭМ!$B$39:$B$782,K$190)+'СЕТ СН'!$F$15</f>
        <v>140.59545524000001</v>
      </c>
      <c r="L212" s="36">
        <f>SUMIFS(СВЦЭМ!$F$39:$F$782,СВЦЭМ!$A$39:$A$782,$A212,СВЦЭМ!$B$39:$B$782,L$190)+'СЕТ СН'!$F$15</f>
        <v>141.21662018999999</v>
      </c>
      <c r="M212" s="36">
        <f>SUMIFS(СВЦЭМ!$F$39:$F$782,СВЦЭМ!$A$39:$A$782,$A212,СВЦЭМ!$B$39:$B$782,M$190)+'СЕТ СН'!$F$15</f>
        <v>141.68155503</v>
      </c>
      <c r="N212" s="36">
        <f>SUMIFS(СВЦЭМ!$F$39:$F$782,СВЦЭМ!$A$39:$A$782,$A212,СВЦЭМ!$B$39:$B$782,N$190)+'СЕТ СН'!$F$15</f>
        <v>143.90390207999999</v>
      </c>
      <c r="O212" s="36">
        <f>SUMIFS(СВЦЭМ!$F$39:$F$782,СВЦЭМ!$A$39:$A$782,$A212,СВЦЭМ!$B$39:$B$782,O$190)+'СЕТ СН'!$F$15</f>
        <v>149.82543480999999</v>
      </c>
      <c r="P212" s="36">
        <f>SUMIFS(СВЦЭМ!$F$39:$F$782,СВЦЭМ!$A$39:$A$782,$A212,СВЦЭМ!$B$39:$B$782,P$190)+'СЕТ СН'!$F$15</f>
        <v>150.86226604999999</v>
      </c>
      <c r="Q212" s="36">
        <f>SUMIFS(СВЦЭМ!$F$39:$F$782,СВЦЭМ!$A$39:$A$782,$A212,СВЦЭМ!$B$39:$B$782,Q$190)+'СЕТ СН'!$F$15</f>
        <v>150.29633017</v>
      </c>
      <c r="R212" s="36">
        <f>SUMIFS(СВЦЭМ!$F$39:$F$782,СВЦЭМ!$A$39:$A$782,$A212,СВЦЭМ!$B$39:$B$782,R$190)+'СЕТ СН'!$F$15</f>
        <v>146.68969791999999</v>
      </c>
      <c r="S212" s="36">
        <f>SUMIFS(СВЦЭМ!$F$39:$F$782,СВЦЭМ!$A$39:$A$782,$A212,СВЦЭМ!$B$39:$B$782,S$190)+'СЕТ СН'!$F$15</f>
        <v>140.91565347</v>
      </c>
      <c r="T212" s="36">
        <f>SUMIFS(СВЦЭМ!$F$39:$F$782,СВЦЭМ!$A$39:$A$782,$A212,СВЦЭМ!$B$39:$B$782,T$190)+'СЕТ СН'!$F$15</f>
        <v>140.40092573999999</v>
      </c>
      <c r="U212" s="36">
        <f>SUMIFS(СВЦЭМ!$F$39:$F$782,СВЦЭМ!$A$39:$A$782,$A212,СВЦЭМ!$B$39:$B$782,U$190)+'СЕТ СН'!$F$15</f>
        <v>142.10850490999999</v>
      </c>
      <c r="V212" s="36">
        <f>SUMIFS(СВЦЭМ!$F$39:$F$782,СВЦЭМ!$A$39:$A$782,$A212,СВЦЭМ!$B$39:$B$782,V$190)+'СЕТ СН'!$F$15</f>
        <v>143.07172154</v>
      </c>
      <c r="W212" s="36">
        <f>SUMIFS(СВЦЭМ!$F$39:$F$782,СВЦЭМ!$A$39:$A$782,$A212,СВЦЭМ!$B$39:$B$782,W$190)+'СЕТ СН'!$F$15</f>
        <v>144.40003265999999</v>
      </c>
      <c r="X212" s="36">
        <f>SUMIFS(СВЦЭМ!$F$39:$F$782,СВЦЭМ!$A$39:$A$782,$A212,СВЦЭМ!$B$39:$B$782,X$190)+'СЕТ СН'!$F$15</f>
        <v>148.59467773</v>
      </c>
      <c r="Y212" s="36">
        <f>SUMIFS(СВЦЭМ!$F$39:$F$782,СВЦЭМ!$A$39:$A$782,$A212,СВЦЭМ!$B$39:$B$782,Y$190)+'СЕТ СН'!$F$15</f>
        <v>152.44324159000001</v>
      </c>
    </row>
    <row r="213" spans="1:25" ht="15.75" x14ac:dyDescent="0.2">
      <c r="A213" s="35">
        <f t="shared" si="5"/>
        <v>44584</v>
      </c>
      <c r="B213" s="36">
        <f>SUMIFS(СВЦЭМ!$F$39:$F$782,СВЦЭМ!$A$39:$A$782,$A213,СВЦЭМ!$B$39:$B$782,B$190)+'СЕТ СН'!$F$15</f>
        <v>157.15699932999999</v>
      </c>
      <c r="C213" s="36">
        <f>SUMIFS(СВЦЭМ!$F$39:$F$782,СВЦЭМ!$A$39:$A$782,$A213,СВЦЭМ!$B$39:$B$782,C$190)+'СЕТ СН'!$F$15</f>
        <v>159.61857086000001</v>
      </c>
      <c r="D213" s="36">
        <f>SUMIFS(СВЦЭМ!$F$39:$F$782,СВЦЭМ!$A$39:$A$782,$A213,СВЦЭМ!$B$39:$B$782,D$190)+'СЕТ СН'!$F$15</f>
        <v>160.94293248</v>
      </c>
      <c r="E213" s="36">
        <f>SUMIFS(СВЦЭМ!$F$39:$F$782,СВЦЭМ!$A$39:$A$782,$A213,СВЦЭМ!$B$39:$B$782,E$190)+'СЕТ СН'!$F$15</f>
        <v>160.80382130999999</v>
      </c>
      <c r="F213" s="36">
        <f>SUMIFS(СВЦЭМ!$F$39:$F$782,СВЦЭМ!$A$39:$A$782,$A213,СВЦЭМ!$B$39:$B$782,F$190)+'СЕТ СН'!$F$15</f>
        <v>162.32464343999999</v>
      </c>
      <c r="G213" s="36">
        <f>SUMIFS(СВЦЭМ!$F$39:$F$782,СВЦЭМ!$A$39:$A$782,$A213,СВЦЭМ!$B$39:$B$782,G$190)+'СЕТ СН'!$F$15</f>
        <v>160.70978435999999</v>
      </c>
      <c r="H213" s="36">
        <f>SUMIFS(СВЦЭМ!$F$39:$F$782,СВЦЭМ!$A$39:$A$782,$A213,СВЦЭМ!$B$39:$B$782,H$190)+'СЕТ СН'!$F$15</f>
        <v>155.89875974</v>
      </c>
      <c r="I213" s="36">
        <f>SUMIFS(СВЦЭМ!$F$39:$F$782,СВЦЭМ!$A$39:$A$782,$A213,СВЦЭМ!$B$39:$B$782,I$190)+'СЕТ СН'!$F$15</f>
        <v>154.32336114</v>
      </c>
      <c r="J213" s="36">
        <f>SUMIFS(СВЦЭМ!$F$39:$F$782,СВЦЭМ!$A$39:$A$782,$A213,СВЦЭМ!$B$39:$B$782,J$190)+'СЕТ СН'!$F$15</f>
        <v>146.70906848000001</v>
      </c>
      <c r="K213" s="36">
        <f>SUMIFS(СВЦЭМ!$F$39:$F$782,СВЦЭМ!$A$39:$A$782,$A213,СВЦЭМ!$B$39:$B$782,K$190)+'СЕТ СН'!$F$15</f>
        <v>144.6623012</v>
      </c>
      <c r="L213" s="36">
        <f>SUMIFS(СВЦЭМ!$F$39:$F$782,СВЦЭМ!$A$39:$A$782,$A213,СВЦЭМ!$B$39:$B$782,L$190)+'СЕТ СН'!$F$15</f>
        <v>146.23577544</v>
      </c>
      <c r="M213" s="36">
        <f>SUMIFS(СВЦЭМ!$F$39:$F$782,СВЦЭМ!$A$39:$A$782,$A213,СВЦЭМ!$B$39:$B$782,M$190)+'СЕТ СН'!$F$15</f>
        <v>145.51896391</v>
      </c>
      <c r="N213" s="36">
        <f>SUMIFS(СВЦЭМ!$F$39:$F$782,СВЦЭМ!$A$39:$A$782,$A213,СВЦЭМ!$B$39:$B$782,N$190)+'СЕТ СН'!$F$15</f>
        <v>150.41913676999999</v>
      </c>
      <c r="O213" s="36">
        <f>SUMIFS(СВЦЭМ!$F$39:$F$782,СВЦЭМ!$A$39:$A$782,$A213,СВЦЭМ!$B$39:$B$782,O$190)+'СЕТ СН'!$F$15</f>
        <v>155.34839862000001</v>
      </c>
      <c r="P213" s="36">
        <f>SUMIFS(СВЦЭМ!$F$39:$F$782,СВЦЭМ!$A$39:$A$782,$A213,СВЦЭМ!$B$39:$B$782,P$190)+'СЕТ СН'!$F$15</f>
        <v>154.96563180999999</v>
      </c>
      <c r="Q213" s="36">
        <f>SUMIFS(СВЦЭМ!$F$39:$F$782,СВЦЭМ!$A$39:$A$782,$A213,СВЦЭМ!$B$39:$B$782,Q$190)+'СЕТ СН'!$F$15</f>
        <v>155.73128306999999</v>
      </c>
      <c r="R213" s="36">
        <f>SUMIFS(СВЦЭМ!$F$39:$F$782,СВЦЭМ!$A$39:$A$782,$A213,СВЦЭМ!$B$39:$B$782,R$190)+'СЕТ СН'!$F$15</f>
        <v>153.58387454000001</v>
      </c>
      <c r="S213" s="36">
        <f>SUMIFS(СВЦЭМ!$F$39:$F$782,СВЦЭМ!$A$39:$A$782,$A213,СВЦЭМ!$B$39:$B$782,S$190)+'СЕТ СН'!$F$15</f>
        <v>145.88627292000001</v>
      </c>
      <c r="T213" s="36">
        <f>SUMIFS(СВЦЭМ!$F$39:$F$782,СВЦЭМ!$A$39:$A$782,$A213,СВЦЭМ!$B$39:$B$782,T$190)+'СЕТ СН'!$F$15</f>
        <v>143.77740688</v>
      </c>
      <c r="U213" s="36">
        <f>SUMIFS(СВЦЭМ!$F$39:$F$782,СВЦЭМ!$A$39:$A$782,$A213,СВЦЭМ!$B$39:$B$782,U$190)+'СЕТ СН'!$F$15</f>
        <v>146.35668072000001</v>
      </c>
      <c r="V213" s="36">
        <f>SUMIFS(СВЦЭМ!$F$39:$F$782,СВЦЭМ!$A$39:$A$782,$A213,СВЦЭМ!$B$39:$B$782,V$190)+'СЕТ СН'!$F$15</f>
        <v>149.52141129</v>
      </c>
      <c r="W213" s="36">
        <f>SUMIFS(СВЦЭМ!$F$39:$F$782,СВЦЭМ!$A$39:$A$782,$A213,СВЦЭМ!$B$39:$B$782,W$190)+'СЕТ СН'!$F$15</f>
        <v>150.32388961000001</v>
      </c>
      <c r="X213" s="36">
        <f>SUMIFS(СВЦЭМ!$F$39:$F$782,СВЦЭМ!$A$39:$A$782,$A213,СВЦЭМ!$B$39:$B$782,X$190)+'СЕТ СН'!$F$15</f>
        <v>154.7601282</v>
      </c>
      <c r="Y213" s="36">
        <f>SUMIFS(СВЦЭМ!$F$39:$F$782,СВЦЭМ!$A$39:$A$782,$A213,СВЦЭМ!$B$39:$B$782,Y$190)+'СЕТ СН'!$F$15</f>
        <v>157.96980142000001</v>
      </c>
    </row>
    <row r="214" spans="1:25" ht="15.75" x14ac:dyDescent="0.2">
      <c r="A214" s="35">
        <f t="shared" si="5"/>
        <v>44585</v>
      </c>
      <c r="B214" s="36">
        <f>SUMIFS(СВЦЭМ!$F$39:$F$782,СВЦЭМ!$A$39:$A$782,$A214,СВЦЭМ!$B$39:$B$782,B$190)+'СЕТ СН'!$F$15</f>
        <v>162.33665309</v>
      </c>
      <c r="C214" s="36">
        <f>SUMIFS(СВЦЭМ!$F$39:$F$782,СВЦЭМ!$A$39:$A$782,$A214,СВЦЭМ!$B$39:$B$782,C$190)+'СЕТ СН'!$F$15</f>
        <v>160.58288060000001</v>
      </c>
      <c r="D214" s="36">
        <f>SUMIFS(СВЦЭМ!$F$39:$F$782,СВЦЭМ!$A$39:$A$782,$A214,СВЦЭМ!$B$39:$B$782,D$190)+'СЕТ СН'!$F$15</f>
        <v>160.26331741000001</v>
      </c>
      <c r="E214" s="36">
        <f>SUMIFS(СВЦЭМ!$F$39:$F$782,СВЦЭМ!$A$39:$A$782,$A214,СВЦЭМ!$B$39:$B$782,E$190)+'СЕТ СН'!$F$15</f>
        <v>160.22088847000001</v>
      </c>
      <c r="F214" s="36">
        <f>SUMIFS(СВЦЭМ!$F$39:$F$782,СВЦЭМ!$A$39:$A$782,$A214,СВЦЭМ!$B$39:$B$782,F$190)+'СЕТ СН'!$F$15</f>
        <v>159.36186777</v>
      </c>
      <c r="G214" s="36">
        <f>SUMIFS(СВЦЭМ!$F$39:$F$782,СВЦЭМ!$A$39:$A$782,$A214,СВЦЭМ!$B$39:$B$782,G$190)+'СЕТ СН'!$F$15</f>
        <v>154.90505375000001</v>
      </c>
      <c r="H214" s="36">
        <f>SUMIFS(СВЦЭМ!$F$39:$F$782,СВЦЭМ!$A$39:$A$782,$A214,СВЦЭМ!$B$39:$B$782,H$190)+'СЕТ СН'!$F$15</f>
        <v>147.24307973000001</v>
      </c>
      <c r="I214" s="36">
        <f>SUMIFS(СВЦЭМ!$F$39:$F$782,СВЦЭМ!$A$39:$A$782,$A214,СВЦЭМ!$B$39:$B$782,I$190)+'СЕТ СН'!$F$15</f>
        <v>146.84571154</v>
      </c>
      <c r="J214" s="36">
        <f>SUMIFS(СВЦЭМ!$F$39:$F$782,СВЦЭМ!$A$39:$A$782,$A214,СВЦЭМ!$B$39:$B$782,J$190)+'СЕТ СН'!$F$15</f>
        <v>145.65189036999999</v>
      </c>
      <c r="K214" s="36">
        <f>SUMIFS(СВЦЭМ!$F$39:$F$782,СВЦЭМ!$A$39:$A$782,$A214,СВЦЭМ!$B$39:$B$782,K$190)+'СЕТ СН'!$F$15</f>
        <v>146.58500008999999</v>
      </c>
      <c r="L214" s="36">
        <f>SUMIFS(СВЦЭМ!$F$39:$F$782,СВЦЭМ!$A$39:$A$782,$A214,СВЦЭМ!$B$39:$B$782,L$190)+'СЕТ СН'!$F$15</f>
        <v>148.18240782000001</v>
      </c>
      <c r="M214" s="36">
        <f>SUMIFS(СВЦЭМ!$F$39:$F$782,СВЦЭМ!$A$39:$A$782,$A214,СВЦЭМ!$B$39:$B$782,M$190)+'СЕТ СН'!$F$15</f>
        <v>149.48966164000001</v>
      </c>
      <c r="N214" s="36">
        <f>SUMIFS(СВЦЭМ!$F$39:$F$782,СВЦЭМ!$A$39:$A$782,$A214,СВЦЭМ!$B$39:$B$782,N$190)+'СЕТ СН'!$F$15</f>
        <v>151.44089086</v>
      </c>
      <c r="O214" s="36">
        <f>SUMIFS(СВЦЭМ!$F$39:$F$782,СВЦЭМ!$A$39:$A$782,$A214,СВЦЭМ!$B$39:$B$782,O$190)+'СЕТ СН'!$F$15</f>
        <v>156.34222578000001</v>
      </c>
      <c r="P214" s="36">
        <f>SUMIFS(СВЦЭМ!$F$39:$F$782,СВЦЭМ!$A$39:$A$782,$A214,СВЦЭМ!$B$39:$B$782,P$190)+'СЕТ СН'!$F$15</f>
        <v>156.76620449999999</v>
      </c>
      <c r="Q214" s="36">
        <f>SUMIFS(СВЦЭМ!$F$39:$F$782,СВЦЭМ!$A$39:$A$782,$A214,СВЦЭМ!$B$39:$B$782,Q$190)+'СЕТ СН'!$F$15</f>
        <v>157.52674816000001</v>
      </c>
      <c r="R214" s="36">
        <f>SUMIFS(СВЦЭМ!$F$39:$F$782,СВЦЭМ!$A$39:$A$782,$A214,СВЦЭМ!$B$39:$B$782,R$190)+'СЕТ СН'!$F$15</f>
        <v>152.5222109</v>
      </c>
      <c r="S214" s="36">
        <f>SUMIFS(СВЦЭМ!$F$39:$F$782,СВЦЭМ!$A$39:$A$782,$A214,СВЦЭМ!$B$39:$B$782,S$190)+'СЕТ СН'!$F$15</f>
        <v>146.69141313</v>
      </c>
      <c r="T214" s="36">
        <f>SUMIFS(СВЦЭМ!$F$39:$F$782,СВЦЭМ!$A$39:$A$782,$A214,СВЦЭМ!$B$39:$B$782,T$190)+'СЕТ СН'!$F$15</f>
        <v>146.16877958000001</v>
      </c>
      <c r="U214" s="36">
        <f>SUMIFS(СВЦЭМ!$F$39:$F$782,СВЦЭМ!$A$39:$A$782,$A214,СВЦЭМ!$B$39:$B$782,U$190)+'СЕТ СН'!$F$15</f>
        <v>147.24918285999999</v>
      </c>
      <c r="V214" s="36">
        <f>SUMIFS(СВЦЭМ!$F$39:$F$782,СВЦЭМ!$A$39:$A$782,$A214,СВЦЭМ!$B$39:$B$782,V$190)+'СЕТ СН'!$F$15</f>
        <v>149.35314600999999</v>
      </c>
      <c r="W214" s="36">
        <f>SUMIFS(СВЦЭМ!$F$39:$F$782,СВЦЭМ!$A$39:$A$782,$A214,СВЦЭМ!$B$39:$B$782,W$190)+'СЕТ СН'!$F$15</f>
        <v>150.64022542000001</v>
      </c>
      <c r="X214" s="36">
        <f>SUMIFS(СВЦЭМ!$F$39:$F$782,СВЦЭМ!$A$39:$A$782,$A214,СВЦЭМ!$B$39:$B$782,X$190)+'СЕТ СН'!$F$15</f>
        <v>153.67132153</v>
      </c>
      <c r="Y214" s="36">
        <f>SUMIFS(СВЦЭМ!$F$39:$F$782,СВЦЭМ!$A$39:$A$782,$A214,СВЦЭМ!$B$39:$B$782,Y$190)+'СЕТ СН'!$F$15</f>
        <v>156.57175103</v>
      </c>
    </row>
    <row r="215" spans="1:25" ht="15.75" x14ac:dyDescent="0.2">
      <c r="A215" s="35">
        <f t="shared" si="5"/>
        <v>44586</v>
      </c>
      <c r="B215" s="36">
        <f>SUMIFS(СВЦЭМ!$F$39:$F$782,СВЦЭМ!$A$39:$A$782,$A215,СВЦЭМ!$B$39:$B$782,B$190)+'СЕТ СН'!$F$15</f>
        <v>155.24478490999999</v>
      </c>
      <c r="C215" s="36">
        <f>SUMIFS(СВЦЭМ!$F$39:$F$782,СВЦЭМ!$A$39:$A$782,$A215,СВЦЭМ!$B$39:$B$782,C$190)+'СЕТ СН'!$F$15</f>
        <v>159.20141530999999</v>
      </c>
      <c r="D215" s="36">
        <f>SUMIFS(СВЦЭМ!$F$39:$F$782,СВЦЭМ!$A$39:$A$782,$A215,СВЦЭМ!$B$39:$B$782,D$190)+'СЕТ СН'!$F$15</f>
        <v>162.49397576000001</v>
      </c>
      <c r="E215" s="36">
        <f>SUMIFS(СВЦЭМ!$F$39:$F$782,СВЦЭМ!$A$39:$A$782,$A215,СВЦЭМ!$B$39:$B$782,E$190)+'СЕТ СН'!$F$15</f>
        <v>162.33479166999999</v>
      </c>
      <c r="F215" s="36">
        <f>SUMIFS(СВЦЭМ!$F$39:$F$782,СВЦЭМ!$A$39:$A$782,$A215,СВЦЭМ!$B$39:$B$782,F$190)+'СЕТ СН'!$F$15</f>
        <v>161.27030671</v>
      </c>
      <c r="G215" s="36">
        <f>SUMIFS(СВЦЭМ!$F$39:$F$782,СВЦЭМ!$A$39:$A$782,$A215,СВЦЭМ!$B$39:$B$782,G$190)+'СЕТ СН'!$F$15</f>
        <v>156.14984104000001</v>
      </c>
      <c r="H215" s="36">
        <f>SUMIFS(СВЦЭМ!$F$39:$F$782,СВЦЭМ!$A$39:$A$782,$A215,СВЦЭМ!$B$39:$B$782,H$190)+'СЕТ СН'!$F$15</f>
        <v>146.62628022999999</v>
      </c>
      <c r="I215" s="36">
        <f>SUMIFS(СВЦЭМ!$F$39:$F$782,СВЦЭМ!$A$39:$A$782,$A215,СВЦЭМ!$B$39:$B$782,I$190)+'СЕТ СН'!$F$15</f>
        <v>144.44515404000001</v>
      </c>
      <c r="J215" s="36">
        <f>SUMIFS(СВЦЭМ!$F$39:$F$782,СВЦЭМ!$A$39:$A$782,$A215,СВЦЭМ!$B$39:$B$782,J$190)+'СЕТ СН'!$F$15</f>
        <v>142.16532633</v>
      </c>
      <c r="K215" s="36">
        <f>SUMIFS(СВЦЭМ!$F$39:$F$782,СВЦЭМ!$A$39:$A$782,$A215,СВЦЭМ!$B$39:$B$782,K$190)+'СЕТ СН'!$F$15</f>
        <v>142.05442561000001</v>
      </c>
      <c r="L215" s="36">
        <f>SUMIFS(СВЦЭМ!$F$39:$F$782,СВЦЭМ!$A$39:$A$782,$A215,СВЦЭМ!$B$39:$B$782,L$190)+'СЕТ СН'!$F$15</f>
        <v>142.71715141999999</v>
      </c>
      <c r="M215" s="36">
        <f>SUMIFS(СВЦЭМ!$F$39:$F$782,СВЦЭМ!$A$39:$A$782,$A215,СВЦЭМ!$B$39:$B$782,M$190)+'СЕТ СН'!$F$15</f>
        <v>144.82762489999999</v>
      </c>
      <c r="N215" s="36">
        <f>SUMIFS(СВЦЭМ!$F$39:$F$782,СВЦЭМ!$A$39:$A$782,$A215,СВЦЭМ!$B$39:$B$782,N$190)+'СЕТ СН'!$F$15</f>
        <v>147.53362333000001</v>
      </c>
      <c r="O215" s="36">
        <f>SUMIFS(СВЦЭМ!$F$39:$F$782,СВЦЭМ!$A$39:$A$782,$A215,СВЦЭМ!$B$39:$B$782,O$190)+'СЕТ СН'!$F$15</f>
        <v>152.56983369</v>
      </c>
      <c r="P215" s="36">
        <f>SUMIFS(СВЦЭМ!$F$39:$F$782,СВЦЭМ!$A$39:$A$782,$A215,СВЦЭМ!$B$39:$B$782,P$190)+'СЕТ СН'!$F$15</f>
        <v>153.03781444000001</v>
      </c>
      <c r="Q215" s="36">
        <f>SUMIFS(СВЦЭМ!$F$39:$F$782,СВЦЭМ!$A$39:$A$782,$A215,СВЦЭМ!$B$39:$B$782,Q$190)+'СЕТ СН'!$F$15</f>
        <v>152.39937459000001</v>
      </c>
      <c r="R215" s="36">
        <f>SUMIFS(СВЦЭМ!$F$39:$F$782,СВЦЭМ!$A$39:$A$782,$A215,СВЦЭМ!$B$39:$B$782,R$190)+'СЕТ СН'!$F$15</f>
        <v>147.72151016000001</v>
      </c>
      <c r="S215" s="36">
        <f>SUMIFS(СВЦЭМ!$F$39:$F$782,СВЦЭМ!$A$39:$A$782,$A215,СВЦЭМ!$B$39:$B$782,S$190)+'СЕТ СН'!$F$15</f>
        <v>142.17328445000001</v>
      </c>
      <c r="T215" s="36">
        <f>SUMIFS(СВЦЭМ!$F$39:$F$782,СВЦЭМ!$A$39:$A$782,$A215,СВЦЭМ!$B$39:$B$782,T$190)+'СЕТ СН'!$F$15</f>
        <v>141.91768669999999</v>
      </c>
      <c r="U215" s="36">
        <f>SUMIFS(СВЦЭМ!$F$39:$F$782,СВЦЭМ!$A$39:$A$782,$A215,СВЦЭМ!$B$39:$B$782,U$190)+'СЕТ СН'!$F$15</f>
        <v>143.83902399999999</v>
      </c>
      <c r="V215" s="36">
        <f>SUMIFS(СВЦЭМ!$F$39:$F$782,СВЦЭМ!$A$39:$A$782,$A215,СВЦЭМ!$B$39:$B$782,V$190)+'СЕТ СН'!$F$15</f>
        <v>145.95779805000001</v>
      </c>
      <c r="W215" s="36">
        <f>SUMIFS(СВЦЭМ!$F$39:$F$782,СВЦЭМ!$A$39:$A$782,$A215,СВЦЭМ!$B$39:$B$782,W$190)+'СЕТ СН'!$F$15</f>
        <v>147.80589642000001</v>
      </c>
      <c r="X215" s="36">
        <f>SUMIFS(СВЦЭМ!$F$39:$F$782,СВЦЭМ!$A$39:$A$782,$A215,СВЦЭМ!$B$39:$B$782,X$190)+'СЕТ СН'!$F$15</f>
        <v>150.43051944999999</v>
      </c>
      <c r="Y215" s="36">
        <f>SUMIFS(СВЦЭМ!$F$39:$F$782,СВЦЭМ!$A$39:$A$782,$A215,СВЦЭМ!$B$39:$B$782,Y$190)+'СЕТ СН'!$F$15</f>
        <v>155.05825902999999</v>
      </c>
    </row>
    <row r="216" spans="1:25" ht="15.75" x14ac:dyDescent="0.2">
      <c r="A216" s="35">
        <f t="shared" si="5"/>
        <v>44587</v>
      </c>
      <c r="B216" s="36">
        <f>SUMIFS(СВЦЭМ!$F$39:$F$782,СВЦЭМ!$A$39:$A$782,$A216,СВЦЭМ!$B$39:$B$782,B$190)+'СЕТ СН'!$F$15</f>
        <v>149.16121269000001</v>
      </c>
      <c r="C216" s="36">
        <f>SUMIFS(СВЦЭМ!$F$39:$F$782,СВЦЭМ!$A$39:$A$782,$A216,СВЦЭМ!$B$39:$B$782,C$190)+'СЕТ СН'!$F$15</f>
        <v>155.89974208999999</v>
      </c>
      <c r="D216" s="36">
        <f>SUMIFS(СВЦЭМ!$F$39:$F$782,СВЦЭМ!$A$39:$A$782,$A216,СВЦЭМ!$B$39:$B$782,D$190)+'СЕТ СН'!$F$15</f>
        <v>159.55637221999999</v>
      </c>
      <c r="E216" s="36">
        <f>SUMIFS(СВЦЭМ!$F$39:$F$782,СВЦЭМ!$A$39:$A$782,$A216,СВЦЭМ!$B$39:$B$782,E$190)+'СЕТ СН'!$F$15</f>
        <v>160.08530838999999</v>
      </c>
      <c r="F216" s="36">
        <f>SUMIFS(СВЦЭМ!$F$39:$F$782,СВЦЭМ!$A$39:$A$782,$A216,СВЦЭМ!$B$39:$B$782,F$190)+'СЕТ СН'!$F$15</f>
        <v>158.62612046999999</v>
      </c>
      <c r="G216" s="36">
        <f>SUMIFS(СВЦЭМ!$F$39:$F$782,СВЦЭМ!$A$39:$A$782,$A216,СВЦЭМ!$B$39:$B$782,G$190)+'СЕТ СН'!$F$15</f>
        <v>154.00034335999999</v>
      </c>
      <c r="H216" s="36">
        <f>SUMIFS(СВЦЭМ!$F$39:$F$782,СВЦЭМ!$A$39:$A$782,$A216,СВЦЭМ!$B$39:$B$782,H$190)+'СЕТ СН'!$F$15</f>
        <v>147.63240379000001</v>
      </c>
      <c r="I216" s="36">
        <f>SUMIFS(СВЦЭМ!$F$39:$F$782,СВЦЭМ!$A$39:$A$782,$A216,СВЦЭМ!$B$39:$B$782,I$190)+'СЕТ СН'!$F$15</f>
        <v>146.93105025</v>
      </c>
      <c r="J216" s="36">
        <f>SUMIFS(СВЦЭМ!$F$39:$F$782,СВЦЭМ!$A$39:$A$782,$A216,СВЦЭМ!$B$39:$B$782,J$190)+'СЕТ СН'!$F$15</f>
        <v>146.12690479</v>
      </c>
      <c r="K216" s="36">
        <f>SUMIFS(СВЦЭМ!$F$39:$F$782,СВЦЭМ!$A$39:$A$782,$A216,СВЦЭМ!$B$39:$B$782,K$190)+'СЕТ СН'!$F$15</f>
        <v>144.6415294</v>
      </c>
      <c r="L216" s="36">
        <f>SUMIFS(СВЦЭМ!$F$39:$F$782,СВЦЭМ!$A$39:$A$782,$A216,СВЦЭМ!$B$39:$B$782,L$190)+'СЕТ СН'!$F$15</f>
        <v>145.27398787999999</v>
      </c>
      <c r="M216" s="36">
        <f>SUMIFS(СВЦЭМ!$F$39:$F$782,СВЦЭМ!$A$39:$A$782,$A216,СВЦЭМ!$B$39:$B$782,M$190)+'СЕТ СН'!$F$15</f>
        <v>146.00545184000001</v>
      </c>
      <c r="N216" s="36">
        <f>SUMIFS(СВЦЭМ!$F$39:$F$782,СВЦЭМ!$A$39:$A$782,$A216,СВЦЭМ!$B$39:$B$782,N$190)+'СЕТ СН'!$F$15</f>
        <v>148.69993115</v>
      </c>
      <c r="O216" s="36">
        <f>SUMIFS(СВЦЭМ!$F$39:$F$782,СВЦЭМ!$A$39:$A$782,$A216,СВЦЭМ!$B$39:$B$782,O$190)+'СЕТ СН'!$F$15</f>
        <v>152.80810893</v>
      </c>
      <c r="P216" s="36">
        <f>SUMIFS(СВЦЭМ!$F$39:$F$782,СВЦЭМ!$A$39:$A$782,$A216,СВЦЭМ!$B$39:$B$782,P$190)+'СЕТ СН'!$F$15</f>
        <v>153.20829961000001</v>
      </c>
      <c r="Q216" s="36">
        <f>SUMIFS(СВЦЭМ!$F$39:$F$782,СВЦЭМ!$A$39:$A$782,$A216,СВЦЭМ!$B$39:$B$782,Q$190)+'СЕТ СН'!$F$15</f>
        <v>153.94057369000001</v>
      </c>
      <c r="R216" s="36">
        <f>SUMIFS(СВЦЭМ!$F$39:$F$782,СВЦЭМ!$A$39:$A$782,$A216,СВЦЭМ!$B$39:$B$782,R$190)+'СЕТ СН'!$F$15</f>
        <v>149.2868895</v>
      </c>
      <c r="S216" s="36">
        <f>SUMIFS(СВЦЭМ!$F$39:$F$782,СВЦЭМ!$A$39:$A$782,$A216,СВЦЭМ!$B$39:$B$782,S$190)+'СЕТ СН'!$F$15</f>
        <v>146.05642344</v>
      </c>
      <c r="T216" s="36">
        <f>SUMIFS(СВЦЭМ!$F$39:$F$782,СВЦЭМ!$A$39:$A$782,$A216,СВЦЭМ!$B$39:$B$782,T$190)+'СЕТ СН'!$F$15</f>
        <v>146.59192643</v>
      </c>
      <c r="U216" s="36">
        <f>SUMIFS(СВЦЭМ!$F$39:$F$782,СВЦЭМ!$A$39:$A$782,$A216,СВЦЭМ!$B$39:$B$782,U$190)+'СЕТ СН'!$F$15</f>
        <v>146.0844247</v>
      </c>
      <c r="V216" s="36">
        <f>SUMIFS(СВЦЭМ!$F$39:$F$782,СВЦЭМ!$A$39:$A$782,$A216,СВЦЭМ!$B$39:$B$782,V$190)+'СЕТ СН'!$F$15</f>
        <v>148.02016674000001</v>
      </c>
      <c r="W216" s="36">
        <f>SUMIFS(СВЦЭМ!$F$39:$F$782,СВЦЭМ!$A$39:$A$782,$A216,СВЦЭМ!$B$39:$B$782,W$190)+'СЕТ СН'!$F$15</f>
        <v>151.82186440000001</v>
      </c>
      <c r="X216" s="36">
        <f>SUMIFS(СВЦЭМ!$F$39:$F$782,СВЦЭМ!$A$39:$A$782,$A216,СВЦЭМ!$B$39:$B$782,X$190)+'СЕТ СН'!$F$15</f>
        <v>154.61648736999999</v>
      </c>
      <c r="Y216" s="36">
        <f>SUMIFS(СВЦЭМ!$F$39:$F$782,СВЦЭМ!$A$39:$A$782,$A216,СВЦЭМ!$B$39:$B$782,Y$190)+'СЕТ СН'!$F$15</f>
        <v>155.56044431999999</v>
      </c>
    </row>
    <row r="217" spans="1:25" ht="15.75" x14ac:dyDescent="0.2">
      <c r="A217" s="35">
        <f t="shared" si="5"/>
        <v>44588</v>
      </c>
      <c r="B217" s="36">
        <f>SUMIFS(СВЦЭМ!$F$39:$F$782,СВЦЭМ!$A$39:$A$782,$A217,СВЦЭМ!$B$39:$B$782,B$190)+'СЕТ СН'!$F$15</f>
        <v>158.08563918999999</v>
      </c>
      <c r="C217" s="36">
        <f>SUMIFS(СВЦЭМ!$F$39:$F$782,СВЦЭМ!$A$39:$A$782,$A217,СВЦЭМ!$B$39:$B$782,C$190)+'СЕТ СН'!$F$15</f>
        <v>160.77913667000001</v>
      </c>
      <c r="D217" s="36">
        <f>SUMIFS(СВЦЭМ!$F$39:$F$782,СВЦЭМ!$A$39:$A$782,$A217,СВЦЭМ!$B$39:$B$782,D$190)+'СЕТ СН'!$F$15</f>
        <v>162.61020213</v>
      </c>
      <c r="E217" s="36">
        <f>SUMIFS(СВЦЭМ!$F$39:$F$782,СВЦЭМ!$A$39:$A$782,$A217,СВЦЭМ!$B$39:$B$782,E$190)+'СЕТ СН'!$F$15</f>
        <v>163.1218906</v>
      </c>
      <c r="F217" s="36">
        <f>SUMIFS(СВЦЭМ!$F$39:$F$782,СВЦЭМ!$A$39:$A$782,$A217,СВЦЭМ!$B$39:$B$782,F$190)+'СЕТ СН'!$F$15</f>
        <v>161.00127158999999</v>
      </c>
      <c r="G217" s="36">
        <f>SUMIFS(СВЦЭМ!$F$39:$F$782,СВЦЭМ!$A$39:$A$782,$A217,СВЦЭМ!$B$39:$B$782,G$190)+'СЕТ СН'!$F$15</f>
        <v>156.72342624999999</v>
      </c>
      <c r="H217" s="36">
        <f>SUMIFS(СВЦЭМ!$F$39:$F$782,СВЦЭМ!$A$39:$A$782,$A217,СВЦЭМ!$B$39:$B$782,H$190)+'СЕТ СН'!$F$15</f>
        <v>149.32163348</v>
      </c>
      <c r="I217" s="36">
        <f>SUMIFS(СВЦЭМ!$F$39:$F$782,СВЦЭМ!$A$39:$A$782,$A217,СВЦЭМ!$B$39:$B$782,I$190)+'СЕТ СН'!$F$15</f>
        <v>146.60880441</v>
      </c>
      <c r="J217" s="36">
        <f>SUMIFS(СВЦЭМ!$F$39:$F$782,СВЦЭМ!$A$39:$A$782,$A217,СВЦЭМ!$B$39:$B$782,J$190)+'СЕТ СН'!$F$15</f>
        <v>144.89730127999999</v>
      </c>
      <c r="K217" s="36">
        <f>SUMIFS(СВЦЭМ!$F$39:$F$782,СВЦЭМ!$A$39:$A$782,$A217,СВЦЭМ!$B$39:$B$782,K$190)+'СЕТ СН'!$F$15</f>
        <v>145.66195361000001</v>
      </c>
      <c r="L217" s="36">
        <f>SUMIFS(СВЦЭМ!$F$39:$F$782,СВЦЭМ!$A$39:$A$782,$A217,СВЦЭМ!$B$39:$B$782,L$190)+'СЕТ СН'!$F$15</f>
        <v>148.81490445</v>
      </c>
      <c r="M217" s="36">
        <f>SUMIFS(СВЦЭМ!$F$39:$F$782,СВЦЭМ!$A$39:$A$782,$A217,СВЦЭМ!$B$39:$B$782,M$190)+'СЕТ СН'!$F$15</f>
        <v>149.78305915999999</v>
      </c>
      <c r="N217" s="36">
        <f>SUMIFS(СВЦЭМ!$F$39:$F$782,СВЦЭМ!$A$39:$A$782,$A217,СВЦЭМ!$B$39:$B$782,N$190)+'СЕТ СН'!$F$15</f>
        <v>151.58919083000001</v>
      </c>
      <c r="O217" s="36">
        <f>SUMIFS(СВЦЭМ!$F$39:$F$782,СВЦЭМ!$A$39:$A$782,$A217,СВЦЭМ!$B$39:$B$782,O$190)+'СЕТ СН'!$F$15</f>
        <v>158.17855577</v>
      </c>
      <c r="P217" s="36">
        <f>SUMIFS(СВЦЭМ!$F$39:$F$782,СВЦЭМ!$A$39:$A$782,$A217,СВЦЭМ!$B$39:$B$782,P$190)+'СЕТ СН'!$F$15</f>
        <v>159.38662009999999</v>
      </c>
      <c r="Q217" s="36">
        <f>SUMIFS(СВЦЭМ!$F$39:$F$782,СВЦЭМ!$A$39:$A$782,$A217,СВЦЭМ!$B$39:$B$782,Q$190)+'СЕТ СН'!$F$15</f>
        <v>160.28158474</v>
      </c>
      <c r="R217" s="36">
        <f>SUMIFS(СВЦЭМ!$F$39:$F$782,СВЦЭМ!$A$39:$A$782,$A217,СВЦЭМ!$B$39:$B$782,R$190)+'СЕТ СН'!$F$15</f>
        <v>157.18969978000001</v>
      </c>
      <c r="S217" s="36">
        <f>SUMIFS(СВЦЭМ!$F$39:$F$782,СВЦЭМ!$A$39:$A$782,$A217,СВЦЭМ!$B$39:$B$782,S$190)+'СЕТ СН'!$F$15</f>
        <v>152.51476933999999</v>
      </c>
      <c r="T217" s="36">
        <f>SUMIFS(СВЦЭМ!$F$39:$F$782,СВЦЭМ!$A$39:$A$782,$A217,СВЦЭМ!$B$39:$B$782,T$190)+'СЕТ СН'!$F$15</f>
        <v>149.08500957000001</v>
      </c>
      <c r="U217" s="36">
        <f>SUMIFS(СВЦЭМ!$F$39:$F$782,СВЦЭМ!$A$39:$A$782,$A217,СВЦЭМ!$B$39:$B$782,U$190)+'СЕТ СН'!$F$15</f>
        <v>149.18637100999999</v>
      </c>
      <c r="V217" s="36">
        <f>SUMIFS(СВЦЭМ!$F$39:$F$782,СВЦЭМ!$A$39:$A$782,$A217,СВЦЭМ!$B$39:$B$782,V$190)+'СЕТ СН'!$F$15</f>
        <v>148.21684902999999</v>
      </c>
      <c r="W217" s="36">
        <f>SUMIFS(СВЦЭМ!$F$39:$F$782,СВЦЭМ!$A$39:$A$782,$A217,СВЦЭМ!$B$39:$B$782,W$190)+'СЕТ СН'!$F$15</f>
        <v>149.06246185000001</v>
      </c>
      <c r="X217" s="36">
        <f>SUMIFS(СВЦЭМ!$F$39:$F$782,СВЦЭМ!$A$39:$A$782,$A217,СВЦЭМ!$B$39:$B$782,X$190)+'СЕТ СН'!$F$15</f>
        <v>152.23103635999999</v>
      </c>
      <c r="Y217" s="36">
        <f>SUMIFS(СВЦЭМ!$F$39:$F$782,СВЦЭМ!$A$39:$A$782,$A217,СВЦЭМ!$B$39:$B$782,Y$190)+'СЕТ СН'!$F$15</f>
        <v>155.98653189000001</v>
      </c>
    </row>
    <row r="218" spans="1:25" ht="15.75" x14ac:dyDescent="0.2">
      <c r="A218" s="35">
        <f t="shared" si="5"/>
        <v>44589</v>
      </c>
      <c r="B218" s="36">
        <f>SUMIFS(СВЦЭМ!$F$39:$F$782,СВЦЭМ!$A$39:$A$782,$A218,СВЦЭМ!$B$39:$B$782,B$190)+'СЕТ СН'!$F$15</f>
        <v>157.06720648000001</v>
      </c>
      <c r="C218" s="36">
        <f>SUMIFS(СВЦЭМ!$F$39:$F$782,СВЦЭМ!$A$39:$A$782,$A218,СВЦЭМ!$B$39:$B$782,C$190)+'СЕТ СН'!$F$15</f>
        <v>159.80027214</v>
      </c>
      <c r="D218" s="36">
        <f>SUMIFS(СВЦЭМ!$F$39:$F$782,СВЦЭМ!$A$39:$A$782,$A218,СВЦЭМ!$B$39:$B$782,D$190)+'СЕТ СН'!$F$15</f>
        <v>163.58277243000001</v>
      </c>
      <c r="E218" s="36">
        <f>SUMIFS(СВЦЭМ!$F$39:$F$782,СВЦЭМ!$A$39:$A$782,$A218,СВЦЭМ!$B$39:$B$782,E$190)+'СЕТ СН'!$F$15</f>
        <v>162.98480855</v>
      </c>
      <c r="F218" s="36">
        <f>SUMIFS(СВЦЭМ!$F$39:$F$782,СВЦЭМ!$A$39:$A$782,$A218,СВЦЭМ!$B$39:$B$782,F$190)+'СЕТ СН'!$F$15</f>
        <v>159.61931794</v>
      </c>
      <c r="G218" s="36">
        <f>SUMIFS(СВЦЭМ!$F$39:$F$782,СВЦЭМ!$A$39:$A$782,$A218,СВЦЭМ!$B$39:$B$782,G$190)+'СЕТ СН'!$F$15</f>
        <v>156.51998578000001</v>
      </c>
      <c r="H218" s="36">
        <f>SUMIFS(СВЦЭМ!$F$39:$F$782,СВЦЭМ!$A$39:$A$782,$A218,СВЦЭМ!$B$39:$B$782,H$190)+'СЕТ СН'!$F$15</f>
        <v>150.91476491</v>
      </c>
      <c r="I218" s="36">
        <f>SUMIFS(СВЦЭМ!$F$39:$F$782,СВЦЭМ!$A$39:$A$782,$A218,СВЦЭМ!$B$39:$B$782,I$190)+'СЕТ СН'!$F$15</f>
        <v>147.32130781000001</v>
      </c>
      <c r="J218" s="36">
        <f>SUMIFS(СВЦЭМ!$F$39:$F$782,СВЦЭМ!$A$39:$A$782,$A218,СВЦЭМ!$B$39:$B$782,J$190)+'СЕТ СН'!$F$15</f>
        <v>146.79493001</v>
      </c>
      <c r="K218" s="36">
        <f>SUMIFS(СВЦЭМ!$F$39:$F$782,СВЦЭМ!$A$39:$A$782,$A218,СВЦЭМ!$B$39:$B$782,K$190)+'СЕТ СН'!$F$15</f>
        <v>141.57538052000001</v>
      </c>
      <c r="L218" s="36">
        <f>SUMIFS(СВЦЭМ!$F$39:$F$782,СВЦЭМ!$A$39:$A$782,$A218,СВЦЭМ!$B$39:$B$782,L$190)+'СЕТ СН'!$F$15</f>
        <v>142.92360836</v>
      </c>
      <c r="M218" s="36">
        <f>SUMIFS(СВЦЭМ!$F$39:$F$782,СВЦЭМ!$A$39:$A$782,$A218,СВЦЭМ!$B$39:$B$782,M$190)+'СЕТ СН'!$F$15</f>
        <v>144.30789923</v>
      </c>
      <c r="N218" s="36">
        <f>SUMIFS(СВЦЭМ!$F$39:$F$782,СВЦЭМ!$A$39:$A$782,$A218,СВЦЭМ!$B$39:$B$782,N$190)+'СЕТ СН'!$F$15</f>
        <v>148.05479070999999</v>
      </c>
      <c r="O218" s="36">
        <f>SUMIFS(СВЦЭМ!$F$39:$F$782,СВЦЭМ!$A$39:$A$782,$A218,СВЦЭМ!$B$39:$B$782,O$190)+'СЕТ СН'!$F$15</f>
        <v>152.81922209000001</v>
      </c>
      <c r="P218" s="36">
        <f>SUMIFS(СВЦЭМ!$F$39:$F$782,СВЦЭМ!$A$39:$A$782,$A218,СВЦЭМ!$B$39:$B$782,P$190)+'СЕТ СН'!$F$15</f>
        <v>154.71697030999999</v>
      </c>
      <c r="Q218" s="36">
        <f>SUMIFS(СВЦЭМ!$F$39:$F$782,СВЦЭМ!$A$39:$A$782,$A218,СВЦЭМ!$B$39:$B$782,Q$190)+'СЕТ СН'!$F$15</f>
        <v>155.73193687</v>
      </c>
      <c r="R218" s="36">
        <f>SUMIFS(СВЦЭМ!$F$39:$F$782,СВЦЭМ!$A$39:$A$782,$A218,СВЦЭМ!$B$39:$B$782,R$190)+'СЕТ СН'!$F$15</f>
        <v>151.91708383</v>
      </c>
      <c r="S218" s="36">
        <f>SUMIFS(СВЦЭМ!$F$39:$F$782,СВЦЭМ!$A$39:$A$782,$A218,СВЦЭМ!$B$39:$B$782,S$190)+'СЕТ СН'!$F$15</f>
        <v>148.82993898999999</v>
      </c>
      <c r="T218" s="36">
        <f>SUMIFS(СВЦЭМ!$F$39:$F$782,СВЦЭМ!$A$39:$A$782,$A218,СВЦЭМ!$B$39:$B$782,T$190)+'СЕТ СН'!$F$15</f>
        <v>148.63994907</v>
      </c>
      <c r="U218" s="36">
        <f>SUMIFS(СВЦЭМ!$F$39:$F$782,СВЦЭМ!$A$39:$A$782,$A218,СВЦЭМ!$B$39:$B$782,U$190)+'СЕТ СН'!$F$15</f>
        <v>149.80427585999999</v>
      </c>
      <c r="V218" s="36">
        <f>SUMIFS(СВЦЭМ!$F$39:$F$782,СВЦЭМ!$A$39:$A$782,$A218,СВЦЭМ!$B$39:$B$782,V$190)+'СЕТ СН'!$F$15</f>
        <v>147.5431231</v>
      </c>
      <c r="W218" s="36">
        <f>SUMIFS(СВЦЭМ!$F$39:$F$782,СВЦЭМ!$A$39:$A$782,$A218,СВЦЭМ!$B$39:$B$782,W$190)+'СЕТ СН'!$F$15</f>
        <v>152.11264847999999</v>
      </c>
      <c r="X218" s="36">
        <f>SUMIFS(СВЦЭМ!$F$39:$F$782,СВЦЭМ!$A$39:$A$782,$A218,СВЦЭМ!$B$39:$B$782,X$190)+'СЕТ СН'!$F$15</f>
        <v>151.47152489999999</v>
      </c>
      <c r="Y218" s="36">
        <f>SUMIFS(СВЦЭМ!$F$39:$F$782,СВЦЭМ!$A$39:$A$782,$A218,СВЦЭМ!$B$39:$B$782,Y$190)+'СЕТ СН'!$F$15</f>
        <v>154.77488183</v>
      </c>
    </row>
    <row r="219" spans="1:25" ht="15.75" x14ac:dyDescent="0.2">
      <c r="A219" s="35">
        <f t="shared" si="5"/>
        <v>44590</v>
      </c>
      <c r="B219" s="36">
        <f>SUMIFS(СВЦЭМ!$F$39:$F$782,СВЦЭМ!$A$39:$A$782,$A219,СВЦЭМ!$B$39:$B$782,B$190)+'СЕТ СН'!$F$15</f>
        <v>157.23988713</v>
      </c>
      <c r="C219" s="36">
        <f>SUMIFS(СВЦЭМ!$F$39:$F$782,СВЦЭМ!$A$39:$A$782,$A219,СВЦЭМ!$B$39:$B$782,C$190)+'СЕТ СН'!$F$15</f>
        <v>152.45512826999999</v>
      </c>
      <c r="D219" s="36">
        <f>SUMIFS(СВЦЭМ!$F$39:$F$782,СВЦЭМ!$A$39:$A$782,$A219,СВЦЭМ!$B$39:$B$782,D$190)+'СЕТ СН'!$F$15</f>
        <v>156.72035166000001</v>
      </c>
      <c r="E219" s="36">
        <f>SUMIFS(СВЦЭМ!$F$39:$F$782,СВЦЭМ!$A$39:$A$782,$A219,СВЦЭМ!$B$39:$B$782,E$190)+'СЕТ СН'!$F$15</f>
        <v>157.41810423999999</v>
      </c>
      <c r="F219" s="36">
        <f>SUMIFS(СВЦЭМ!$F$39:$F$782,СВЦЭМ!$A$39:$A$782,$A219,СВЦЭМ!$B$39:$B$782,F$190)+'СЕТ СН'!$F$15</f>
        <v>155.61751806000001</v>
      </c>
      <c r="G219" s="36">
        <f>SUMIFS(СВЦЭМ!$F$39:$F$782,СВЦЭМ!$A$39:$A$782,$A219,СВЦЭМ!$B$39:$B$782,G$190)+'СЕТ СН'!$F$15</f>
        <v>153.34199716000001</v>
      </c>
      <c r="H219" s="36">
        <f>SUMIFS(СВЦЭМ!$F$39:$F$782,СВЦЭМ!$A$39:$A$782,$A219,СВЦЭМ!$B$39:$B$782,H$190)+'СЕТ СН'!$F$15</f>
        <v>147.48868822</v>
      </c>
      <c r="I219" s="36">
        <f>SUMIFS(СВЦЭМ!$F$39:$F$782,СВЦЭМ!$A$39:$A$782,$A219,СВЦЭМ!$B$39:$B$782,I$190)+'СЕТ СН'!$F$15</f>
        <v>143.53002291000001</v>
      </c>
      <c r="J219" s="36">
        <f>SUMIFS(СВЦЭМ!$F$39:$F$782,СВЦЭМ!$A$39:$A$782,$A219,СВЦЭМ!$B$39:$B$782,J$190)+'СЕТ СН'!$F$15</f>
        <v>140.16951553000001</v>
      </c>
      <c r="K219" s="36">
        <f>SUMIFS(СВЦЭМ!$F$39:$F$782,СВЦЭМ!$A$39:$A$782,$A219,СВЦЭМ!$B$39:$B$782,K$190)+'СЕТ СН'!$F$15</f>
        <v>140.42516725999999</v>
      </c>
      <c r="L219" s="36">
        <f>SUMIFS(СВЦЭМ!$F$39:$F$782,СВЦЭМ!$A$39:$A$782,$A219,СВЦЭМ!$B$39:$B$782,L$190)+'СЕТ СН'!$F$15</f>
        <v>139.41453297000001</v>
      </c>
      <c r="M219" s="36">
        <f>SUMIFS(СВЦЭМ!$F$39:$F$782,СВЦЭМ!$A$39:$A$782,$A219,СВЦЭМ!$B$39:$B$782,M$190)+'СЕТ СН'!$F$15</f>
        <v>137.47383545</v>
      </c>
      <c r="N219" s="36">
        <f>SUMIFS(СВЦЭМ!$F$39:$F$782,СВЦЭМ!$A$39:$A$782,$A219,СВЦЭМ!$B$39:$B$782,N$190)+'СЕТ СН'!$F$15</f>
        <v>140.69689473</v>
      </c>
      <c r="O219" s="36">
        <f>SUMIFS(СВЦЭМ!$F$39:$F$782,СВЦЭМ!$A$39:$A$782,$A219,СВЦЭМ!$B$39:$B$782,O$190)+'СЕТ СН'!$F$15</f>
        <v>145.43736494999999</v>
      </c>
      <c r="P219" s="36">
        <f>SUMIFS(СВЦЭМ!$F$39:$F$782,СВЦЭМ!$A$39:$A$782,$A219,СВЦЭМ!$B$39:$B$782,P$190)+'СЕТ СН'!$F$15</f>
        <v>147.33715504</v>
      </c>
      <c r="Q219" s="36">
        <f>SUMIFS(СВЦЭМ!$F$39:$F$782,СВЦЭМ!$A$39:$A$782,$A219,СВЦЭМ!$B$39:$B$782,Q$190)+'СЕТ СН'!$F$15</f>
        <v>147.71637873</v>
      </c>
      <c r="R219" s="36">
        <f>SUMIFS(СВЦЭМ!$F$39:$F$782,СВЦЭМ!$A$39:$A$782,$A219,СВЦЭМ!$B$39:$B$782,R$190)+'СЕТ СН'!$F$15</f>
        <v>144.79910176999999</v>
      </c>
      <c r="S219" s="36">
        <f>SUMIFS(СВЦЭМ!$F$39:$F$782,СВЦЭМ!$A$39:$A$782,$A219,СВЦЭМ!$B$39:$B$782,S$190)+'СЕТ СН'!$F$15</f>
        <v>142.17837145999999</v>
      </c>
      <c r="T219" s="36">
        <f>SUMIFS(СВЦЭМ!$F$39:$F$782,СВЦЭМ!$A$39:$A$782,$A219,СВЦЭМ!$B$39:$B$782,T$190)+'СЕТ СН'!$F$15</f>
        <v>140.58766885</v>
      </c>
      <c r="U219" s="36">
        <f>SUMIFS(СВЦЭМ!$F$39:$F$782,СВЦЭМ!$A$39:$A$782,$A219,СВЦЭМ!$B$39:$B$782,U$190)+'СЕТ СН'!$F$15</f>
        <v>139.2350308</v>
      </c>
      <c r="V219" s="36">
        <f>SUMIFS(СВЦЭМ!$F$39:$F$782,СВЦЭМ!$A$39:$A$782,$A219,СВЦЭМ!$B$39:$B$782,V$190)+'СЕТ СН'!$F$15</f>
        <v>140.14955856</v>
      </c>
      <c r="W219" s="36">
        <f>SUMIFS(СВЦЭМ!$F$39:$F$782,СВЦЭМ!$A$39:$A$782,$A219,СВЦЭМ!$B$39:$B$782,W$190)+'СЕТ СН'!$F$15</f>
        <v>141.68037520999999</v>
      </c>
      <c r="X219" s="36">
        <f>SUMIFS(СВЦЭМ!$F$39:$F$782,СВЦЭМ!$A$39:$A$782,$A219,СВЦЭМ!$B$39:$B$782,X$190)+'СЕТ СН'!$F$15</f>
        <v>141.21097383</v>
      </c>
      <c r="Y219" s="36">
        <f>SUMIFS(СВЦЭМ!$F$39:$F$782,СВЦЭМ!$A$39:$A$782,$A219,СВЦЭМ!$B$39:$B$782,Y$190)+'СЕТ СН'!$F$15</f>
        <v>146.21711705999999</v>
      </c>
    </row>
    <row r="220" spans="1:25" ht="15.75" x14ac:dyDescent="0.2">
      <c r="A220" s="35">
        <f t="shared" si="5"/>
        <v>44591</v>
      </c>
      <c r="B220" s="36">
        <f>SUMIFS(СВЦЭМ!$F$39:$F$782,СВЦЭМ!$A$39:$A$782,$A220,СВЦЭМ!$B$39:$B$782,B$190)+'СЕТ СН'!$F$15</f>
        <v>151.9264637</v>
      </c>
      <c r="C220" s="36">
        <f>SUMIFS(СВЦЭМ!$F$39:$F$782,СВЦЭМ!$A$39:$A$782,$A220,СВЦЭМ!$B$39:$B$782,C$190)+'СЕТ СН'!$F$15</f>
        <v>153.42453917</v>
      </c>
      <c r="D220" s="36">
        <f>SUMIFS(СВЦЭМ!$F$39:$F$782,СВЦЭМ!$A$39:$A$782,$A220,СВЦЭМ!$B$39:$B$782,D$190)+'СЕТ СН'!$F$15</f>
        <v>156.20192338999999</v>
      </c>
      <c r="E220" s="36">
        <f>SUMIFS(СВЦЭМ!$F$39:$F$782,СВЦЭМ!$A$39:$A$782,$A220,СВЦЭМ!$B$39:$B$782,E$190)+'СЕТ СН'!$F$15</f>
        <v>156.33364696000001</v>
      </c>
      <c r="F220" s="36">
        <f>SUMIFS(СВЦЭМ!$F$39:$F$782,СВЦЭМ!$A$39:$A$782,$A220,СВЦЭМ!$B$39:$B$782,F$190)+'СЕТ СН'!$F$15</f>
        <v>155.87613937</v>
      </c>
      <c r="G220" s="36">
        <f>SUMIFS(СВЦЭМ!$F$39:$F$782,СВЦЭМ!$A$39:$A$782,$A220,СВЦЭМ!$B$39:$B$782,G$190)+'СЕТ СН'!$F$15</f>
        <v>150.68171113</v>
      </c>
      <c r="H220" s="36">
        <f>SUMIFS(СВЦЭМ!$F$39:$F$782,СВЦЭМ!$A$39:$A$782,$A220,СВЦЭМ!$B$39:$B$782,H$190)+'СЕТ СН'!$F$15</f>
        <v>150.36587265</v>
      </c>
      <c r="I220" s="36">
        <f>SUMIFS(СВЦЭМ!$F$39:$F$782,СВЦЭМ!$A$39:$A$782,$A220,СВЦЭМ!$B$39:$B$782,I$190)+'СЕТ СН'!$F$15</f>
        <v>145.20571115000001</v>
      </c>
      <c r="J220" s="36">
        <f>SUMIFS(СВЦЭМ!$F$39:$F$782,СВЦЭМ!$A$39:$A$782,$A220,СВЦЭМ!$B$39:$B$782,J$190)+'СЕТ СН'!$F$15</f>
        <v>141.65455872000001</v>
      </c>
      <c r="K220" s="36">
        <f>SUMIFS(СВЦЭМ!$F$39:$F$782,СВЦЭМ!$A$39:$A$782,$A220,СВЦЭМ!$B$39:$B$782,K$190)+'СЕТ СН'!$F$15</f>
        <v>141.6965515</v>
      </c>
      <c r="L220" s="36">
        <f>SUMIFS(СВЦЭМ!$F$39:$F$782,СВЦЭМ!$A$39:$A$782,$A220,СВЦЭМ!$B$39:$B$782,L$190)+'СЕТ СН'!$F$15</f>
        <v>141.38963376000001</v>
      </c>
      <c r="M220" s="36">
        <f>SUMIFS(СВЦЭМ!$F$39:$F$782,СВЦЭМ!$A$39:$A$782,$A220,СВЦЭМ!$B$39:$B$782,M$190)+'СЕТ СН'!$F$15</f>
        <v>140.27863798999999</v>
      </c>
      <c r="N220" s="36">
        <f>SUMIFS(СВЦЭМ!$F$39:$F$782,СВЦЭМ!$A$39:$A$782,$A220,СВЦЭМ!$B$39:$B$782,N$190)+'СЕТ СН'!$F$15</f>
        <v>142.56431308000001</v>
      </c>
      <c r="O220" s="36">
        <f>SUMIFS(СВЦЭМ!$F$39:$F$782,СВЦЭМ!$A$39:$A$782,$A220,СВЦЭМ!$B$39:$B$782,O$190)+'СЕТ СН'!$F$15</f>
        <v>147.05402776</v>
      </c>
      <c r="P220" s="36">
        <f>SUMIFS(СВЦЭМ!$F$39:$F$782,СВЦЭМ!$A$39:$A$782,$A220,СВЦЭМ!$B$39:$B$782,P$190)+'СЕТ СН'!$F$15</f>
        <v>148.59332545999999</v>
      </c>
      <c r="Q220" s="36">
        <f>SUMIFS(СВЦЭМ!$F$39:$F$782,СВЦЭМ!$A$39:$A$782,$A220,СВЦЭМ!$B$39:$B$782,Q$190)+'СЕТ СН'!$F$15</f>
        <v>147.84132593999999</v>
      </c>
      <c r="R220" s="36">
        <f>SUMIFS(СВЦЭМ!$F$39:$F$782,СВЦЭМ!$A$39:$A$782,$A220,СВЦЭМ!$B$39:$B$782,R$190)+'СЕТ СН'!$F$15</f>
        <v>143.31578117999999</v>
      </c>
      <c r="S220" s="36">
        <f>SUMIFS(СВЦЭМ!$F$39:$F$782,СВЦЭМ!$A$39:$A$782,$A220,СВЦЭМ!$B$39:$B$782,S$190)+'СЕТ СН'!$F$15</f>
        <v>139.39155246999999</v>
      </c>
      <c r="T220" s="36">
        <f>SUMIFS(СВЦЭМ!$F$39:$F$782,СВЦЭМ!$A$39:$A$782,$A220,СВЦЭМ!$B$39:$B$782,T$190)+'СЕТ СН'!$F$15</f>
        <v>136.38882326000001</v>
      </c>
      <c r="U220" s="36">
        <f>SUMIFS(СВЦЭМ!$F$39:$F$782,СВЦЭМ!$A$39:$A$782,$A220,СВЦЭМ!$B$39:$B$782,U$190)+'СЕТ СН'!$F$15</f>
        <v>143.27722252999999</v>
      </c>
      <c r="V220" s="36">
        <f>SUMIFS(СВЦЭМ!$F$39:$F$782,СВЦЭМ!$A$39:$A$782,$A220,СВЦЭМ!$B$39:$B$782,V$190)+'СЕТ СН'!$F$15</f>
        <v>145.15383473</v>
      </c>
      <c r="W220" s="36">
        <f>SUMIFS(СВЦЭМ!$F$39:$F$782,СВЦЭМ!$A$39:$A$782,$A220,СВЦЭМ!$B$39:$B$782,W$190)+'СЕТ СН'!$F$15</f>
        <v>147.45439264999999</v>
      </c>
      <c r="X220" s="36">
        <f>SUMIFS(СВЦЭМ!$F$39:$F$782,СВЦЭМ!$A$39:$A$782,$A220,СВЦЭМ!$B$39:$B$782,X$190)+'СЕТ СН'!$F$15</f>
        <v>146.46087344</v>
      </c>
      <c r="Y220" s="36">
        <f>SUMIFS(СВЦЭМ!$F$39:$F$782,СВЦЭМ!$A$39:$A$782,$A220,СВЦЭМ!$B$39:$B$782,Y$190)+'СЕТ СН'!$F$15</f>
        <v>152.38217732000001</v>
      </c>
    </row>
    <row r="221" spans="1:25" ht="15.75" x14ac:dyDescent="0.2">
      <c r="A221" s="35">
        <f t="shared" si="5"/>
        <v>44592</v>
      </c>
      <c r="B221" s="36">
        <f>SUMIFS(СВЦЭМ!$F$39:$F$782,СВЦЭМ!$A$39:$A$782,$A221,СВЦЭМ!$B$39:$B$782,B$190)+'СЕТ СН'!$F$15</f>
        <v>150.44059356</v>
      </c>
      <c r="C221" s="36">
        <f>SUMIFS(СВЦЭМ!$F$39:$F$782,СВЦЭМ!$A$39:$A$782,$A221,СВЦЭМ!$B$39:$B$782,C$190)+'СЕТ СН'!$F$15</f>
        <v>153.10123772</v>
      </c>
      <c r="D221" s="36">
        <f>SUMIFS(СВЦЭМ!$F$39:$F$782,СВЦЭМ!$A$39:$A$782,$A221,СВЦЭМ!$B$39:$B$782,D$190)+'СЕТ СН'!$F$15</f>
        <v>156.07873781999999</v>
      </c>
      <c r="E221" s="36">
        <f>SUMIFS(СВЦЭМ!$F$39:$F$782,СВЦЭМ!$A$39:$A$782,$A221,СВЦЭМ!$B$39:$B$782,E$190)+'СЕТ СН'!$F$15</f>
        <v>156.17436561</v>
      </c>
      <c r="F221" s="36">
        <f>SUMIFS(СВЦЭМ!$F$39:$F$782,СВЦЭМ!$A$39:$A$782,$A221,СВЦЭМ!$B$39:$B$782,F$190)+'СЕТ СН'!$F$15</f>
        <v>153.43556140000001</v>
      </c>
      <c r="G221" s="36">
        <f>SUMIFS(СВЦЭМ!$F$39:$F$782,СВЦЭМ!$A$39:$A$782,$A221,СВЦЭМ!$B$39:$B$782,G$190)+'СЕТ СН'!$F$15</f>
        <v>149.77583014000001</v>
      </c>
      <c r="H221" s="36">
        <f>SUMIFS(СВЦЭМ!$F$39:$F$782,СВЦЭМ!$A$39:$A$782,$A221,СВЦЭМ!$B$39:$B$782,H$190)+'СЕТ СН'!$F$15</f>
        <v>147.76318373000001</v>
      </c>
      <c r="I221" s="36">
        <f>SUMIFS(СВЦЭМ!$F$39:$F$782,СВЦЭМ!$A$39:$A$782,$A221,СВЦЭМ!$B$39:$B$782,I$190)+'СЕТ СН'!$F$15</f>
        <v>142.56722112</v>
      </c>
      <c r="J221" s="36">
        <f>SUMIFS(СВЦЭМ!$F$39:$F$782,СВЦЭМ!$A$39:$A$782,$A221,СВЦЭМ!$B$39:$B$782,J$190)+'СЕТ СН'!$F$15</f>
        <v>142.73427899000001</v>
      </c>
      <c r="K221" s="36">
        <f>SUMIFS(СВЦЭМ!$F$39:$F$782,СВЦЭМ!$A$39:$A$782,$A221,СВЦЭМ!$B$39:$B$782,K$190)+'СЕТ СН'!$F$15</f>
        <v>144.21370848999999</v>
      </c>
      <c r="L221" s="36">
        <f>SUMIFS(СВЦЭМ!$F$39:$F$782,СВЦЭМ!$A$39:$A$782,$A221,СВЦЭМ!$B$39:$B$782,L$190)+'СЕТ СН'!$F$15</f>
        <v>144.17801226</v>
      </c>
      <c r="M221" s="36">
        <f>SUMIFS(СВЦЭМ!$F$39:$F$782,СВЦЭМ!$A$39:$A$782,$A221,СВЦЭМ!$B$39:$B$782,M$190)+'СЕТ СН'!$F$15</f>
        <v>142.31500586000001</v>
      </c>
      <c r="N221" s="36">
        <f>SUMIFS(СВЦЭМ!$F$39:$F$782,СВЦЭМ!$A$39:$A$782,$A221,СВЦЭМ!$B$39:$B$782,N$190)+'СЕТ СН'!$F$15</f>
        <v>144.99045067</v>
      </c>
      <c r="O221" s="36">
        <f>SUMIFS(СВЦЭМ!$F$39:$F$782,СВЦЭМ!$A$39:$A$782,$A221,СВЦЭМ!$B$39:$B$782,O$190)+'СЕТ СН'!$F$15</f>
        <v>150.88720813</v>
      </c>
      <c r="P221" s="36">
        <f>SUMIFS(СВЦЭМ!$F$39:$F$782,СВЦЭМ!$A$39:$A$782,$A221,СВЦЭМ!$B$39:$B$782,P$190)+'СЕТ СН'!$F$15</f>
        <v>151.30008463999999</v>
      </c>
      <c r="Q221" s="36">
        <f>SUMIFS(СВЦЭМ!$F$39:$F$782,СВЦЭМ!$A$39:$A$782,$A221,СВЦЭМ!$B$39:$B$782,Q$190)+'СЕТ СН'!$F$15</f>
        <v>149.95029418999999</v>
      </c>
      <c r="R221" s="36">
        <f>SUMIFS(СВЦЭМ!$F$39:$F$782,СВЦЭМ!$A$39:$A$782,$A221,СВЦЭМ!$B$39:$B$782,R$190)+'СЕТ СН'!$F$15</f>
        <v>147.87562370000001</v>
      </c>
      <c r="S221" s="36">
        <f>SUMIFS(СВЦЭМ!$F$39:$F$782,СВЦЭМ!$A$39:$A$782,$A221,СВЦЭМ!$B$39:$B$782,S$190)+'СЕТ СН'!$F$15</f>
        <v>144.24717185</v>
      </c>
      <c r="T221" s="36">
        <f>SUMIFS(СВЦЭМ!$F$39:$F$782,СВЦЭМ!$A$39:$A$782,$A221,СВЦЭМ!$B$39:$B$782,T$190)+'СЕТ СН'!$F$15</f>
        <v>143.10020936999999</v>
      </c>
      <c r="U221" s="36">
        <f>SUMIFS(СВЦЭМ!$F$39:$F$782,СВЦЭМ!$A$39:$A$782,$A221,СВЦЭМ!$B$39:$B$782,U$190)+'СЕТ СН'!$F$15</f>
        <v>142.83524858999999</v>
      </c>
      <c r="V221" s="36">
        <f>SUMIFS(СВЦЭМ!$F$39:$F$782,СВЦЭМ!$A$39:$A$782,$A221,СВЦЭМ!$B$39:$B$782,V$190)+'СЕТ СН'!$F$15</f>
        <v>145.29646732</v>
      </c>
      <c r="W221" s="36">
        <f>SUMIFS(СВЦЭМ!$F$39:$F$782,СВЦЭМ!$A$39:$A$782,$A221,СВЦЭМ!$B$39:$B$782,W$190)+'СЕТ СН'!$F$15</f>
        <v>145.84440196</v>
      </c>
      <c r="X221" s="36">
        <f>SUMIFS(СВЦЭМ!$F$39:$F$782,СВЦЭМ!$A$39:$A$782,$A221,СВЦЭМ!$B$39:$B$782,X$190)+'СЕТ СН'!$F$15</f>
        <v>146.99065261000001</v>
      </c>
      <c r="Y221" s="36">
        <f>SUMIFS(СВЦЭМ!$F$39:$F$782,СВЦЭМ!$A$39:$A$782,$A221,СВЦЭМ!$B$39:$B$782,Y$190)+'СЕТ СН'!$F$15</f>
        <v>153.80697405999999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01.01.2022</v>
      </c>
      <c r="B226" s="36">
        <f>SUMIFS(СВЦЭМ!$G$40:$G$783,СВЦЭМ!$A$40:$A$783,$A226,СВЦЭМ!$B$39:$B$782,B$225)+'СЕТ СН'!$F$15</f>
        <v>0</v>
      </c>
      <c r="C226" s="36">
        <f>SUMIFS(СВЦЭМ!$G$40:$G$783,СВЦЭМ!$A$40:$A$783,$A226,СВЦЭМ!$B$39:$B$782,C$225)+'СЕТ СН'!$F$15</f>
        <v>0</v>
      </c>
      <c r="D226" s="36">
        <f>SUMIFS(СВЦЭМ!$G$40:$G$783,СВЦЭМ!$A$40:$A$783,$A226,СВЦЭМ!$B$39:$B$782,D$225)+'СЕТ СН'!$F$15</f>
        <v>0</v>
      </c>
      <c r="E226" s="36">
        <f>SUMIFS(СВЦЭМ!$G$40:$G$783,СВЦЭМ!$A$40:$A$783,$A226,СВЦЭМ!$B$39:$B$782,E$225)+'СЕТ СН'!$F$15</f>
        <v>0</v>
      </c>
      <c r="F226" s="36">
        <f>SUMIFS(СВЦЭМ!$G$40:$G$783,СВЦЭМ!$A$40:$A$783,$A226,СВЦЭМ!$B$39:$B$782,F$225)+'СЕТ СН'!$F$15</f>
        <v>0</v>
      </c>
      <c r="G226" s="36">
        <f>SUMIFS(СВЦЭМ!$G$40:$G$783,СВЦЭМ!$A$40:$A$783,$A226,СВЦЭМ!$B$39:$B$782,G$225)+'СЕТ СН'!$F$15</f>
        <v>0</v>
      </c>
      <c r="H226" s="36">
        <f>SUMIFS(СВЦЭМ!$G$40:$G$783,СВЦЭМ!$A$40:$A$783,$A226,СВЦЭМ!$B$39:$B$782,H$225)+'СЕТ СН'!$F$15</f>
        <v>0</v>
      </c>
      <c r="I226" s="36">
        <f>SUMIFS(СВЦЭМ!$G$40:$G$783,СВЦЭМ!$A$40:$A$783,$A226,СВЦЭМ!$B$39:$B$782,I$225)+'СЕТ СН'!$F$15</f>
        <v>0</v>
      </c>
      <c r="J226" s="36">
        <f>SUMIFS(СВЦЭМ!$G$40:$G$783,СВЦЭМ!$A$40:$A$783,$A226,СВЦЭМ!$B$39:$B$782,J$225)+'СЕТ СН'!$F$15</f>
        <v>0</v>
      </c>
      <c r="K226" s="36">
        <f>SUMIFS(СВЦЭМ!$G$40:$G$783,СВЦЭМ!$A$40:$A$783,$A226,СВЦЭМ!$B$39:$B$782,K$225)+'СЕТ СН'!$F$15</f>
        <v>0</v>
      </c>
      <c r="L226" s="36">
        <f>SUMIFS(СВЦЭМ!$G$40:$G$783,СВЦЭМ!$A$40:$A$783,$A226,СВЦЭМ!$B$39:$B$782,L$225)+'СЕТ СН'!$F$15</f>
        <v>0</v>
      </c>
      <c r="M226" s="36">
        <f>SUMIFS(СВЦЭМ!$G$40:$G$783,СВЦЭМ!$A$40:$A$783,$A226,СВЦЭМ!$B$39:$B$782,M$225)+'СЕТ СН'!$F$15</f>
        <v>0</v>
      </c>
      <c r="N226" s="36">
        <f>SUMIFS(СВЦЭМ!$G$40:$G$783,СВЦЭМ!$A$40:$A$783,$A226,СВЦЭМ!$B$39:$B$782,N$225)+'СЕТ СН'!$F$15</f>
        <v>0</v>
      </c>
      <c r="O226" s="36">
        <f>SUMIFS(СВЦЭМ!$G$40:$G$783,СВЦЭМ!$A$40:$A$783,$A226,СВЦЭМ!$B$39:$B$782,O$225)+'СЕТ СН'!$F$15</f>
        <v>0</v>
      </c>
      <c r="P226" s="36">
        <f>SUMIFS(СВЦЭМ!$G$40:$G$783,СВЦЭМ!$A$40:$A$783,$A226,СВЦЭМ!$B$39:$B$782,P$225)+'СЕТ СН'!$F$15</f>
        <v>0</v>
      </c>
      <c r="Q226" s="36">
        <f>SUMIFS(СВЦЭМ!$G$40:$G$783,СВЦЭМ!$A$40:$A$783,$A226,СВЦЭМ!$B$39:$B$782,Q$225)+'СЕТ СН'!$F$15</f>
        <v>0</v>
      </c>
      <c r="R226" s="36">
        <f>SUMIFS(СВЦЭМ!$G$40:$G$783,СВЦЭМ!$A$40:$A$783,$A226,СВЦЭМ!$B$39:$B$782,R$225)+'СЕТ СН'!$F$15</f>
        <v>0</v>
      </c>
      <c r="S226" s="36">
        <f>SUMIFS(СВЦЭМ!$G$40:$G$783,СВЦЭМ!$A$40:$A$783,$A226,СВЦЭМ!$B$39:$B$782,S$225)+'СЕТ СН'!$F$15</f>
        <v>0</v>
      </c>
      <c r="T226" s="36">
        <f>SUMIFS(СВЦЭМ!$G$40:$G$783,СВЦЭМ!$A$40:$A$783,$A226,СВЦЭМ!$B$39:$B$782,T$225)+'СЕТ СН'!$F$15</f>
        <v>0</v>
      </c>
      <c r="U226" s="36">
        <f>SUMIFS(СВЦЭМ!$G$40:$G$783,СВЦЭМ!$A$40:$A$783,$A226,СВЦЭМ!$B$39:$B$782,U$225)+'СЕТ СН'!$F$15</f>
        <v>0</v>
      </c>
      <c r="V226" s="36">
        <f>SUMIFS(СВЦЭМ!$G$40:$G$783,СВЦЭМ!$A$40:$A$783,$A226,СВЦЭМ!$B$39:$B$782,V$225)+'СЕТ СН'!$F$15</f>
        <v>0</v>
      </c>
      <c r="W226" s="36">
        <f>SUMIFS(СВЦЭМ!$G$40:$G$783,СВЦЭМ!$A$40:$A$783,$A226,СВЦЭМ!$B$39:$B$782,W$225)+'СЕТ СН'!$F$15</f>
        <v>0</v>
      </c>
      <c r="X226" s="36">
        <f>SUMIFS(СВЦЭМ!$G$40:$G$783,СВЦЭМ!$A$40:$A$783,$A226,СВЦЭМ!$B$39:$B$782,X$225)+'СЕТ СН'!$F$15</f>
        <v>0</v>
      </c>
      <c r="Y226" s="36">
        <f>SUMIFS(СВЦЭМ!$G$40:$G$783,СВЦЭМ!$A$40:$A$783,$A226,СВЦЭМ!$B$39:$B$782,Y$225)+'СЕТ СН'!$F$15</f>
        <v>0</v>
      </c>
      <c r="AA226" s="45"/>
    </row>
    <row r="227" spans="1:27" ht="15.75" hidden="1" x14ac:dyDescent="0.2">
      <c r="A227" s="35">
        <f>A226+1</f>
        <v>44563</v>
      </c>
      <c r="B227" s="36">
        <f>SUMIFS(СВЦЭМ!$G$40:$G$783,СВЦЭМ!$A$40:$A$783,$A227,СВЦЭМ!$B$39:$B$782,B$225)+'СЕТ СН'!$F$15</f>
        <v>0</v>
      </c>
      <c r="C227" s="36">
        <f>SUMIFS(СВЦЭМ!$G$40:$G$783,СВЦЭМ!$A$40:$A$783,$A227,СВЦЭМ!$B$39:$B$782,C$225)+'СЕТ СН'!$F$15</f>
        <v>0</v>
      </c>
      <c r="D227" s="36">
        <f>SUMIFS(СВЦЭМ!$G$40:$G$783,СВЦЭМ!$A$40:$A$783,$A227,СВЦЭМ!$B$39:$B$782,D$225)+'СЕТ СН'!$F$15</f>
        <v>0</v>
      </c>
      <c r="E227" s="36">
        <f>SUMIFS(СВЦЭМ!$G$40:$G$783,СВЦЭМ!$A$40:$A$783,$A227,СВЦЭМ!$B$39:$B$782,E$225)+'СЕТ СН'!$F$15</f>
        <v>0</v>
      </c>
      <c r="F227" s="36">
        <f>SUMIFS(СВЦЭМ!$G$40:$G$783,СВЦЭМ!$A$40:$A$783,$A227,СВЦЭМ!$B$39:$B$782,F$225)+'СЕТ СН'!$F$15</f>
        <v>0</v>
      </c>
      <c r="G227" s="36">
        <f>SUMIFS(СВЦЭМ!$G$40:$G$783,СВЦЭМ!$A$40:$A$783,$A227,СВЦЭМ!$B$39:$B$782,G$225)+'СЕТ СН'!$F$15</f>
        <v>0</v>
      </c>
      <c r="H227" s="36">
        <f>SUMIFS(СВЦЭМ!$G$40:$G$783,СВЦЭМ!$A$40:$A$783,$A227,СВЦЭМ!$B$39:$B$782,H$225)+'СЕТ СН'!$F$15</f>
        <v>0</v>
      </c>
      <c r="I227" s="36">
        <f>SUMIFS(СВЦЭМ!$G$40:$G$783,СВЦЭМ!$A$40:$A$783,$A227,СВЦЭМ!$B$39:$B$782,I$225)+'СЕТ СН'!$F$15</f>
        <v>0</v>
      </c>
      <c r="J227" s="36">
        <f>SUMIFS(СВЦЭМ!$G$40:$G$783,СВЦЭМ!$A$40:$A$783,$A227,СВЦЭМ!$B$39:$B$782,J$225)+'СЕТ СН'!$F$15</f>
        <v>0</v>
      </c>
      <c r="K227" s="36">
        <f>SUMIFS(СВЦЭМ!$G$40:$G$783,СВЦЭМ!$A$40:$A$783,$A227,СВЦЭМ!$B$39:$B$782,K$225)+'СЕТ СН'!$F$15</f>
        <v>0</v>
      </c>
      <c r="L227" s="36">
        <f>SUMIFS(СВЦЭМ!$G$40:$G$783,СВЦЭМ!$A$40:$A$783,$A227,СВЦЭМ!$B$39:$B$782,L$225)+'СЕТ СН'!$F$15</f>
        <v>0</v>
      </c>
      <c r="M227" s="36">
        <f>SUMIFS(СВЦЭМ!$G$40:$G$783,СВЦЭМ!$A$40:$A$783,$A227,СВЦЭМ!$B$39:$B$782,M$225)+'СЕТ СН'!$F$15</f>
        <v>0</v>
      </c>
      <c r="N227" s="36">
        <f>SUMIFS(СВЦЭМ!$G$40:$G$783,СВЦЭМ!$A$40:$A$783,$A227,СВЦЭМ!$B$39:$B$782,N$225)+'СЕТ СН'!$F$15</f>
        <v>0</v>
      </c>
      <c r="O227" s="36">
        <f>SUMIFS(СВЦЭМ!$G$40:$G$783,СВЦЭМ!$A$40:$A$783,$A227,СВЦЭМ!$B$39:$B$782,O$225)+'СЕТ СН'!$F$15</f>
        <v>0</v>
      </c>
      <c r="P227" s="36">
        <f>SUMIFS(СВЦЭМ!$G$40:$G$783,СВЦЭМ!$A$40:$A$783,$A227,СВЦЭМ!$B$39:$B$782,P$225)+'СЕТ СН'!$F$15</f>
        <v>0</v>
      </c>
      <c r="Q227" s="36">
        <f>SUMIFS(СВЦЭМ!$G$40:$G$783,СВЦЭМ!$A$40:$A$783,$A227,СВЦЭМ!$B$39:$B$782,Q$225)+'СЕТ СН'!$F$15</f>
        <v>0</v>
      </c>
      <c r="R227" s="36">
        <f>SUMIFS(СВЦЭМ!$G$40:$G$783,СВЦЭМ!$A$40:$A$783,$A227,СВЦЭМ!$B$39:$B$782,R$225)+'СЕТ СН'!$F$15</f>
        <v>0</v>
      </c>
      <c r="S227" s="36">
        <f>SUMIFS(СВЦЭМ!$G$40:$G$783,СВЦЭМ!$A$40:$A$783,$A227,СВЦЭМ!$B$39:$B$782,S$225)+'СЕТ СН'!$F$15</f>
        <v>0</v>
      </c>
      <c r="T227" s="36">
        <f>SUMIFS(СВЦЭМ!$G$40:$G$783,СВЦЭМ!$A$40:$A$783,$A227,СВЦЭМ!$B$39:$B$782,T$225)+'СЕТ СН'!$F$15</f>
        <v>0</v>
      </c>
      <c r="U227" s="36">
        <f>SUMIFS(СВЦЭМ!$G$40:$G$783,СВЦЭМ!$A$40:$A$783,$A227,СВЦЭМ!$B$39:$B$782,U$225)+'СЕТ СН'!$F$15</f>
        <v>0</v>
      </c>
      <c r="V227" s="36">
        <f>SUMIFS(СВЦЭМ!$G$40:$G$783,СВЦЭМ!$A$40:$A$783,$A227,СВЦЭМ!$B$39:$B$782,V$225)+'СЕТ СН'!$F$15</f>
        <v>0</v>
      </c>
      <c r="W227" s="36">
        <f>SUMIFS(СВЦЭМ!$G$40:$G$783,СВЦЭМ!$A$40:$A$783,$A227,СВЦЭМ!$B$39:$B$782,W$225)+'СЕТ СН'!$F$15</f>
        <v>0</v>
      </c>
      <c r="X227" s="36">
        <f>SUMIFS(СВЦЭМ!$G$40:$G$783,СВЦЭМ!$A$40:$A$783,$A227,СВЦЭМ!$B$39:$B$782,X$225)+'СЕТ СН'!$F$15</f>
        <v>0</v>
      </c>
      <c r="Y227" s="36">
        <f>SUMIFS(СВЦЭМ!$G$40:$G$783,СВЦЭМ!$A$40:$A$783,$A227,СВЦЭМ!$B$39:$B$782,Y$225)+'СЕТ СН'!$F$15</f>
        <v>0</v>
      </c>
    </row>
    <row r="228" spans="1:27" ht="15.75" hidden="1" x14ac:dyDescent="0.2">
      <c r="A228" s="35">
        <f t="shared" ref="A228:A256" si="6">A227+1</f>
        <v>44564</v>
      </c>
      <c r="B228" s="36">
        <f>SUMIFS(СВЦЭМ!$G$40:$G$783,СВЦЭМ!$A$40:$A$783,$A228,СВЦЭМ!$B$39:$B$782,B$225)+'СЕТ СН'!$F$15</f>
        <v>0</v>
      </c>
      <c r="C228" s="36">
        <f>SUMIFS(СВЦЭМ!$G$40:$G$783,СВЦЭМ!$A$40:$A$783,$A228,СВЦЭМ!$B$39:$B$782,C$225)+'СЕТ СН'!$F$15</f>
        <v>0</v>
      </c>
      <c r="D228" s="36">
        <f>SUMIFS(СВЦЭМ!$G$40:$G$783,СВЦЭМ!$A$40:$A$783,$A228,СВЦЭМ!$B$39:$B$782,D$225)+'СЕТ СН'!$F$15</f>
        <v>0</v>
      </c>
      <c r="E228" s="36">
        <f>SUMIFS(СВЦЭМ!$G$40:$G$783,СВЦЭМ!$A$40:$A$783,$A228,СВЦЭМ!$B$39:$B$782,E$225)+'СЕТ СН'!$F$15</f>
        <v>0</v>
      </c>
      <c r="F228" s="36">
        <f>SUMIFS(СВЦЭМ!$G$40:$G$783,СВЦЭМ!$A$40:$A$783,$A228,СВЦЭМ!$B$39:$B$782,F$225)+'СЕТ СН'!$F$15</f>
        <v>0</v>
      </c>
      <c r="G228" s="36">
        <f>SUMIFS(СВЦЭМ!$G$40:$G$783,СВЦЭМ!$A$40:$A$783,$A228,СВЦЭМ!$B$39:$B$782,G$225)+'СЕТ СН'!$F$15</f>
        <v>0</v>
      </c>
      <c r="H228" s="36">
        <f>SUMIFS(СВЦЭМ!$G$40:$G$783,СВЦЭМ!$A$40:$A$783,$A228,СВЦЭМ!$B$39:$B$782,H$225)+'СЕТ СН'!$F$15</f>
        <v>0</v>
      </c>
      <c r="I228" s="36">
        <f>SUMIFS(СВЦЭМ!$G$40:$G$783,СВЦЭМ!$A$40:$A$783,$A228,СВЦЭМ!$B$39:$B$782,I$225)+'СЕТ СН'!$F$15</f>
        <v>0</v>
      </c>
      <c r="J228" s="36">
        <f>SUMIFS(СВЦЭМ!$G$40:$G$783,СВЦЭМ!$A$40:$A$783,$A228,СВЦЭМ!$B$39:$B$782,J$225)+'СЕТ СН'!$F$15</f>
        <v>0</v>
      </c>
      <c r="K228" s="36">
        <f>SUMIFS(СВЦЭМ!$G$40:$G$783,СВЦЭМ!$A$40:$A$783,$A228,СВЦЭМ!$B$39:$B$782,K$225)+'СЕТ СН'!$F$15</f>
        <v>0</v>
      </c>
      <c r="L228" s="36">
        <f>SUMIFS(СВЦЭМ!$G$40:$G$783,СВЦЭМ!$A$40:$A$783,$A228,СВЦЭМ!$B$39:$B$782,L$225)+'СЕТ СН'!$F$15</f>
        <v>0</v>
      </c>
      <c r="M228" s="36">
        <f>SUMIFS(СВЦЭМ!$G$40:$G$783,СВЦЭМ!$A$40:$A$783,$A228,СВЦЭМ!$B$39:$B$782,M$225)+'СЕТ СН'!$F$15</f>
        <v>0</v>
      </c>
      <c r="N228" s="36">
        <f>SUMIFS(СВЦЭМ!$G$40:$G$783,СВЦЭМ!$A$40:$A$783,$A228,СВЦЭМ!$B$39:$B$782,N$225)+'СЕТ СН'!$F$15</f>
        <v>0</v>
      </c>
      <c r="O228" s="36">
        <f>SUMIFS(СВЦЭМ!$G$40:$G$783,СВЦЭМ!$A$40:$A$783,$A228,СВЦЭМ!$B$39:$B$782,O$225)+'СЕТ СН'!$F$15</f>
        <v>0</v>
      </c>
      <c r="P228" s="36">
        <f>SUMIFS(СВЦЭМ!$G$40:$G$783,СВЦЭМ!$A$40:$A$783,$A228,СВЦЭМ!$B$39:$B$782,P$225)+'СЕТ СН'!$F$15</f>
        <v>0</v>
      </c>
      <c r="Q228" s="36">
        <f>SUMIFS(СВЦЭМ!$G$40:$G$783,СВЦЭМ!$A$40:$A$783,$A228,СВЦЭМ!$B$39:$B$782,Q$225)+'СЕТ СН'!$F$15</f>
        <v>0</v>
      </c>
      <c r="R228" s="36">
        <f>SUMIFS(СВЦЭМ!$G$40:$G$783,СВЦЭМ!$A$40:$A$783,$A228,СВЦЭМ!$B$39:$B$782,R$225)+'СЕТ СН'!$F$15</f>
        <v>0</v>
      </c>
      <c r="S228" s="36">
        <f>SUMIFS(СВЦЭМ!$G$40:$G$783,СВЦЭМ!$A$40:$A$783,$A228,СВЦЭМ!$B$39:$B$782,S$225)+'СЕТ СН'!$F$15</f>
        <v>0</v>
      </c>
      <c r="T228" s="36">
        <f>SUMIFS(СВЦЭМ!$G$40:$G$783,СВЦЭМ!$A$40:$A$783,$A228,СВЦЭМ!$B$39:$B$782,T$225)+'СЕТ СН'!$F$15</f>
        <v>0</v>
      </c>
      <c r="U228" s="36">
        <f>SUMIFS(СВЦЭМ!$G$40:$G$783,СВЦЭМ!$A$40:$A$783,$A228,СВЦЭМ!$B$39:$B$782,U$225)+'СЕТ СН'!$F$15</f>
        <v>0</v>
      </c>
      <c r="V228" s="36">
        <f>SUMIFS(СВЦЭМ!$G$40:$G$783,СВЦЭМ!$A$40:$A$783,$A228,СВЦЭМ!$B$39:$B$782,V$225)+'СЕТ СН'!$F$15</f>
        <v>0</v>
      </c>
      <c r="W228" s="36">
        <f>SUMIFS(СВЦЭМ!$G$40:$G$783,СВЦЭМ!$A$40:$A$783,$A228,СВЦЭМ!$B$39:$B$782,W$225)+'СЕТ СН'!$F$15</f>
        <v>0</v>
      </c>
      <c r="X228" s="36">
        <f>SUMIFS(СВЦЭМ!$G$40:$G$783,СВЦЭМ!$A$40:$A$783,$A228,СВЦЭМ!$B$39:$B$782,X$225)+'СЕТ СН'!$F$15</f>
        <v>0</v>
      </c>
      <c r="Y228" s="36">
        <f>SUMIFS(СВЦЭМ!$G$40:$G$783,СВЦЭМ!$A$40:$A$783,$A228,СВЦЭМ!$B$39:$B$782,Y$225)+'СЕТ СН'!$F$15</f>
        <v>0</v>
      </c>
    </row>
    <row r="229" spans="1:27" ht="15.75" hidden="1" x14ac:dyDescent="0.2">
      <c r="A229" s="35">
        <f t="shared" si="6"/>
        <v>44565</v>
      </c>
      <c r="B229" s="36">
        <f>SUMIFS(СВЦЭМ!$G$40:$G$783,СВЦЭМ!$A$40:$A$783,$A229,СВЦЭМ!$B$39:$B$782,B$225)+'СЕТ СН'!$F$15</f>
        <v>0</v>
      </c>
      <c r="C229" s="36">
        <f>SUMIFS(СВЦЭМ!$G$40:$G$783,СВЦЭМ!$A$40:$A$783,$A229,СВЦЭМ!$B$39:$B$782,C$225)+'СЕТ СН'!$F$15</f>
        <v>0</v>
      </c>
      <c r="D229" s="36">
        <f>SUMIFS(СВЦЭМ!$G$40:$G$783,СВЦЭМ!$A$40:$A$783,$A229,СВЦЭМ!$B$39:$B$782,D$225)+'СЕТ СН'!$F$15</f>
        <v>0</v>
      </c>
      <c r="E229" s="36">
        <f>SUMIFS(СВЦЭМ!$G$40:$G$783,СВЦЭМ!$A$40:$A$783,$A229,СВЦЭМ!$B$39:$B$782,E$225)+'СЕТ СН'!$F$15</f>
        <v>0</v>
      </c>
      <c r="F229" s="36">
        <f>SUMIFS(СВЦЭМ!$G$40:$G$783,СВЦЭМ!$A$40:$A$783,$A229,СВЦЭМ!$B$39:$B$782,F$225)+'СЕТ СН'!$F$15</f>
        <v>0</v>
      </c>
      <c r="G229" s="36">
        <f>SUMIFS(СВЦЭМ!$G$40:$G$783,СВЦЭМ!$A$40:$A$783,$A229,СВЦЭМ!$B$39:$B$782,G$225)+'СЕТ СН'!$F$15</f>
        <v>0</v>
      </c>
      <c r="H229" s="36">
        <f>SUMIFS(СВЦЭМ!$G$40:$G$783,СВЦЭМ!$A$40:$A$783,$A229,СВЦЭМ!$B$39:$B$782,H$225)+'СЕТ СН'!$F$15</f>
        <v>0</v>
      </c>
      <c r="I229" s="36">
        <f>SUMIFS(СВЦЭМ!$G$40:$G$783,СВЦЭМ!$A$40:$A$783,$A229,СВЦЭМ!$B$39:$B$782,I$225)+'СЕТ СН'!$F$15</f>
        <v>0</v>
      </c>
      <c r="J229" s="36">
        <f>SUMIFS(СВЦЭМ!$G$40:$G$783,СВЦЭМ!$A$40:$A$783,$A229,СВЦЭМ!$B$39:$B$782,J$225)+'СЕТ СН'!$F$15</f>
        <v>0</v>
      </c>
      <c r="K229" s="36">
        <f>SUMIFS(СВЦЭМ!$G$40:$G$783,СВЦЭМ!$A$40:$A$783,$A229,СВЦЭМ!$B$39:$B$782,K$225)+'СЕТ СН'!$F$15</f>
        <v>0</v>
      </c>
      <c r="L229" s="36">
        <f>SUMIFS(СВЦЭМ!$G$40:$G$783,СВЦЭМ!$A$40:$A$783,$A229,СВЦЭМ!$B$39:$B$782,L$225)+'СЕТ СН'!$F$15</f>
        <v>0</v>
      </c>
      <c r="M229" s="36">
        <f>SUMIFS(СВЦЭМ!$G$40:$G$783,СВЦЭМ!$A$40:$A$783,$A229,СВЦЭМ!$B$39:$B$782,M$225)+'СЕТ СН'!$F$15</f>
        <v>0</v>
      </c>
      <c r="N229" s="36">
        <f>SUMIFS(СВЦЭМ!$G$40:$G$783,СВЦЭМ!$A$40:$A$783,$A229,СВЦЭМ!$B$39:$B$782,N$225)+'СЕТ СН'!$F$15</f>
        <v>0</v>
      </c>
      <c r="O229" s="36">
        <f>SUMIFS(СВЦЭМ!$G$40:$G$783,СВЦЭМ!$A$40:$A$783,$A229,СВЦЭМ!$B$39:$B$782,O$225)+'СЕТ СН'!$F$15</f>
        <v>0</v>
      </c>
      <c r="P229" s="36">
        <f>SUMIFS(СВЦЭМ!$G$40:$G$783,СВЦЭМ!$A$40:$A$783,$A229,СВЦЭМ!$B$39:$B$782,P$225)+'СЕТ СН'!$F$15</f>
        <v>0</v>
      </c>
      <c r="Q229" s="36">
        <f>SUMIFS(СВЦЭМ!$G$40:$G$783,СВЦЭМ!$A$40:$A$783,$A229,СВЦЭМ!$B$39:$B$782,Q$225)+'СЕТ СН'!$F$15</f>
        <v>0</v>
      </c>
      <c r="R229" s="36">
        <f>SUMIFS(СВЦЭМ!$G$40:$G$783,СВЦЭМ!$A$40:$A$783,$A229,СВЦЭМ!$B$39:$B$782,R$225)+'СЕТ СН'!$F$15</f>
        <v>0</v>
      </c>
      <c r="S229" s="36">
        <f>SUMIFS(СВЦЭМ!$G$40:$G$783,СВЦЭМ!$A$40:$A$783,$A229,СВЦЭМ!$B$39:$B$782,S$225)+'СЕТ СН'!$F$15</f>
        <v>0</v>
      </c>
      <c r="T229" s="36">
        <f>SUMIFS(СВЦЭМ!$G$40:$G$783,СВЦЭМ!$A$40:$A$783,$A229,СВЦЭМ!$B$39:$B$782,T$225)+'СЕТ СН'!$F$15</f>
        <v>0</v>
      </c>
      <c r="U229" s="36">
        <f>SUMIFS(СВЦЭМ!$G$40:$G$783,СВЦЭМ!$A$40:$A$783,$A229,СВЦЭМ!$B$39:$B$782,U$225)+'СЕТ СН'!$F$15</f>
        <v>0</v>
      </c>
      <c r="V229" s="36">
        <f>SUMIFS(СВЦЭМ!$G$40:$G$783,СВЦЭМ!$A$40:$A$783,$A229,СВЦЭМ!$B$39:$B$782,V$225)+'СЕТ СН'!$F$15</f>
        <v>0</v>
      </c>
      <c r="W229" s="36">
        <f>SUMIFS(СВЦЭМ!$G$40:$G$783,СВЦЭМ!$A$40:$A$783,$A229,СВЦЭМ!$B$39:$B$782,W$225)+'СЕТ СН'!$F$15</f>
        <v>0</v>
      </c>
      <c r="X229" s="36">
        <f>SUMIFS(СВЦЭМ!$G$40:$G$783,СВЦЭМ!$A$40:$A$783,$A229,СВЦЭМ!$B$39:$B$782,X$225)+'СЕТ СН'!$F$15</f>
        <v>0</v>
      </c>
      <c r="Y229" s="36">
        <f>SUMIFS(СВЦЭМ!$G$40:$G$783,СВЦЭМ!$A$40:$A$783,$A229,СВЦЭМ!$B$39:$B$782,Y$225)+'СЕТ СН'!$F$15</f>
        <v>0</v>
      </c>
    </row>
    <row r="230" spans="1:27" ht="15.75" hidden="1" x14ac:dyDescent="0.2">
      <c r="A230" s="35">
        <f t="shared" si="6"/>
        <v>44566</v>
      </c>
      <c r="B230" s="36">
        <f>SUMIFS(СВЦЭМ!$G$40:$G$783,СВЦЭМ!$A$40:$A$783,$A230,СВЦЭМ!$B$39:$B$782,B$225)+'СЕТ СН'!$F$15</f>
        <v>0</v>
      </c>
      <c r="C230" s="36">
        <f>SUMIFS(СВЦЭМ!$G$40:$G$783,СВЦЭМ!$A$40:$A$783,$A230,СВЦЭМ!$B$39:$B$782,C$225)+'СЕТ СН'!$F$15</f>
        <v>0</v>
      </c>
      <c r="D230" s="36">
        <f>SUMIFS(СВЦЭМ!$G$40:$G$783,СВЦЭМ!$A$40:$A$783,$A230,СВЦЭМ!$B$39:$B$782,D$225)+'СЕТ СН'!$F$15</f>
        <v>0</v>
      </c>
      <c r="E230" s="36">
        <f>SUMIFS(СВЦЭМ!$G$40:$G$783,СВЦЭМ!$A$40:$A$783,$A230,СВЦЭМ!$B$39:$B$782,E$225)+'СЕТ СН'!$F$15</f>
        <v>0</v>
      </c>
      <c r="F230" s="36">
        <f>SUMIFS(СВЦЭМ!$G$40:$G$783,СВЦЭМ!$A$40:$A$783,$A230,СВЦЭМ!$B$39:$B$782,F$225)+'СЕТ СН'!$F$15</f>
        <v>0</v>
      </c>
      <c r="G230" s="36">
        <f>SUMIFS(СВЦЭМ!$G$40:$G$783,СВЦЭМ!$A$40:$A$783,$A230,СВЦЭМ!$B$39:$B$782,G$225)+'СЕТ СН'!$F$15</f>
        <v>0</v>
      </c>
      <c r="H230" s="36">
        <f>SUMIFS(СВЦЭМ!$G$40:$G$783,СВЦЭМ!$A$40:$A$783,$A230,СВЦЭМ!$B$39:$B$782,H$225)+'СЕТ СН'!$F$15</f>
        <v>0</v>
      </c>
      <c r="I230" s="36">
        <f>SUMIFS(СВЦЭМ!$G$40:$G$783,СВЦЭМ!$A$40:$A$783,$A230,СВЦЭМ!$B$39:$B$782,I$225)+'СЕТ СН'!$F$15</f>
        <v>0</v>
      </c>
      <c r="J230" s="36">
        <f>SUMIFS(СВЦЭМ!$G$40:$G$783,СВЦЭМ!$A$40:$A$783,$A230,СВЦЭМ!$B$39:$B$782,J$225)+'СЕТ СН'!$F$15</f>
        <v>0</v>
      </c>
      <c r="K230" s="36">
        <f>SUMIFS(СВЦЭМ!$G$40:$G$783,СВЦЭМ!$A$40:$A$783,$A230,СВЦЭМ!$B$39:$B$782,K$225)+'СЕТ СН'!$F$15</f>
        <v>0</v>
      </c>
      <c r="L230" s="36">
        <f>SUMIFS(СВЦЭМ!$G$40:$G$783,СВЦЭМ!$A$40:$A$783,$A230,СВЦЭМ!$B$39:$B$782,L$225)+'СЕТ СН'!$F$15</f>
        <v>0</v>
      </c>
      <c r="M230" s="36">
        <f>SUMIFS(СВЦЭМ!$G$40:$G$783,СВЦЭМ!$A$40:$A$783,$A230,СВЦЭМ!$B$39:$B$782,M$225)+'СЕТ СН'!$F$15</f>
        <v>0</v>
      </c>
      <c r="N230" s="36">
        <f>SUMIFS(СВЦЭМ!$G$40:$G$783,СВЦЭМ!$A$40:$A$783,$A230,СВЦЭМ!$B$39:$B$782,N$225)+'СЕТ СН'!$F$15</f>
        <v>0</v>
      </c>
      <c r="O230" s="36">
        <f>SUMIFS(СВЦЭМ!$G$40:$G$783,СВЦЭМ!$A$40:$A$783,$A230,СВЦЭМ!$B$39:$B$782,O$225)+'СЕТ СН'!$F$15</f>
        <v>0</v>
      </c>
      <c r="P230" s="36">
        <f>SUMIFS(СВЦЭМ!$G$40:$G$783,СВЦЭМ!$A$40:$A$783,$A230,СВЦЭМ!$B$39:$B$782,P$225)+'СЕТ СН'!$F$15</f>
        <v>0</v>
      </c>
      <c r="Q230" s="36">
        <f>SUMIFS(СВЦЭМ!$G$40:$G$783,СВЦЭМ!$A$40:$A$783,$A230,СВЦЭМ!$B$39:$B$782,Q$225)+'СЕТ СН'!$F$15</f>
        <v>0</v>
      </c>
      <c r="R230" s="36">
        <f>SUMIFS(СВЦЭМ!$G$40:$G$783,СВЦЭМ!$A$40:$A$783,$A230,СВЦЭМ!$B$39:$B$782,R$225)+'СЕТ СН'!$F$15</f>
        <v>0</v>
      </c>
      <c r="S230" s="36">
        <f>SUMIFS(СВЦЭМ!$G$40:$G$783,СВЦЭМ!$A$40:$A$783,$A230,СВЦЭМ!$B$39:$B$782,S$225)+'СЕТ СН'!$F$15</f>
        <v>0</v>
      </c>
      <c r="T230" s="36">
        <f>SUMIFS(СВЦЭМ!$G$40:$G$783,СВЦЭМ!$A$40:$A$783,$A230,СВЦЭМ!$B$39:$B$782,T$225)+'СЕТ СН'!$F$15</f>
        <v>0</v>
      </c>
      <c r="U230" s="36">
        <f>SUMIFS(СВЦЭМ!$G$40:$G$783,СВЦЭМ!$A$40:$A$783,$A230,СВЦЭМ!$B$39:$B$782,U$225)+'СЕТ СН'!$F$15</f>
        <v>0</v>
      </c>
      <c r="V230" s="36">
        <f>SUMIFS(СВЦЭМ!$G$40:$G$783,СВЦЭМ!$A$40:$A$783,$A230,СВЦЭМ!$B$39:$B$782,V$225)+'СЕТ СН'!$F$15</f>
        <v>0</v>
      </c>
      <c r="W230" s="36">
        <f>SUMIFS(СВЦЭМ!$G$40:$G$783,СВЦЭМ!$A$40:$A$783,$A230,СВЦЭМ!$B$39:$B$782,W$225)+'СЕТ СН'!$F$15</f>
        <v>0</v>
      </c>
      <c r="X230" s="36">
        <f>SUMIFS(СВЦЭМ!$G$40:$G$783,СВЦЭМ!$A$40:$A$783,$A230,СВЦЭМ!$B$39:$B$782,X$225)+'СЕТ СН'!$F$15</f>
        <v>0</v>
      </c>
      <c r="Y230" s="36">
        <f>SUMIFS(СВЦЭМ!$G$40:$G$783,СВЦЭМ!$A$40:$A$783,$A230,СВЦЭМ!$B$39:$B$782,Y$225)+'СЕТ СН'!$F$15</f>
        <v>0</v>
      </c>
    </row>
    <row r="231" spans="1:27" ht="15.75" hidden="1" x14ac:dyDescent="0.2">
      <c r="A231" s="35">
        <f t="shared" si="6"/>
        <v>44567</v>
      </c>
      <c r="B231" s="36">
        <f>SUMIFS(СВЦЭМ!$G$40:$G$783,СВЦЭМ!$A$40:$A$783,$A231,СВЦЭМ!$B$39:$B$782,B$225)+'СЕТ СН'!$F$15</f>
        <v>0</v>
      </c>
      <c r="C231" s="36">
        <f>SUMIFS(СВЦЭМ!$G$40:$G$783,СВЦЭМ!$A$40:$A$783,$A231,СВЦЭМ!$B$39:$B$782,C$225)+'СЕТ СН'!$F$15</f>
        <v>0</v>
      </c>
      <c r="D231" s="36">
        <f>SUMIFS(СВЦЭМ!$G$40:$G$783,СВЦЭМ!$A$40:$A$783,$A231,СВЦЭМ!$B$39:$B$782,D$225)+'СЕТ СН'!$F$15</f>
        <v>0</v>
      </c>
      <c r="E231" s="36">
        <f>SUMIFS(СВЦЭМ!$G$40:$G$783,СВЦЭМ!$A$40:$A$783,$A231,СВЦЭМ!$B$39:$B$782,E$225)+'СЕТ СН'!$F$15</f>
        <v>0</v>
      </c>
      <c r="F231" s="36">
        <f>SUMIFS(СВЦЭМ!$G$40:$G$783,СВЦЭМ!$A$40:$A$783,$A231,СВЦЭМ!$B$39:$B$782,F$225)+'СЕТ СН'!$F$15</f>
        <v>0</v>
      </c>
      <c r="G231" s="36">
        <f>SUMIFS(СВЦЭМ!$G$40:$G$783,СВЦЭМ!$A$40:$A$783,$A231,СВЦЭМ!$B$39:$B$782,G$225)+'СЕТ СН'!$F$15</f>
        <v>0</v>
      </c>
      <c r="H231" s="36">
        <f>SUMIFS(СВЦЭМ!$G$40:$G$783,СВЦЭМ!$A$40:$A$783,$A231,СВЦЭМ!$B$39:$B$782,H$225)+'СЕТ СН'!$F$15</f>
        <v>0</v>
      </c>
      <c r="I231" s="36">
        <f>SUMIFS(СВЦЭМ!$G$40:$G$783,СВЦЭМ!$A$40:$A$783,$A231,СВЦЭМ!$B$39:$B$782,I$225)+'СЕТ СН'!$F$15</f>
        <v>0</v>
      </c>
      <c r="J231" s="36">
        <f>SUMIFS(СВЦЭМ!$G$40:$G$783,СВЦЭМ!$A$40:$A$783,$A231,СВЦЭМ!$B$39:$B$782,J$225)+'СЕТ СН'!$F$15</f>
        <v>0</v>
      </c>
      <c r="K231" s="36">
        <f>SUMIFS(СВЦЭМ!$G$40:$G$783,СВЦЭМ!$A$40:$A$783,$A231,СВЦЭМ!$B$39:$B$782,K$225)+'СЕТ СН'!$F$15</f>
        <v>0</v>
      </c>
      <c r="L231" s="36">
        <f>SUMIFS(СВЦЭМ!$G$40:$G$783,СВЦЭМ!$A$40:$A$783,$A231,СВЦЭМ!$B$39:$B$782,L$225)+'СЕТ СН'!$F$15</f>
        <v>0</v>
      </c>
      <c r="M231" s="36">
        <f>SUMIFS(СВЦЭМ!$G$40:$G$783,СВЦЭМ!$A$40:$A$783,$A231,СВЦЭМ!$B$39:$B$782,M$225)+'СЕТ СН'!$F$15</f>
        <v>0</v>
      </c>
      <c r="N231" s="36">
        <f>SUMIFS(СВЦЭМ!$G$40:$G$783,СВЦЭМ!$A$40:$A$783,$A231,СВЦЭМ!$B$39:$B$782,N$225)+'СЕТ СН'!$F$15</f>
        <v>0</v>
      </c>
      <c r="O231" s="36">
        <f>SUMIFS(СВЦЭМ!$G$40:$G$783,СВЦЭМ!$A$40:$A$783,$A231,СВЦЭМ!$B$39:$B$782,O$225)+'СЕТ СН'!$F$15</f>
        <v>0</v>
      </c>
      <c r="P231" s="36">
        <f>SUMIFS(СВЦЭМ!$G$40:$G$783,СВЦЭМ!$A$40:$A$783,$A231,СВЦЭМ!$B$39:$B$782,P$225)+'СЕТ СН'!$F$15</f>
        <v>0</v>
      </c>
      <c r="Q231" s="36">
        <f>SUMIFS(СВЦЭМ!$G$40:$G$783,СВЦЭМ!$A$40:$A$783,$A231,СВЦЭМ!$B$39:$B$782,Q$225)+'СЕТ СН'!$F$15</f>
        <v>0</v>
      </c>
      <c r="R231" s="36">
        <f>SUMIFS(СВЦЭМ!$G$40:$G$783,СВЦЭМ!$A$40:$A$783,$A231,СВЦЭМ!$B$39:$B$782,R$225)+'СЕТ СН'!$F$15</f>
        <v>0</v>
      </c>
      <c r="S231" s="36">
        <f>SUMIFS(СВЦЭМ!$G$40:$G$783,СВЦЭМ!$A$40:$A$783,$A231,СВЦЭМ!$B$39:$B$782,S$225)+'СЕТ СН'!$F$15</f>
        <v>0</v>
      </c>
      <c r="T231" s="36">
        <f>SUMIFS(СВЦЭМ!$G$40:$G$783,СВЦЭМ!$A$40:$A$783,$A231,СВЦЭМ!$B$39:$B$782,T$225)+'СЕТ СН'!$F$15</f>
        <v>0</v>
      </c>
      <c r="U231" s="36">
        <f>SUMIFS(СВЦЭМ!$G$40:$G$783,СВЦЭМ!$A$40:$A$783,$A231,СВЦЭМ!$B$39:$B$782,U$225)+'СЕТ СН'!$F$15</f>
        <v>0</v>
      </c>
      <c r="V231" s="36">
        <f>SUMIFS(СВЦЭМ!$G$40:$G$783,СВЦЭМ!$A$40:$A$783,$A231,СВЦЭМ!$B$39:$B$782,V$225)+'СЕТ СН'!$F$15</f>
        <v>0</v>
      </c>
      <c r="W231" s="36">
        <f>SUMIFS(СВЦЭМ!$G$40:$G$783,СВЦЭМ!$A$40:$A$783,$A231,СВЦЭМ!$B$39:$B$782,W$225)+'СЕТ СН'!$F$15</f>
        <v>0</v>
      </c>
      <c r="X231" s="36">
        <f>SUMIFS(СВЦЭМ!$G$40:$G$783,СВЦЭМ!$A$40:$A$783,$A231,СВЦЭМ!$B$39:$B$782,X$225)+'СЕТ СН'!$F$15</f>
        <v>0</v>
      </c>
      <c r="Y231" s="36">
        <f>SUMIFS(СВЦЭМ!$G$40:$G$783,СВЦЭМ!$A$40:$A$783,$A231,СВЦЭМ!$B$39:$B$782,Y$225)+'СЕТ СН'!$F$15</f>
        <v>0</v>
      </c>
    </row>
    <row r="232" spans="1:27" ht="15.75" hidden="1" x14ac:dyDescent="0.2">
      <c r="A232" s="35">
        <f t="shared" si="6"/>
        <v>44568</v>
      </c>
      <c r="B232" s="36">
        <f>SUMIFS(СВЦЭМ!$G$40:$G$783,СВЦЭМ!$A$40:$A$783,$A232,СВЦЭМ!$B$39:$B$782,B$225)+'СЕТ СН'!$F$15</f>
        <v>0</v>
      </c>
      <c r="C232" s="36">
        <f>SUMIFS(СВЦЭМ!$G$40:$G$783,СВЦЭМ!$A$40:$A$783,$A232,СВЦЭМ!$B$39:$B$782,C$225)+'СЕТ СН'!$F$15</f>
        <v>0</v>
      </c>
      <c r="D232" s="36">
        <f>SUMIFS(СВЦЭМ!$G$40:$G$783,СВЦЭМ!$A$40:$A$783,$A232,СВЦЭМ!$B$39:$B$782,D$225)+'СЕТ СН'!$F$15</f>
        <v>0</v>
      </c>
      <c r="E232" s="36">
        <f>SUMIFS(СВЦЭМ!$G$40:$G$783,СВЦЭМ!$A$40:$A$783,$A232,СВЦЭМ!$B$39:$B$782,E$225)+'СЕТ СН'!$F$15</f>
        <v>0</v>
      </c>
      <c r="F232" s="36">
        <f>SUMIFS(СВЦЭМ!$G$40:$G$783,СВЦЭМ!$A$40:$A$783,$A232,СВЦЭМ!$B$39:$B$782,F$225)+'СЕТ СН'!$F$15</f>
        <v>0</v>
      </c>
      <c r="G232" s="36">
        <f>SUMIFS(СВЦЭМ!$G$40:$G$783,СВЦЭМ!$A$40:$A$783,$A232,СВЦЭМ!$B$39:$B$782,G$225)+'СЕТ СН'!$F$15</f>
        <v>0</v>
      </c>
      <c r="H232" s="36">
        <f>SUMIFS(СВЦЭМ!$G$40:$G$783,СВЦЭМ!$A$40:$A$783,$A232,СВЦЭМ!$B$39:$B$782,H$225)+'СЕТ СН'!$F$15</f>
        <v>0</v>
      </c>
      <c r="I232" s="36">
        <f>SUMIFS(СВЦЭМ!$G$40:$G$783,СВЦЭМ!$A$40:$A$783,$A232,СВЦЭМ!$B$39:$B$782,I$225)+'СЕТ СН'!$F$15</f>
        <v>0</v>
      </c>
      <c r="J232" s="36">
        <f>SUMIFS(СВЦЭМ!$G$40:$G$783,СВЦЭМ!$A$40:$A$783,$A232,СВЦЭМ!$B$39:$B$782,J$225)+'СЕТ СН'!$F$15</f>
        <v>0</v>
      </c>
      <c r="K232" s="36">
        <f>SUMIFS(СВЦЭМ!$G$40:$G$783,СВЦЭМ!$A$40:$A$783,$A232,СВЦЭМ!$B$39:$B$782,K$225)+'СЕТ СН'!$F$15</f>
        <v>0</v>
      </c>
      <c r="L232" s="36">
        <f>SUMIFS(СВЦЭМ!$G$40:$G$783,СВЦЭМ!$A$40:$A$783,$A232,СВЦЭМ!$B$39:$B$782,L$225)+'СЕТ СН'!$F$15</f>
        <v>0</v>
      </c>
      <c r="M232" s="36">
        <f>SUMIFS(СВЦЭМ!$G$40:$G$783,СВЦЭМ!$A$40:$A$783,$A232,СВЦЭМ!$B$39:$B$782,M$225)+'СЕТ СН'!$F$15</f>
        <v>0</v>
      </c>
      <c r="N232" s="36">
        <f>SUMIFS(СВЦЭМ!$G$40:$G$783,СВЦЭМ!$A$40:$A$783,$A232,СВЦЭМ!$B$39:$B$782,N$225)+'СЕТ СН'!$F$15</f>
        <v>0</v>
      </c>
      <c r="O232" s="36">
        <f>SUMIFS(СВЦЭМ!$G$40:$G$783,СВЦЭМ!$A$40:$A$783,$A232,СВЦЭМ!$B$39:$B$782,O$225)+'СЕТ СН'!$F$15</f>
        <v>0</v>
      </c>
      <c r="P232" s="36">
        <f>SUMIFS(СВЦЭМ!$G$40:$G$783,СВЦЭМ!$A$40:$A$783,$A232,СВЦЭМ!$B$39:$B$782,P$225)+'СЕТ СН'!$F$15</f>
        <v>0</v>
      </c>
      <c r="Q232" s="36">
        <f>SUMIFS(СВЦЭМ!$G$40:$G$783,СВЦЭМ!$A$40:$A$783,$A232,СВЦЭМ!$B$39:$B$782,Q$225)+'СЕТ СН'!$F$15</f>
        <v>0</v>
      </c>
      <c r="R232" s="36">
        <f>SUMIFS(СВЦЭМ!$G$40:$G$783,СВЦЭМ!$A$40:$A$783,$A232,СВЦЭМ!$B$39:$B$782,R$225)+'СЕТ СН'!$F$15</f>
        <v>0</v>
      </c>
      <c r="S232" s="36">
        <f>SUMIFS(СВЦЭМ!$G$40:$G$783,СВЦЭМ!$A$40:$A$783,$A232,СВЦЭМ!$B$39:$B$782,S$225)+'СЕТ СН'!$F$15</f>
        <v>0</v>
      </c>
      <c r="T232" s="36">
        <f>SUMIFS(СВЦЭМ!$G$40:$G$783,СВЦЭМ!$A$40:$A$783,$A232,СВЦЭМ!$B$39:$B$782,T$225)+'СЕТ СН'!$F$15</f>
        <v>0</v>
      </c>
      <c r="U232" s="36">
        <f>SUMIFS(СВЦЭМ!$G$40:$G$783,СВЦЭМ!$A$40:$A$783,$A232,СВЦЭМ!$B$39:$B$782,U$225)+'СЕТ СН'!$F$15</f>
        <v>0</v>
      </c>
      <c r="V232" s="36">
        <f>SUMIFS(СВЦЭМ!$G$40:$G$783,СВЦЭМ!$A$40:$A$783,$A232,СВЦЭМ!$B$39:$B$782,V$225)+'СЕТ СН'!$F$15</f>
        <v>0</v>
      </c>
      <c r="W232" s="36">
        <f>SUMIFS(СВЦЭМ!$G$40:$G$783,СВЦЭМ!$A$40:$A$783,$A232,СВЦЭМ!$B$39:$B$782,W$225)+'СЕТ СН'!$F$15</f>
        <v>0</v>
      </c>
      <c r="X232" s="36">
        <f>SUMIFS(СВЦЭМ!$G$40:$G$783,СВЦЭМ!$A$40:$A$783,$A232,СВЦЭМ!$B$39:$B$782,X$225)+'СЕТ СН'!$F$15</f>
        <v>0</v>
      </c>
      <c r="Y232" s="36">
        <f>SUMIFS(СВЦЭМ!$G$40:$G$783,СВЦЭМ!$A$40:$A$783,$A232,СВЦЭМ!$B$39:$B$782,Y$225)+'СЕТ СН'!$F$15</f>
        <v>0</v>
      </c>
    </row>
    <row r="233" spans="1:27" ht="15.75" hidden="1" x14ac:dyDescent="0.2">
      <c r="A233" s="35">
        <f t="shared" si="6"/>
        <v>44569</v>
      </c>
      <c r="B233" s="36">
        <f>SUMIFS(СВЦЭМ!$G$40:$G$783,СВЦЭМ!$A$40:$A$783,$A233,СВЦЭМ!$B$39:$B$782,B$225)+'СЕТ СН'!$F$15</f>
        <v>0</v>
      </c>
      <c r="C233" s="36">
        <f>SUMIFS(СВЦЭМ!$G$40:$G$783,СВЦЭМ!$A$40:$A$783,$A233,СВЦЭМ!$B$39:$B$782,C$225)+'СЕТ СН'!$F$15</f>
        <v>0</v>
      </c>
      <c r="D233" s="36">
        <f>SUMIFS(СВЦЭМ!$G$40:$G$783,СВЦЭМ!$A$40:$A$783,$A233,СВЦЭМ!$B$39:$B$782,D$225)+'СЕТ СН'!$F$15</f>
        <v>0</v>
      </c>
      <c r="E233" s="36">
        <f>SUMIFS(СВЦЭМ!$G$40:$G$783,СВЦЭМ!$A$40:$A$783,$A233,СВЦЭМ!$B$39:$B$782,E$225)+'СЕТ СН'!$F$15</f>
        <v>0</v>
      </c>
      <c r="F233" s="36">
        <f>SUMIFS(СВЦЭМ!$G$40:$G$783,СВЦЭМ!$A$40:$A$783,$A233,СВЦЭМ!$B$39:$B$782,F$225)+'СЕТ СН'!$F$15</f>
        <v>0</v>
      </c>
      <c r="G233" s="36">
        <f>SUMIFS(СВЦЭМ!$G$40:$G$783,СВЦЭМ!$A$40:$A$783,$A233,СВЦЭМ!$B$39:$B$782,G$225)+'СЕТ СН'!$F$15</f>
        <v>0</v>
      </c>
      <c r="H233" s="36">
        <f>SUMIFS(СВЦЭМ!$G$40:$G$783,СВЦЭМ!$A$40:$A$783,$A233,СВЦЭМ!$B$39:$B$782,H$225)+'СЕТ СН'!$F$15</f>
        <v>0</v>
      </c>
      <c r="I233" s="36">
        <f>SUMIFS(СВЦЭМ!$G$40:$G$783,СВЦЭМ!$A$40:$A$783,$A233,СВЦЭМ!$B$39:$B$782,I$225)+'СЕТ СН'!$F$15</f>
        <v>0</v>
      </c>
      <c r="J233" s="36">
        <f>SUMIFS(СВЦЭМ!$G$40:$G$783,СВЦЭМ!$A$40:$A$783,$A233,СВЦЭМ!$B$39:$B$782,J$225)+'СЕТ СН'!$F$15</f>
        <v>0</v>
      </c>
      <c r="K233" s="36">
        <f>SUMIFS(СВЦЭМ!$G$40:$G$783,СВЦЭМ!$A$40:$A$783,$A233,СВЦЭМ!$B$39:$B$782,K$225)+'СЕТ СН'!$F$15</f>
        <v>0</v>
      </c>
      <c r="L233" s="36">
        <f>SUMIFS(СВЦЭМ!$G$40:$G$783,СВЦЭМ!$A$40:$A$783,$A233,СВЦЭМ!$B$39:$B$782,L$225)+'СЕТ СН'!$F$15</f>
        <v>0</v>
      </c>
      <c r="M233" s="36">
        <f>SUMIFS(СВЦЭМ!$G$40:$G$783,СВЦЭМ!$A$40:$A$783,$A233,СВЦЭМ!$B$39:$B$782,M$225)+'СЕТ СН'!$F$15</f>
        <v>0</v>
      </c>
      <c r="N233" s="36">
        <f>SUMIFS(СВЦЭМ!$G$40:$G$783,СВЦЭМ!$A$40:$A$783,$A233,СВЦЭМ!$B$39:$B$782,N$225)+'СЕТ СН'!$F$15</f>
        <v>0</v>
      </c>
      <c r="O233" s="36">
        <f>SUMIFS(СВЦЭМ!$G$40:$G$783,СВЦЭМ!$A$40:$A$783,$A233,СВЦЭМ!$B$39:$B$782,O$225)+'СЕТ СН'!$F$15</f>
        <v>0</v>
      </c>
      <c r="P233" s="36">
        <f>SUMIFS(СВЦЭМ!$G$40:$G$783,СВЦЭМ!$A$40:$A$783,$A233,СВЦЭМ!$B$39:$B$782,P$225)+'СЕТ СН'!$F$15</f>
        <v>0</v>
      </c>
      <c r="Q233" s="36">
        <f>SUMIFS(СВЦЭМ!$G$40:$G$783,СВЦЭМ!$A$40:$A$783,$A233,СВЦЭМ!$B$39:$B$782,Q$225)+'СЕТ СН'!$F$15</f>
        <v>0</v>
      </c>
      <c r="R233" s="36">
        <f>SUMIFS(СВЦЭМ!$G$40:$G$783,СВЦЭМ!$A$40:$A$783,$A233,СВЦЭМ!$B$39:$B$782,R$225)+'СЕТ СН'!$F$15</f>
        <v>0</v>
      </c>
      <c r="S233" s="36">
        <f>SUMIFS(СВЦЭМ!$G$40:$G$783,СВЦЭМ!$A$40:$A$783,$A233,СВЦЭМ!$B$39:$B$782,S$225)+'СЕТ СН'!$F$15</f>
        <v>0</v>
      </c>
      <c r="T233" s="36">
        <f>SUMIFS(СВЦЭМ!$G$40:$G$783,СВЦЭМ!$A$40:$A$783,$A233,СВЦЭМ!$B$39:$B$782,T$225)+'СЕТ СН'!$F$15</f>
        <v>0</v>
      </c>
      <c r="U233" s="36">
        <f>SUMIFS(СВЦЭМ!$G$40:$G$783,СВЦЭМ!$A$40:$A$783,$A233,СВЦЭМ!$B$39:$B$782,U$225)+'СЕТ СН'!$F$15</f>
        <v>0</v>
      </c>
      <c r="V233" s="36">
        <f>SUMIFS(СВЦЭМ!$G$40:$G$783,СВЦЭМ!$A$40:$A$783,$A233,СВЦЭМ!$B$39:$B$782,V$225)+'СЕТ СН'!$F$15</f>
        <v>0</v>
      </c>
      <c r="W233" s="36">
        <f>SUMIFS(СВЦЭМ!$G$40:$G$783,СВЦЭМ!$A$40:$A$783,$A233,СВЦЭМ!$B$39:$B$782,W$225)+'СЕТ СН'!$F$15</f>
        <v>0</v>
      </c>
      <c r="X233" s="36">
        <f>SUMIFS(СВЦЭМ!$G$40:$G$783,СВЦЭМ!$A$40:$A$783,$A233,СВЦЭМ!$B$39:$B$782,X$225)+'СЕТ СН'!$F$15</f>
        <v>0</v>
      </c>
      <c r="Y233" s="36">
        <f>SUMIFS(СВЦЭМ!$G$40:$G$783,СВЦЭМ!$A$40:$A$783,$A233,СВЦЭМ!$B$39:$B$782,Y$225)+'СЕТ СН'!$F$15</f>
        <v>0</v>
      </c>
    </row>
    <row r="234" spans="1:27" ht="15.75" hidden="1" x14ac:dyDescent="0.2">
      <c r="A234" s="35">
        <f t="shared" si="6"/>
        <v>44570</v>
      </c>
      <c r="B234" s="36">
        <f>SUMIFS(СВЦЭМ!$G$40:$G$783,СВЦЭМ!$A$40:$A$783,$A234,СВЦЭМ!$B$39:$B$782,B$225)+'СЕТ СН'!$F$15</f>
        <v>0</v>
      </c>
      <c r="C234" s="36">
        <f>SUMIFS(СВЦЭМ!$G$40:$G$783,СВЦЭМ!$A$40:$A$783,$A234,СВЦЭМ!$B$39:$B$782,C$225)+'СЕТ СН'!$F$15</f>
        <v>0</v>
      </c>
      <c r="D234" s="36">
        <f>SUMIFS(СВЦЭМ!$G$40:$G$783,СВЦЭМ!$A$40:$A$783,$A234,СВЦЭМ!$B$39:$B$782,D$225)+'СЕТ СН'!$F$15</f>
        <v>0</v>
      </c>
      <c r="E234" s="36">
        <f>SUMIFS(СВЦЭМ!$G$40:$G$783,СВЦЭМ!$A$40:$A$783,$A234,СВЦЭМ!$B$39:$B$782,E$225)+'СЕТ СН'!$F$15</f>
        <v>0</v>
      </c>
      <c r="F234" s="36">
        <f>SUMIFS(СВЦЭМ!$G$40:$G$783,СВЦЭМ!$A$40:$A$783,$A234,СВЦЭМ!$B$39:$B$782,F$225)+'СЕТ СН'!$F$15</f>
        <v>0</v>
      </c>
      <c r="G234" s="36">
        <f>SUMIFS(СВЦЭМ!$G$40:$G$783,СВЦЭМ!$A$40:$A$783,$A234,СВЦЭМ!$B$39:$B$782,G$225)+'СЕТ СН'!$F$15</f>
        <v>0</v>
      </c>
      <c r="H234" s="36">
        <f>SUMIFS(СВЦЭМ!$G$40:$G$783,СВЦЭМ!$A$40:$A$783,$A234,СВЦЭМ!$B$39:$B$782,H$225)+'СЕТ СН'!$F$15</f>
        <v>0</v>
      </c>
      <c r="I234" s="36">
        <f>SUMIFS(СВЦЭМ!$G$40:$G$783,СВЦЭМ!$A$40:$A$783,$A234,СВЦЭМ!$B$39:$B$782,I$225)+'СЕТ СН'!$F$15</f>
        <v>0</v>
      </c>
      <c r="J234" s="36">
        <f>SUMIFS(СВЦЭМ!$G$40:$G$783,СВЦЭМ!$A$40:$A$783,$A234,СВЦЭМ!$B$39:$B$782,J$225)+'СЕТ СН'!$F$15</f>
        <v>0</v>
      </c>
      <c r="K234" s="36">
        <f>SUMIFS(СВЦЭМ!$G$40:$G$783,СВЦЭМ!$A$40:$A$783,$A234,СВЦЭМ!$B$39:$B$782,K$225)+'СЕТ СН'!$F$15</f>
        <v>0</v>
      </c>
      <c r="L234" s="36">
        <f>SUMIFS(СВЦЭМ!$G$40:$G$783,СВЦЭМ!$A$40:$A$783,$A234,СВЦЭМ!$B$39:$B$782,L$225)+'СЕТ СН'!$F$15</f>
        <v>0</v>
      </c>
      <c r="M234" s="36">
        <f>SUMIFS(СВЦЭМ!$G$40:$G$783,СВЦЭМ!$A$40:$A$783,$A234,СВЦЭМ!$B$39:$B$782,M$225)+'СЕТ СН'!$F$15</f>
        <v>0</v>
      </c>
      <c r="N234" s="36">
        <f>SUMIFS(СВЦЭМ!$G$40:$G$783,СВЦЭМ!$A$40:$A$783,$A234,СВЦЭМ!$B$39:$B$782,N$225)+'СЕТ СН'!$F$15</f>
        <v>0</v>
      </c>
      <c r="O234" s="36">
        <f>SUMIFS(СВЦЭМ!$G$40:$G$783,СВЦЭМ!$A$40:$A$783,$A234,СВЦЭМ!$B$39:$B$782,O$225)+'СЕТ СН'!$F$15</f>
        <v>0</v>
      </c>
      <c r="P234" s="36">
        <f>SUMIFS(СВЦЭМ!$G$40:$G$783,СВЦЭМ!$A$40:$A$783,$A234,СВЦЭМ!$B$39:$B$782,P$225)+'СЕТ СН'!$F$15</f>
        <v>0</v>
      </c>
      <c r="Q234" s="36">
        <f>SUMIFS(СВЦЭМ!$G$40:$G$783,СВЦЭМ!$A$40:$A$783,$A234,СВЦЭМ!$B$39:$B$782,Q$225)+'СЕТ СН'!$F$15</f>
        <v>0</v>
      </c>
      <c r="R234" s="36">
        <f>SUMIFS(СВЦЭМ!$G$40:$G$783,СВЦЭМ!$A$40:$A$783,$A234,СВЦЭМ!$B$39:$B$782,R$225)+'СЕТ СН'!$F$15</f>
        <v>0</v>
      </c>
      <c r="S234" s="36">
        <f>SUMIFS(СВЦЭМ!$G$40:$G$783,СВЦЭМ!$A$40:$A$783,$A234,СВЦЭМ!$B$39:$B$782,S$225)+'СЕТ СН'!$F$15</f>
        <v>0</v>
      </c>
      <c r="T234" s="36">
        <f>SUMIFS(СВЦЭМ!$G$40:$G$783,СВЦЭМ!$A$40:$A$783,$A234,СВЦЭМ!$B$39:$B$782,T$225)+'СЕТ СН'!$F$15</f>
        <v>0</v>
      </c>
      <c r="U234" s="36">
        <f>SUMIFS(СВЦЭМ!$G$40:$G$783,СВЦЭМ!$A$40:$A$783,$A234,СВЦЭМ!$B$39:$B$782,U$225)+'СЕТ СН'!$F$15</f>
        <v>0</v>
      </c>
      <c r="V234" s="36">
        <f>SUMIFS(СВЦЭМ!$G$40:$G$783,СВЦЭМ!$A$40:$A$783,$A234,СВЦЭМ!$B$39:$B$782,V$225)+'СЕТ СН'!$F$15</f>
        <v>0</v>
      </c>
      <c r="W234" s="36">
        <f>SUMIFS(СВЦЭМ!$G$40:$G$783,СВЦЭМ!$A$40:$A$783,$A234,СВЦЭМ!$B$39:$B$782,W$225)+'СЕТ СН'!$F$15</f>
        <v>0</v>
      </c>
      <c r="X234" s="36">
        <f>SUMIFS(СВЦЭМ!$G$40:$G$783,СВЦЭМ!$A$40:$A$783,$A234,СВЦЭМ!$B$39:$B$782,X$225)+'СЕТ СН'!$F$15</f>
        <v>0</v>
      </c>
      <c r="Y234" s="36">
        <f>SUMIFS(СВЦЭМ!$G$40:$G$783,СВЦЭМ!$A$40:$A$783,$A234,СВЦЭМ!$B$39:$B$782,Y$225)+'СЕТ СН'!$F$15</f>
        <v>0</v>
      </c>
    </row>
    <row r="235" spans="1:27" ht="15.75" hidden="1" x14ac:dyDescent="0.2">
      <c r="A235" s="35">
        <f t="shared" si="6"/>
        <v>44571</v>
      </c>
      <c r="B235" s="36">
        <f>SUMIFS(СВЦЭМ!$G$40:$G$783,СВЦЭМ!$A$40:$A$783,$A235,СВЦЭМ!$B$39:$B$782,B$225)+'СЕТ СН'!$F$15</f>
        <v>0</v>
      </c>
      <c r="C235" s="36">
        <f>SUMIFS(СВЦЭМ!$G$40:$G$783,СВЦЭМ!$A$40:$A$783,$A235,СВЦЭМ!$B$39:$B$782,C$225)+'СЕТ СН'!$F$15</f>
        <v>0</v>
      </c>
      <c r="D235" s="36">
        <f>SUMIFS(СВЦЭМ!$G$40:$G$783,СВЦЭМ!$A$40:$A$783,$A235,СВЦЭМ!$B$39:$B$782,D$225)+'СЕТ СН'!$F$15</f>
        <v>0</v>
      </c>
      <c r="E235" s="36">
        <f>SUMIFS(СВЦЭМ!$G$40:$G$783,СВЦЭМ!$A$40:$A$783,$A235,СВЦЭМ!$B$39:$B$782,E$225)+'СЕТ СН'!$F$15</f>
        <v>0</v>
      </c>
      <c r="F235" s="36">
        <f>SUMIFS(СВЦЭМ!$G$40:$G$783,СВЦЭМ!$A$40:$A$783,$A235,СВЦЭМ!$B$39:$B$782,F$225)+'СЕТ СН'!$F$15</f>
        <v>0</v>
      </c>
      <c r="G235" s="36">
        <f>SUMIFS(СВЦЭМ!$G$40:$G$783,СВЦЭМ!$A$40:$A$783,$A235,СВЦЭМ!$B$39:$B$782,G$225)+'СЕТ СН'!$F$15</f>
        <v>0</v>
      </c>
      <c r="H235" s="36">
        <f>SUMIFS(СВЦЭМ!$G$40:$G$783,СВЦЭМ!$A$40:$A$783,$A235,СВЦЭМ!$B$39:$B$782,H$225)+'СЕТ СН'!$F$15</f>
        <v>0</v>
      </c>
      <c r="I235" s="36">
        <f>SUMIFS(СВЦЭМ!$G$40:$G$783,СВЦЭМ!$A$40:$A$783,$A235,СВЦЭМ!$B$39:$B$782,I$225)+'СЕТ СН'!$F$15</f>
        <v>0</v>
      </c>
      <c r="J235" s="36">
        <f>SUMIFS(СВЦЭМ!$G$40:$G$783,СВЦЭМ!$A$40:$A$783,$A235,СВЦЭМ!$B$39:$B$782,J$225)+'СЕТ СН'!$F$15</f>
        <v>0</v>
      </c>
      <c r="K235" s="36">
        <f>SUMIFS(СВЦЭМ!$G$40:$G$783,СВЦЭМ!$A$40:$A$783,$A235,СВЦЭМ!$B$39:$B$782,K$225)+'СЕТ СН'!$F$15</f>
        <v>0</v>
      </c>
      <c r="L235" s="36">
        <f>SUMIFS(СВЦЭМ!$G$40:$G$783,СВЦЭМ!$A$40:$A$783,$A235,СВЦЭМ!$B$39:$B$782,L$225)+'СЕТ СН'!$F$15</f>
        <v>0</v>
      </c>
      <c r="M235" s="36">
        <f>SUMIFS(СВЦЭМ!$G$40:$G$783,СВЦЭМ!$A$40:$A$783,$A235,СВЦЭМ!$B$39:$B$782,M$225)+'СЕТ СН'!$F$15</f>
        <v>0</v>
      </c>
      <c r="N235" s="36">
        <f>SUMIFS(СВЦЭМ!$G$40:$G$783,СВЦЭМ!$A$40:$A$783,$A235,СВЦЭМ!$B$39:$B$782,N$225)+'СЕТ СН'!$F$15</f>
        <v>0</v>
      </c>
      <c r="O235" s="36">
        <f>SUMIFS(СВЦЭМ!$G$40:$G$783,СВЦЭМ!$A$40:$A$783,$A235,СВЦЭМ!$B$39:$B$782,O$225)+'СЕТ СН'!$F$15</f>
        <v>0</v>
      </c>
      <c r="P235" s="36">
        <f>SUMIFS(СВЦЭМ!$G$40:$G$783,СВЦЭМ!$A$40:$A$783,$A235,СВЦЭМ!$B$39:$B$782,P$225)+'СЕТ СН'!$F$15</f>
        <v>0</v>
      </c>
      <c r="Q235" s="36">
        <f>SUMIFS(СВЦЭМ!$G$40:$G$783,СВЦЭМ!$A$40:$A$783,$A235,СВЦЭМ!$B$39:$B$782,Q$225)+'СЕТ СН'!$F$15</f>
        <v>0</v>
      </c>
      <c r="R235" s="36">
        <f>SUMIFS(СВЦЭМ!$G$40:$G$783,СВЦЭМ!$A$40:$A$783,$A235,СВЦЭМ!$B$39:$B$782,R$225)+'СЕТ СН'!$F$15</f>
        <v>0</v>
      </c>
      <c r="S235" s="36">
        <f>SUMIFS(СВЦЭМ!$G$40:$G$783,СВЦЭМ!$A$40:$A$783,$A235,СВЦЭМ!$B$39:$B$782,S$225)+'СЕТ СН'!$F$15</f>
        <v>0</v>
      </c>
      <c r="T235" s="36">
        <f>SUMIFS(СВЦЭМ!$G$40:$G$783,СВЦЭМ!$A$40:$A$783,$A235,СВЦЭМ!$B$39:$B$782,T$225)+'СЕТ СН'!$F$15</f>
        <v>0</v>
      </c>
      <c r="U235" s="36">
        <f>SUMIFS(СВЦЭМ!$G$40:$G$783,СВЦЭМ!$A$40:$A$783,$A235,СВЦЭМ!$B$39:$B$782,U$225)+'СЕТ СН'!$F$15</f>
        <v>0</v>
      </c>
      <c r="V235" s="36">
        <f>SUMIFS(СВЦЭМ!$G$40:$G$783,СВЦЭМ!$A$40:$A$783,$A235,СВЦЭМ!$B$39:$B$782,V$225)+'СЕТ СН'!$F$15</f>
        <v>0</v>
      </c>
      <c r="W235" s="36">
        <f>SUMIFS(СВЦЭМ!$G$40:$G$783,СВЦЭМ!$A$40:$A$783,$A235,СВЦЭМ!$B$39:$B$782,W$225)+'СЕТ СН'!$F$15</f>
        <v>0</v>
      </c>
      <c r="X235" s="36">
        <f>SUMIFS(СВЦЭМ!$G$40:$G$783,СВЦЭМ!$A$40:$A$783,$A235,СВЦЭМ!$B$39:$B$782,X$225)+'СЕТ СН'!$F$15</f>
        <v>0</v>
      </c>
      <c r="Y235" s="36">
        <f>SUMIFS(СВЦЭМ!$G$40:$G$783,СВЦЭМ!$A$40:$A$783,$A235,СВЦЭМ!$B$39:$B$782,Y$225)+'СЕТ СН'!$F$15</f>
        <v>0</v>
      </c>
    </row>
    <row r="236" spans="1:27" ht="15.75" hidden="1" x14ac:dyDescent="0.2">
      <c r="A236" s="35">
        <f t="shared" si="6"/>
        <v>44572</v>
      </c>
      <c r="B236" s="36">
        <f>SUMIFS(СВЦЭМ!$G$40:$G$783,СВЦЭМ!$A$40:$A$783,$A236,СВЦЭМ!$B$39:$B$782,B$225)+'СЕТ СН'!$F$15</f>
        <v>0</v>
      </c>
      <c r="C236" s="36">
        <f>SUMIFS(СВЦЭМ!$G$40:$G$783,СВЦЭМ!$A$40:$A$783,$A236,СВЦЭМ!$B$39:$B$782,C$225)+'СЕТ СН'!$F$15</f>
        <v>0</v>
      </c>
      <c r="D236" s="36">
        <f>SUMIFS(СВЦЭМ!$G$40:$G$783,СВЦЭМ!$A$40:$A$783,$A236,СВЦЭМ!$B$39:$B$782,D$225)+'СЕТ СН'!$F$15</f>
        <v>0</v>
      </c>
      <c r="E236" s="36">
        <f>SUMIFS(СВЦЭМ!$G$40:$G$783,СВЦЭМ!$A$40:$A$783,$A236,СВЦЭМ!$B$39:$B$782,E$225)+'СЕТ СН'!$F$15</f>
        <v>0</v>
      </c>
      <c r="F236" s="36">
        <f>SUMIFS(СВЦЭМ!$G$40:$G$783,СВЦЭМ!$A$40:$A$783,$A236,СВЦЭМ!$B$39:$B$782,F$225)+'СЕТ СН'!$F$15</f>
        <v>0</v>
      </c>
      <c r="G236" s="36">
        <f>SUMIFS(СВЦЭМ!$G$40:$G$783,СВЦЭМ!$A$40:$A$783,$A236,СВЦЭМ!$B$39:$B$782,G$225)+'СЕТ СН'!$F$15</f>
        <v>0</v>
      </c>
      <c r="H236" s="36">
        <f>SUMIFS(СВЦЭМ!$G$40:$G$783,СВЦЭМ!$A$40:$A$783,$A236,СВЦЭМ!$B$39:$B$782,H$225)+'СЕТ СН'!$F$15</f>
        <v>0</v>
      </c>
      <c r="I236" s="36">
        <f>SUMIFS(СВЦЭМ!$G$40:$G$783,СВЦЭМ!$A$40:$A$783,$A236,СВЦЭМ!$B$39:$B$782,I$225)+'СЕТ СН'!$F$15</f>
        <v>0</v>
      </c>
      <c r="J236" s="36">
        <f>SUMIFS(СВЦЭМ!$G$40:$G$783,СВЦЭМ!$A$40:$A$783,$A236,СВЦЭМ!$B$39:$B$782,J$225)+'СЕТ СН'!$F$15</f>
        <v>0</v>
      </c>
      <c r="K236" s="36">
        <f>SUMIFS(СВЦЭМ!$G$40:$G$783,СВЦЭМ!$A$40:$A$783,$A236,СВЦЭМ!$B$39:$B$782,K$225)+'СЕТ СН'!$F$15</f>
        <v>0</v>
      </c>
      <c r="L236" s="36">
        <f>SUMIFS(СВЦЭМ!$G$40:$G$783,СВЦЭМ!$A$40:$A$783,$A236,СВЦЭМ!$B$39:$B$782,L$225)+'СЕТ СН'!$F$15</f>
        <v>0</v>
      </c>
      <c r="M236" s="36">
        <f>SUMIFS(СВЦЭМ!$G$40:$G$783,СВЦЭМ!$A$40:$A$783,$A236,СВЦЭМ!$B$39:$B$782,M$225)+'СЕТ СН'!$F$15</f>
        <v>0</v>
      </c>
      <c r="N236" s="36">
        <f>SUMIFS(СВЦЭМ!$G$40:$G$783,СВЦЭМ!$A$40:$A$783,$A236,СВЦЭМ!$B$39:$B$782,N$225)+'СЕТ СН'!$F$15</f>
        <v>0</v>
      </c>
      <c r="O236" s="36">
        <f>SUMIFS(СВЦЭМ!$G$40:$G$783,СВЦЭМ!$A$40:$A$783,$A236,СВЦЭМ!$B$39:$B$782,O$225)+'СЕТ СН'!$F$15</f>
        <v>0</v>
      </c>
      <c r="P236" s="36">
        <f>SUMIFS(СВЦЭМ!$G$40:$G$783,СВЦЭМ!$A$40:$A$783,$A236,СВЦЭМ!$B$39:$B$782,P$225)+'СЕТ СН'!$F$15</f>
        <v>0</v>
      </c>
      <c r="Q236" s="36">
        <f>SUMIFS(СВЦЭМ!$G$40:$G$783,СВЦЭМ!$A$40:$A$783,$A236,СВЦЭМ!$B$39:$B$782,Q$225)+'СЕТ СН'!$F$15</f>
        <v>0</v>
      </c>
      <c r="R236" s="36">
        <f>SUMIFS(СВЦЭМ!$G$40:$G$783,СВЦЭМ!$A$40:$A$783,$A236,СВЦЭМ!$B$39:$B$782,R$225)+'СЕТ СН'!$F$15</f>
        <v>0</v>
      </c>
      <c r="S236" s="36">
        <f>SUMIFS(СВЦЭМ!$G$40:$G$783,СВЦЭМ!$A$40:$A$783,$A236,СВЦЭМ!$B$39:$B$782,S$225)+'СЕТ СН'!$F$15</f>
        <v>0</v>
      </c>
      <c r="T236" s="36">
        <f>SUMIFS(СВЦЭМ!$G$40:$G$783,СВЦЭМ!$A$40:$A$783,$A236,СВЦЭМ!$B$39:$B$782,T$225)+'СЕТ СН'!$F$15</f>
        <v>0</v>
      </c>
      <c r="U236" s="36">
        <f>SUMIFS(СВЦЭМ!$G$40:$G$783,СВЦЭМ!$A$40:$A$783,$A236,СВЦЭМ!$B$39:$B$782,U$225)+'СЕТ СН'!$F$15</f>
        <v>0</v>
      </c>
      <c r="V236" s="36">
        <f>SUMIFS(СВЦЭМ!$G$40:$G$783,СВЦЭМ!$A$40:$A$783,$A236,СВЦЭМ!$B$39:$B$782,V$225)+'СЕТ СН'!$F$15</f>
        <v>0</v>
      </c>
      <c r="W236" s="36">
        <f>SUMIFS(СВЦЭМ!$G$40:$G$783,СВЦЭМ!$A$40:$A$783,$A236,СВЦЭМ!$B$39:$B$782,W$225)+'СЕТ СН'!$F$15</f>
        <v>0</v>
      </c>
      <c r="X236" s="36">
        <f>SUMIFS(СВЦЭМ!$G$40:$G$783,СВЦЭМ!$A$40:$A$783,$A236,СВЦЭМ!$B$39:$B$782,X$225)+'СЕТ СН'!$F$15</f>
        <v>0</v>
      </c>
      <c r="Y236" s="36">
        <f>SUMIFS(СВЦЭМ!$G$40:$G$783,СВЦЭМ!$A$40:$A$783,$A236,СВЦЭМ!$B$39:$B$782,Y$225)+'СЕТ СН'!$F$15</f>
        <v>0</v>
      </c>
    </row>
    <row r="237" spans="1:27" ht="15.75" hidden="1" x14ac:dyDescent="0.2">
      <c r="A237" s="35">
        <f t="shared" si="6"/>
        <v>44573</v>
      </c>
      <c r="B237" s="36">
        <f>SUMIFS(СВЦЭМ!$G$40:$G$783,СВЦЭМ!$A$40:$A$783,$A237,СВЦЭМ!$B$39:$B$782,B$225)+'СЕТ СН'!$F$15</f>
        <v>0</v>
      </c>
      <c r="C237" s="36">
        <f>SUMIFS(СВЦЭМ!$G$40:$G$783,СВЦЭМ!$A$40:$A$783,$A237,СВЦЭМ!$B$39:$B$782,C$225)+'СЕТ СН'!$F$15</f>
        <v>0</v>
      </c>
      <c r="D237" s="36">
        <f>SUMIFS(СВЦЭМ!$G$40:$G$783,СВЦЭМ!$A$40:$A$783,$A237,СВЦЭМ!$B$39:$B$782,D$225)+'СЕТ СН'!$F$15</f>
        <v>0</v>
      </c>
      <c r="E237" s="36">
        <f>SUMIFS(СВЦЭМ!$G$40:$G$783,СВЦЭМ!$A$40:$A$783,$A237,СВЦЭМ!$B$39:$B$782,E$225)+'СЕТ СН'!$F$15</f>
        <v>0</v>
      </c>
      <c r="F237" s="36">
        <f>SUMIFS(СВЦЭМ!$G$40:$G$783,СВЦЭМ!$A$40:$A$783,$A237,СВЦЭМ!$B$39:$B$782,F$225)+'СЕТ СН'!$F$15</f>
        <v>0</v>
      </c>
      <c r="G237" s="36">
        <f>SUMIFS(СВЦЭМ!$G$40:$G$783,СВЦЭМ!$A$40:$A$783,$A237,СВЦЭМ!$B$39:$B$782,G$225)+'СЕТ СН'!$F$15</f>
        <v>0</v>
      </c>
      <c r="H237" s="36">
        <f>SUMIFS(СВЦЭМ!$G$40:$G$783,СВЦЭМ!$A$40:$A$783,$A237,СВЦЭМ!$B$39:$B$782,H$225)+'СЕТ СН'!$F$15</f>
        <v>0</v>
      </c>
      <c r="I237" s="36">
        <f>SUMIFS(СВЦЭМ!$G$40:$G$783,СВЦЭМ!$A$40:$A$783,$A237,СВЦЭМ!$B$39:$B$782,I$225)+'СЕТ СН'!$F$15</f>
        <v>0</v>
      </c>
      <c r="J237" s="36">
        <f>SUMIFS(СВЦЭМ!$G$40:$G$783,СВЦЭМ!$A$40:$A$783,$A237,СВЦЭМ!$B$39:$B$782,J$225)+'СЕТ СН'!$F$15</f>
        <v>0</v>
      </c>
      <c r="K237" s="36">
        <f>SUMIFS(СВЦЭМ!$G$40:$G$783,СВЦЭМ!$A$40:$A$783,$A237,СВЦЭМ!$B$39:$B$782,K$225)+'СЕТ СН'!$F$15</f>
        <v>0</v>
      </c>
      <c r="L237" s="36">
        <f>SUMIFS(СВЦЭМ!$G$40:$G$783,СВЦЭМ!$A$40:$A$783,$A237,СВЦЭМ!$B$39:$B$782,L$225)+'СЕТ СН'!$F$15</f>
        <v>0</v>
      </c>
      <c r="M237" s="36">
        <f>SUMIFS(СВЦЭМ!$G$40:$G$783,СВЦЭМ!$A$40:$A$783,$A237,СВЦЭМ!$B$39:$B$782,M$225)+'СЕТ СН'!$F$15</f>
        <v>0</v>
      </c>
      <c r="N237" s="36">
        <f>SUMIFS(СВЦЭМ!$G$40:$G$783,СВЦЭМ!$A$40:$A$783,$A237,СВЦЭМ!$B$39:$B$782,N$225)+'СЕТ СН'!$F$15</f>
        <v>0</v>
      </c>
      <c r="O237" s="36">
        <f>SUMIFS(СВЦЭМ!$G$40:$G$783,СВЦЭМ!$A$40:$A$783,$A237,СВЦЭМ!$B$39:$B$782,O$225)+'СЕТ СН'!$F$15</f>
        <v>0</v>
      </c>
      <c r="P237" s="36">
        <f>SUMIFS(СВЦЭМ!$G$40:$G$783,СВЦЭМ!$A$40:$A$783,$A237,СВЦЭМ!$B$39:$B$782,P$225)+'СЕТ СН'!$F$15</f>
        <v>0</v>
      </c>
      <c r="Q237" s="36">
        <f>SUMIFS(СВЦЭМ!$G$40:$G$783,СВЦЭМ!$A$40:$A$783,$A237,СВЦЭМ!$B$39:$B$782,Q$225)+'СЕТ СН'!$F$15</f>
        <v>0</v>
      </c>
      <c r="R237" s="36">
        <f>SUMIFS(СВЦЭМ!$G$40:$G$783,СВЦЭМ!$A$40:$A$783,$A237,СВЦЭМ!$B$39:$B$782,R$225)+'СЕТ СН'!$F$15</f>
        <v>0</v>
      </c>
      <c r="S237" s="36">
        <f>SUMIFS(СВЦЭМ!$G$40:$G$783,СВЦЭМ!$A$40:$A$783,$A237,СВЦЭМ!$B$39:$B$782,S$225)+'СЕТ СН'!$F$15</f>
        <v>0</v>
      </c>
      <c r="T237" s="36">
        <f>SUMIFS(СВЦЭМ!$G$40:$G$783,СВЦЭМ!$A$40:$A$783,$A237,СВЦЭМ!$B$39:$B$782,T$225)+'СЕТ СН'!$F$15</f>
        <v>0</v>
      </c>
      <c r="U237" s="36">
        <f>SUMIFS(СВЦЭМ!$G$40:$G$783,СВЦЭМ!$A$40:$A$783,$A237,СВЦЭМ!$B$39:$B$782,U$225)+'СЕТ СН'!$F$15</f>
        <v>0</v>
      </c>
      <c r="V237" s="36">
        <f>SUMIFS(СВЦЭМ!$G$40:$G$783,СВЦЭМ!$A$40:$A$783,$A237,СВЦЭМ!$B$39:$B$782,V$225)+'СЕТ СН'!$F$15</f>
        <v>0</v>
      </c>
      <c r="W237" s="36">
        <f>SUMIFS(СВЦЭМ!$G$40:$G$783,СВЦЭМ!$A$40:$A$783,$A237,СВЦЭМ!$B$39:$B$782,W$225)+'СЕТ СН'!$F$15</f>
        <v>0</v>
      </c>
      <c r="X237" s="36">
        <f>SUMIFS(СВЦЭМ!$G$40:$G$783,СВЦЭМ!$A$40:$A$783,$A237,СВЦЭМ!$B$39:$B$782,X$225)+'СЕТ СН'!$F$15</f>
        <v>0</v>
      </c>
      <c r="Y237" s="36">
        <f>SUMIFS(СВЦЭМ!$G$40:$G$783,СВЦЭМ!$A$40:$A$783,$A237,СВЦЭМ!$B$39:$B$782,Y$225)+'СЕТ СН'!$F$15</f>
        <v>0</v>
      </c>
    </row>
    <row r="238" spans="1:27" ht="15.75" hidden="1" x14ac:dyDescent="0.2">
      <c r="A238" s="35">
        <f t="shared" si="6"/>
        <v>44574</v>
      </c>
      <c r="B238" s="36">
        <f>SUMIFS(СВЦЭМ!$G$40:$G$783,СВЦЭМ!$A$40:$A$783,$A238,СВЦЭМ!$B$39:$B$782,B$225)+'СЕТ СН'!$F$15</f>
        <v>0</v>
      </c>
      <c r="C238" s="36">
        <f>SUMIFS(СВЦЭМ!$G$40:$G$783,СВЦЭМ!$A$40:$A$783,$A238,СВЦЭМ!$B$39:$B$782,C$225)+'СЕТ СН'!$F$15</f>
        <v>0</v>
      </c>
      <c r="D238" s="36">
        <f>SUMIFS(СВЦЭМ!$G$40:$G$783,СВЦЭМ!$A$40:$A$783,$A238,СВЦЭМ!$B$39:$B$782,D$225)+'СЕТ СН'!$F$15</f>
        <v>0</v>
      </c>
      <c r="E238" s="36">
        <f>SUMIFS(СВЦЭМ!$G$40:$G$783,СВЦЭМ!$A$40:$A$783,$A238,СВЦЭМ!$B$39:$B$782,E$225)+'СЕТ СН'!$F$15</f>
        <v>0</v>
      </c>
      <c r="F238" s="36">
        <f>SUMIFS(СВЦЭМ!$G$40:$G$783,СВЦЭМ!$A$40:$A$783,$A238,СВЦЭМ!$B$39:$B$782,F$225)+'СЕТ СН'!$F$15</f>
        <v>0</v>
      </c>
      <c r="G238" s="36">
        <f>SUMIFS(СВЦЭМ!$G$40:$G$783,СВЦЭМ!$A$40:$A$783,$A238,СВЦЭМ!$B$39:$B$782,G$225)+'СЕТ СН'!$F$15</f>
        <v>0</v>
      </c>
      <c r="H238" s="36">
        <f>SUMIFS(СВЦЭМ!$G$40:$G$783,СВЦЭМ!$A$40:$A$783,$A238,СВЦЭМ!$B$39:$B$782,H$225)+'СЕТ СН'!$F$15</f>
        <v>0</v>
      </c>
      <c r="I238" s="36">
        <f>SUMIFS(СВЦЭМ!$G$40:$G$783,СВЦЭМ!$A$40:$A$783,$A238,СВЦЭМ!$B$39:$B$782,I$225)+'СЕТ СН'!$F$15</f>
        <v>0</v>
      </c>
      <c r="J238" s="36">
        <f>SUMIFS(СВЦЭМ!$G$40:$G$783,СВЦЭМ!$A$40:$A$783,$A238,СВЦЭМ!$B$39:$B$782,J$225)+'СЕТ СН'!$F$15</f>
        <v>0</v>
      </c>
      <c r="K238" s="36">
        <f>SUMIFS(СВЦЭМ!$G$40:$G$783,СВЦЭМ!$A$40:$A$783,$A238,СВЦЭМ!$B$39:$B$782,K$225)+'СЕТ СН'!$F$15</f>
        <v>0</v>
      </c>
      <c r="L238" s="36">
        <f>SUMIFS(СВЦЭМ!$G$40:$G$783,СВЦЭМ!$A$40:$A$783,$A238,СВЦЭМ!$B$39:$B$782,L$225)+'СЕТ СН'!$F$15</f>
        <v>0</v>
      </c>
      <c r="M238" s="36">
        <f>SUMIFS(СВЦЭМ!$G$40:$G$783,СВЦЭМ!$A$40:$A$783,$A238,СВЦЭМ!$B$39:$B$782,M$225)+'СЕТ СН'!$F$15</f>
        <v>0</v>
      </c>
      <c r="N238" s="36">
        <f>SUMIFS(СВЦЭМ!$G$40:$G$783,СВЦЭМ!$A$40:$A$783,$A238,СВЦЭМ!$B$39:$B$782,N$225)+'СЕТ СН'!$F$15</f>
        <v>0</v>
      </c>
      <c r="O238" s="36">
        <f>SUMIFS(СВЦЭМ!$G$40:$G$783,СВЦЭМ!$A$40:$A$783,$A238,СВЦЭМ!$B$39:$B$782,O$225)+'СЕТ СН'!$F$15</f>
        <v>0</v>
      </c>
      <c r="P238" s="36">
        <f>SUMIFS(СВЦЭМ!$G$40:$G$783,СВЦЭМ!$A$40:$A$783,$A238,СВЦЭМ!$B$39:$B$782,P$225)+'СЕТ СН'!$F$15</f>
        <v>0</v>
      </c>
      <c r="Q238" s="36">
        <f>SUMIFS(СВЦЭМ!$G$40:$G$783,СВЦЭМ!$A$40:$A$783,$A238,СВЦЭМ!$B$39:$B$782,Q$225)+'СЕТ СН'!$F$15</f>
        <v>0</v>
      </c>
      <c r="R238" s="36">
        <f>SUMIFS(СВЦЭМ!$G$40:$G$783,СВЦЭМ!$A$40:$A$783,$A238,СВЦЭМ!$B$39:$B$782,R$225)+'СЕТ СН'!$F$15</f>
        <v>0</v>
      </c>
      <c r="S238" s="36">
        <f>SUMIFS(СВЦЭМ!$G$40:$G$783,СВЦЭМ!$A$40:$A$783,$A238,СВЦЭМ!$B$39:$B$782,S$225)+'СЕТ СН'!$F$15</f>
        <v>0</v>
      </c>
      <c r="T238" s="36">
        <f>SUMIFS(СВЦЭМ!$G$40:$G$783,СВЦЭМ!$A$40:$A$783,$A238,СВЦЭМ!$B$39:$B$782,T$225)+'СЕТ СН'!$F$15</f>
        <v>0</v>
      </c>
      <c r="U238" s="36">
        <f>SUMIFS(СВЦЭМ!$G$40:$G$783,СВЦЭМ!$A$40:$A$783,$A238,СВЦЭМ!$B$39:$B$782,U$225)+'СЕТ СН'!$F$15</f>
        <v>0</v>
      </c>
      <c r="V238" s="36">
        <f>SUMIFS(СВЦЭМ!$G$40:$G$783,СВЦЭМ!$A$40:$A$783,$A238,СВЦЭМ!$B$39:$B$782,V$225)+'СЕТ СН'!$F$15</f>
        <v>0</v>
      </c>
      <c r="W238" s="36">
        <f>SUMIFS(СВЦЭМ!$G$40:$G$783,СВЦЭМ!$A$40:$A$783,$A238,СВЦЭМ!$B$39:$B$782,W$225)+'СЕТ СН'!$F$15</f>
        <v>0</v>
      </c>
      <c r="X238" s="36">
        <f>SUMIFS(СВЦЭМ!$G$40:$G$783,СВЦЭМ!$A$40:$A$783,$A238,СВЦЭМ!$B$39:$B$782,X$225)+'СЕТ СН'!$F$15</f>
        <v>0</v>
      </c>
      <c r="Y238" s="36">
        <f>SUMIFS(СВЦЭМ!$G$40:$G$783,СВЦЭМ!$A$40:$A$783,$A238,СВЦЭМ!$B$39:$B$782,Y$225)+'СЕТ СН'!$F$15</f>
        <v>0</v>
      </c>
    </row>
    <row r="239" spans="1:27" ht="15.75" hidden="1" x14ac:dyDescent="0.2">
      <c r="A239" s="35">
        <f t="shared" si="6"/>
        <v>44575</v>
      </c>
      <c r="B239" s="36">
        <f>SUMIFS(СВЦЭМ!$G$40:$G$783,СВЦЭМ!$A$40:$A$783,$A239,СВЦЭМ!$B$39:$B$782,B$225)+'СЕТ СН'!$F$15</f>
        <v>0</v>
      </c>
      <c r="C239" s="36">
        <f>SUMIFS(СВЦЭМ!$G$40:$G$783,СВЦЭМ!$A$40:$A$783,$A239,СВЦЭМ!$B$39:$B$782,C$225)+'СЕТ СН'!$F$15</f>
        <v>0</v>
      </c>
      <c r="D239" s="36">
        <f>SUMIFS(СВЦЭМ!$G$40:$G$783,СВЦЭМ!$A$40:$A$783,$A239,СВЦЭМ!$B$39:$B$782,D$225)+'СЕТ СН'!$F$15</f>
        <v>0</v>
      </c>
      <c r="E239" s="36">
        <f>SUMIFS(СВЦЭМ!$G$40:$G$783,СВЦЭМ!$A$40:$A$783,$A239,СВЦЭМ!$B$39:$B$782,E$225)+'СЕТ СН'!$F$15</f>
        <v>0</v>
      </c>
      <c r="F239" s="36">
        <f>SUMIFS(СВЦЭМ!$G$40:$G$783,СВЦЭМ!$A$40:$A$783,$A239,СВЦЭМ!$B$39:$B$782,F$225)+'СЕТ СН'!$F$15</f>
        <v>0</v>
      </c>
      <c r="G239" s="36">
        <f>SUMIFS(СВЦЭМ!$G$40:$G$783,СВЦЭМ!$A$40:$A$783,$A239,СВЦЭМ!$B$39:$B$782,G$225)+'СЕТ СН'!$F$15</f>
        <v>0</v>
      </c>
      <c r="H239" s="36">
        <f>SUMIFS(СВЦЭМ!$G$40:$G$783,СВЦЭМ!$A$40:$A$783,$A239,СВЦЭМ!$B$39:$B$782,H$225)+'СЕТ СН'!$F$15</f>
        <v>0</v>
      </c>
      <c r="I239" s="36">
        <f>SUMIFS(СВЦЭМ!$G$40:$G$783,СВЦЭМ!$A$40:$A$783,$A239,СВЦЭМ!$B$39:$B$782,I$225)+'СЕТ СН'!$F$15</f>
        <v>0</v>
      </c>
      <c r="J239" s="36">
        <f>SUMIFS(СВЦЭМ!$G$40:$G$783,СВЦЭМ!$A$40:$A$783,$A239,СВЦЭМ!$B$39:$B$782,J$225)+'СЕТ СН'!$F$15</f>
        <v>0</v>
      </c>
      <c r="K239" s="36">
        <f>SUMIFS(СВЦЭМ!$G$40:$G$783,СВЦЭМ!$A$40:$A$783,$A239,СВЦЭМ!$B$39:$B$782,K$225)+'СЕТ СН'!$F$15</f>
        <v>0</v>
      </c>
      <c r="L239" s="36">
        <f>SUMIFS(СВЦЭМ!$G$40:$G$783,СВЦЭМ!$A$40:$A$783,$A239,СВЦЭМ!$B$39:$B$782,L$225)+'СЕТ СН'!$F$15</f>
        <v>0</v>
      </c>
      <c r="M239" s="36">
        <f>SUMIFS(СВЦЭМ!$G$40:$G$783,СВЦЭМ!$A$40:$A$783,$A239,СВЦЭМ!$B$39:$B$782,M$225)+'СЕТ СН'!$F$15</f>
        <v>0</v>
      </c>
      <c r="N239" s="36">
        <f>SUMIFS(СВЦЭМ!$G$40:$G$783,СВЦЭМ!$A$40:$A$783,$A239,СВЦЭМ!$B$39:$B$782,N$225)+'СЕТ СН'!$F$15</f>
        <v>0</v>
      </c>
      <c r="O239" s="36">
        <f>SUMIFS(СВЦЭМ!$G$40:$G$783,СВЦЭМ!$A$40:$A$783,$A239,СВЦЭМ!$B$39:$B$782,O$225)+'СЕТ СН'!$F$15</f>
        <v>0</v>
      </c>
      <c r="P239" s="36">
        <f>SUMIFS(СВЦЭМ!$G$40:$G$783,СВЦЭМ!$A$40:$A$783,$A239,СВЦЭМ!$B$39:$B$782,P$225)+'СЕТ СН'!$F$15</f>
        <v>0</v>
      </c>
      <c r="Q239" s="36">
        <f>SUMIFS(СВЦЭМ!$G$40:$G$783,СВЦЭМ!$A$40:$A$783,$A239,СВЦЭМ!$B$39:$B$782,Q$225)+'СЕТ СН'!$F$15</f>
        <v>0</v>
      </c>
      <c r="R239" s="36">
        <f>SUMIFS(СВЦЭМ!$G$40:$G$783,СВЦЭМ!$A$40:$A$783,$A239,СВЦЭМ!$B$39:$B$782,R$225)+'СЕТ СН'!$F$15</f>
        <v>0</v>
      </c>
      <c r="S239" s="36">
        <f>SUMIFS(СВЦЭМ!$G$40:$G$783,СВЦЭМ!$A$40:$A$783,$A239,СВЦЭМ!$B$39:$B$782,S$225)+'СЕТ СН'!$F$15</f>
        <v>0</v>
      </c>
      <c r="T239" s="36">
        <f>SUMIFS(СВЦЭМ!$G$40:$G$783,СВЦЭМ!$A$40:$A$783,$A239,СВЦЭМ!$B$39:$B$782,T$225)+'СЕТ СН'!$F$15</f>
        <v>0</v>
      </c>
      <c r="U239" s="36">
        <f>SUMIFS(СВЦЭМ!$G$40:$G$783,СВЦЭМ!$A$40:$A$783,$A239,СВЦЭМ!$B$39:$B$782,U$225)+'СЕТ СН'!$F$15</f>
        <v>0</v>
      </c>
      <c r="V239" s="36">
        <f>SUMIFS(СВЦЭМ!$G$40:$G$783,СВЦЭМ!$A$40:$A$783,$A239,СВЦЭМ!$B$39:$B$782,V$225)+'СЕТ СН'!$F$15</f>
        <v>0</v>
      </c>
      <c r="W239" s="36">
        <f>SUMIFS(СВЦЭМ!$G$40:$G$783,СВЦЭМ!$A$40:$A$783,$A239,СВЦЭМ!$B$39:$B$782,W$225)+'СЕТ СН'!$F$15</f>
        <v>0</v>
      </c>
      <c r="X239" s="36">
        <f>SUMIFS(СВЦЭМ!$G$40:$G$783,СВЦЭМ!$A$40:$A$783,$A239,СВЦЭМ!$B$39:$B$782,X$225)+'СЕТ СН'!$F$15</f>
        <v>0</v>
      </c>
      <c r="Y239" s="36">
        <f>SUMIFS(СВЦЭМ!$G$40:$G$783,СВЦЭМ!$A$40:$A$783,$A239,СВЦЭМ!$B$39:$B$782,Y$225)+'СЕТ СН'!$F$15</f>
        <v>0</v>
      </c>
    </row>
    <row r="240" spans="1:27" ht="15.75" hidden="1" x14ac:dyDescent="0.2">
      <c r="A240" s="35">
        <f t="shared" si="6"/>
        <v>44576</v>
      </c>
      <c r="B240" s="36">
        <f>SUMIFS(СВЦЭМ!$G$40:$G$783,СВЦЭМ!$A$40:$A$783,$A240,СВЦЭМ!$B$39:$B$782,B$225)+'СЕТ СН'!$F$15</f>
        <v>0</v>
      </c>
      <c r="C240" s="36">
        <f>SUMIFS(СВЦЭМ!$G$40:$G$783,СВЦЭМ!$A$40:$A$783,$A240,СВЦЭМ!$B$39:$B$782,C$225)+'СЕТ СН'!$F$15</f>
        <v>0</v>
      </c>
      <c r="D240" s="36">
        <f>SUMIFS(СВЦЭМ!$G$40:$G$783,СВЦЭМ!$A$40:$A$783,$A240,СВЦЭМ!$B$39:$B$782,D$225)+'СЕТ СН'!$F$15</f>
        <v>0</v>
      </c>
      <c r="E240" s="36">
        <f>SUMIFS(СВЦЭМ!$G$40:$G$783,СВЦЭМ!$A$40:$A$783,$A240,СВЦЭМ!$B$39:$B$782,E$225)+'СЕТ СН'!$F$15</f>
        <v>0</v>
      </c>
      <c r="F240" s="36">
        <f>SUMIFS(СВЦЭМ!$G$40:$G$783,СВЦЭМ!$A$40:$A$783,$A240,СВЦЭМ!$B$39:$B$782,F$225)+'СЕТ СН'!$F$15</f>
        <v>0</v>
      </c>
      <c r="G240" s="36">
        <f>SUMIFS(СВЦЭМ!$G$40:$G$783,СВЦЭМ!$A$40:$A$783,$A240,СВЦЭМ!$B$39:$B$782,G$225)+'СЕТ СН'!$F$15</f>
        <v>0</v>
      </c>
      <c r="H240" s="36">
        <f>SUMIFS(СВЦЭМ!$G$40:$G$783,СВЦЭМ!$A$40:$A$783,$A240,СВЦЭМ!$B$39:$B$782,H$225)+'СЕТ СН'!$F$15</f>
        <v>0</v>
      </c>
      <c r="I240" s="36">
        <f>SUMIFS(СВЦЭМ!$G$40:$G$783,СВЦЭМ!$A$40:$A$783,$A240,СВЦЭМ!$B$39:$B$782,I$225)+'СЕТ СН'!$F$15</f>
        <v>0</v>
      </c>
      <c r="J240" s="36">
        <f>SUMIFS(СВЦЭМ!$G$40:$G$783,СВЦЭМ!$A$40:$A$783,$A240,СВЦЭМ!$B$39:$B$782,J$225)+'СЕТ СН'!$F$15</f>
        <v>0</v>
      </c>
      <c r="K240" s="36">
        <f>SUMIFS(СВЦЭМ!$G$40:$G$783,СВЦЭМ!$A$40:$A$783,$A240,СВЦЭМ!$B$39:$B$782,K$225)+'СЕТ СН'!$F$15</f>
        <v>0</v>
      </c>
      <c r="L240" s="36">
        <f>SUMIFS(СВЦЭМ!$G$40:$G$783,СВЦЭМ!$A$40:$A$783,$A240,СВЦЭМ!$B$39:$B$782,L$225)+'СЕТ СН'!$F$15</f>
        <v>0</v>
      </c>
      <c r="M240" s="36">
        <f>SUMIFS(СВЦЭМ!$G$40:$G$783,СВЦЭМ!$A$40:$A$783,$A240,СВЦЭМ!$B$39:$B$782,M$225)+'СЕТ СН'!$F$15</f>
        <v>0</v>
      </c>
      <c r="N240" s="36">
        <f>SUMIFS(СВЦЭМ!$G$40:$G$783,СВЦЭМ!$A$40:$A$783,$A240,СВЦЭМ!$B$39:$B$782,N$225)+'СЕТ СН'!$F$15</f>
        <v>0</v>
      </c>
      <c r="O240" s="36">
        <f>SUMIFS(СВЦЭМ!$G$40:$G$783,СВЦЭМ!$A$40:$A$783,$A240,СВЦЭМ!$B$39:$B$782,O$225)+'СЕТ СН'!$F$15</f>
        <v>0</v>
      </c>
      <c r="P240" s="36">
        <f>SUMIFS(СВЦЭМ!$G$40:$G$783,СВЦЭМ!$A$40:$A$783,$A240,СВЦЭМ!$B$39:$B$782,P$225)+'СЕТ СН'!$F$15</f>
        <v>0</v>
      </c>
      <c r="Q240" s="36">
        <f>SUMIFS(СВЦЭМ!$G$40:$G$783,СВЦЭМ!$A$40:$A$783,$A240,СВЦЭМ!$B$39:$B$782,Q$225)+'СЕТ СН'!$F$15</f>
        <v>0</v>
      </c>
      <c r="R240" s="36">
        <f>SUMIFS(СВЦЭМ!$G$40:$G$783,СВЦЭМ!$A$40:$A$783,$A240,СВЦЭМ!$B$39:$B$782,R$225)+'СЕТ СН'!$F$15</f>
        <v>0</v>
      </c>
      <c r="S240" s="36">
        <f>SUMIFS(СВЦЭМ!$G$40:$G$783,СВЦЭМ!$A$40:$A$783,$A240,СВЦЭМ!$B$39:$B$782,S$225)+'СЕТ СН'!$F$15</f>
        <v>0</v>
      </c>
      <c r="T240" s="36">
        <f>SUMIFS(СВЦЭМ!$G$40:$G$783,СВЦЭМ!$A$40:$A$783,$A240,СВЦЭМ!$B$39:$B$782,T$225)+'СЕТ СН'!$F$15</f>
        <v>0</v>
      </c>
      <c r="U240" s="36">
        <f>SUMIFS(СВЦЭМ!$G$40:$G$783,СВЦЭМ!$A$40:$A$783,$A240,СВЦЭМ!$B$39:$B$782,U$225)+'СЕТ СН'!$F$15</f>
        <v>0</v>
      </c>
      <c r="V240" s="36">
        <f>SUMIFS(СВЦЭМ!$G$40:$G$783,СВЦЭМ!$A$40:$A$783,$A240,СВЦЭМ!$B$39:$B$782,V$225)+'СЕТ СН'!$F$15</f>
        <v>0</v>
      </c>
      <c r="W240" s="36">
        <f>SUMIFS(СВЦЭМ!$G$40:$G$783,СВЦЭМ!$A$40:$A$783,$A240,СВЦЭМ!$B$39:$B$782,W$225)+'СЕТ СН'!$F$15</f>
        <v>0</v>
      </c>
      <c r="X240" s="36">
        <f>SUMIFS(СВЦЭМ!$G$40:$G$783,СВЦЭМ!$A$40:$A$783,$A240,СВЦЭМ!$B$39:$B$782,X$225)+'СЕТ СН'!$F$15</f>
        <v>0</v>
      </c>
      <c r="Y240" s="36">
        <f>SUMIFS(СВЦЭМ!$G$40:$G$783,СВЦЭМ!$A$40:$A$783,$A240,СВЦЭМ!$B$39:$B$782,Y$225)+'СЕТ СН'!$F$15</f>
        <v>0</v>
      </c>
    </row>
    <row r="241" spans="1:25" ht="15.75" hidden="1" x14ac:dyDescent="0.2">
      <c r="A241" s="35">
        <f t="shared" si="6"/>
        <v>44577</v>
      </c>
      <c r="B241" s="36">
        <f>SUMIFS(СВЦЭМ!$G$40:$G$783,СВЦЭМ!$A$40:$A$783,$A241,СВЦЭМ!$B$39:$B$782,B$225)+'СЕТ СН'!$F$15</f>
        <v>0</v>
      </c>
      <c r="C241" s="36">
        <f>SUMIFS(СВЦЭМ!$G$40:$G$783,СВЦЭМ!$A$40:$A$783,$A241,СВЦЭМ!$B$39:$B$782,C$225)+'СЕТ СН'!$F$15</f>
        <v>0</v>
      </c>
      <c r="D241" s="36">
        <f>SUMIFS(СВЦЭМ!$G$40:$G$783,СВЦЭМ!$A$40:$A$783,$A241,СВЦЭМ!$B$39:$B$782,D$225)+'СЕТ СН'!$F$15</f>
        <v>0</v>
      </c>
      <c r="E241" s="36">
        <f>SUMIFS(СВЦЭМ!$G$40:$G$783,СВЦЭМ!$A$40:$A$783,$A241,СВЦЭМ!$B$39:$B$782,E$225)+'СЕТ СН'!$F$15</f>
        <v>0</v>
      </c>
      <c r="F241" s="36">
        <f>SUMIFS(СВЦЭМ!$G$40:$G$783,СВЦЭМ!$A$40:$A$783,$A241,СВЦЭМ!$B$39:$B$782,F$225)+'СЕТ СН'!$F$15</f>
        <v>0</v>
      </c>
      <c r="G241" s="36">
        <f>SUMIFS(СВЦЭМ!$G$40:$G$783,СВЦЭМ!$A$40:$A$783,$A241,СВЦЭМ!$B$39:$B$782,G$225)+'СЕТ СН'!$F$15</f>
        <v>0</v>
      </c>
      <c r="H241" s="36">
        <f>SUMIFS(СВЦЭМ!$G$40:$G$783,СВЦЭМ!$A$40:$A$783,$A241,СВЦЭМ!$B$39:$B$782,H$225)+'СЕТ СН'!$F$15</f>
        <v>0</v>
      </c>
      <c r="I241" s="36">
        <f>SUMIFS(СВЦЭМ!$G$40:$G$783,СВЦЭМ!$A$40:$A$783,$A241,СВЦЭМ!$B$39:$B$782,I$225)+'СЕТ СН'!$F$15</f>
        <v>0</v>
      </c>
      <c r="J241" s="36">
        <f>SUMIFS(СВЦЭМ!$G$40:$G$783,СВЦЭМ!$A$40:$A$783,$A241,СВЦЭМ!$B$39:$B$782,J$225)+'СЕТ СН'!$F$15</f>
        <v>0</v>
      </c>
      <c r="K241" s="36">
        <f>SUMIFS(СВЦЭМ!$G$40:$G$783,СВЦЭМ!$A$40:$A$783,$A241,СВЦЭМ!$B$39:$B$782,K$225)+'СЕТ СН'!$F$15</f>
        <v>0</v>
      </c>
      <c r="L241" s="36">
        <f>SUMIFS(СВЦЭМ!$G$40:$G$783,СВЦЭМ!$A$40:$A$783,$A241,СВЦЭМ!$B$39:$B$782,L$225)+'СЕТ СН'!$F$15</f>
        <v>0</v>
      </c>
      <c r="M241" s="36">
        <f>SUMIFS(СВЦЭМ!$G$40:$G$783,СВЦЭМ!$A$40:$A$783,$A241,СВЦЭМ!$B$39:$B$782,M$225)+'СЕТ СН'!$F$15</f>
        <v>0</v>
      </c>
      <c r="N241" s="36">
        <f>SUMIFS(СВЦЭМ!$G$40:$G$783,СВЦЭМ!$A$40:$A$783,$A241,СВЦЭМ!$B$39:$B$782,N$225)+'СЕТ СН'!$F$15</f>
        <v>0</v>
      </c>
      <c r="O241" s="36">
        <f>SUMIFS(СВЦЭМ!$G$40:$G$783,СВЦЭМ!$A$40:$A$783,$A241,СВЦЭМ!$B$39:$B$782,O$225)+'СЕТ СН'!$F$15</f>
        <v>0</v>
      </c>
      <c r="P241" s="36">
        <f>SUMIFS(СВЦЭМ!$G$40:$G$783,СВЦЭМ!$A$40:$A$783,$A241,СВЦЭМ!$B$39:$B$782,P$225)+'СЕТ СН'!$F$15</f>
        <v>0</v>
      </c>
      <c r="Q241" s="36">
        <f>SUMIFS(СВЦЭМ!$G$40:$G$783,СВЦЭМ!$A$40:$A$783,$A241,СВЦЭМ!$B$39:$B$782,Q$225)+'СЕТ СН'!$F$15</f>
        <v>0</v>
      </c>
      <c r="R241" s="36">
        <f>SUMIFS(СВЦЭМ!$G$40:$G$783,СВЦЭМ!$A$40:$A$783,$A241,СВЦЭМ!$B$39:$B$782,R$225)+'СЕТ СН'!$F$15</f>
        <v>0</v>
      </c>
      <c r="S241" s="36">
        <f>SUMIFS(СВЦЭМ!$G$40:$G$783,СВЦЭМ!$A$40:$A$783,$A241,СВЦЭМ!$B$39:$B$782,S$225)+'СЕТ СН'!$F$15</f>
        <v>0</v>
      </c>
      <c r="T241" s="36">
        <f>SUMIFS(СВЦЭМ!$G$40:$G$783,СВЦЭМ!$A$40:$A$783,$A241,СВЦЭМ!$B$39:$B$782,T$225)+'СЕТ СН'!$F$15</f>
        <v>0</v>
      </c>
      <c r="U241" s="36">
        <f>SUMIFS(СВЦЭМ!$G$40:$G$783,СВЦЭМ!$A$40:$A$783,$A241,СВЦЭМ!$B$39:$B$782,U$225)+'СЕТ СН'!$F$15</f>
        <v>0</v>
      </c>
      <c r="V241" s="36">
        <f>SUMIFS(СВЦЭМ!$G$40:$G$783,СВЦЭМ!$A$40:$A$783,$A241,СВЦЭМ!$B$39:$B$782,V$225)+'СЕТ СН'!$F$15</f>
        <v>0</v>
      </c>
      <c r="W241" s="36">
        <f>SUMIFS(СВЦЭМ!$G$40:$G$783,СВЦЭМ!$A$40:$A$783,$A241,СВЦЭМ!$B$39:$B$782,W$225)+'СЕТ СН'!$F$15</f>
        <v>0</v>
      </c>
      <c r="X241" s="36">
        <f>SUMIFS(СВЦЭМ!$G$40:$G$783,СВЦЭМ!$A$40:$A$783,$A241,СВЦЭМ!$B$39:$B$782,X$225)+'СЕТ СН'!$F$15</f>
        <v>0</v>
      </c>
      <c r="Y241" s="36">
        <f>SUMIFS(СВЦЭМ!$G$40:$G$783,СВЦЭМ!$A$40:$A$783,$A241,СВЦЭМ!$B$39:$B$782,Y$225)+'СЕТ СН'!$F$15</f>
        <v>0</v>
      </c>
    </row>
    <row r="242" spans="1:25" ht="15.75" hidden="1" x14ac:dyDescent="0.2">
      <c r="A242" s="35">
        <f t="shared" si="6"/>
        <v>44578</v>
      </c>
      <c r="B242" s="36">
        <f>SUMIFS(СВЦЭМ!$G$40:$G$783,СВЦЭМ!$A$40:$A$783,$A242,СВЦЭМ!$B$39:$B$782,B$225)+'СЕТ СН'!$F$15</f>
        <v>0</v>
      </c>
      <c r="C242" s="36">
        <f>SUMIFS(СВЦЭМ!$G$40:$G$783,СВЦЭМ!$A$40:$A$783,$A242,СВЦЭМ!$B$39:$B$782,C$225)+'СЕТ СН'!$F$15</f>
        <v>0</v>
      </c>
      <c r="D242" s="36">
        <f>SUMIFS(СВЦЭМ!$G$40:$G$783,СВЦЭМ!$A$40:$A$783,$A242,СВЦЭМ!$B$39:$B$782,D$225)+'СЕТ СН'!$F$15</f>
        <v>0</v>
      </c>
      <c r="E242" s="36">
        <f>SUMIFS(СВЦЭМ!$G$40:$G$783,СВЦЭМ!$A$40:$A$783,$A242,СВЦЭМ!$B$39:$B$782,E$225)+'СЕТ СН'!$F$15</f>
        <v>0</v>
      </c>
      <c r="F242" s="36">
        <f>SUMIFS(СВЦЭМ!$G$40:$G$783,СВЦЭМ!$A$40:$A$783,$A242,СВЦЭМ!$B$39:$B$782,F$225)+'СЕТ СН'!$F$15</f>
        <v>0</v>
      </c>
      <c r="G242" s="36">
        <f>SUMIFS(СВЦЭМ!$G$40:$G$783,СВЦЭМ!$A$40:$A$783,$A242,СВЦЭМ!$B$39:$B$782,G$225)+'СЕТ СН'!$F$15</f>
        <v>0</v>
      </c>
      <c r="H242" s="36">
        <f>SUMIFS(СВЦЭМ!$G$40:$G$783,СВЦЭМ!$A$40:$A$783,$A242,СВЦЭМ!$B$39:$B$782,H$225)+'СЕТ СН'!$F$15</f>
        <v>0</v>
      </c>
      <c r="I242" s="36">
        <f>SUMIFS(СВЦЭМ!$G$40:$G$783,СВЦЭМ!$A$40:$A$783,$A242,СВЦЭМ!$B$39:$B$782,I$225)+'СЕТ СН'!$F$15</f>
        <v>0</v>
      </c>
      <c r="J242" s="36">
        <f>SUMIFS(СВЦЭМ!$G$40:$G$783,СВЦЭМ!$A$40:$A$783,$A242,СВЦЭМ!$B$39:$B$782,J$225)+'СЕТ СН'!$F$15</f>
        <v>0</v>
      </c>
      <c r="K242" s="36">
        <f>SUMIFS(СВЦЭМ!$G$40:$G$783,СВЦЭМ!$A$40:$A$783,$A242,СВЦЭМ!$B$39:$B$782,K$225)+'СЕТ СН'!$F$15</f>
        <v>0</v>
      </c>
      <c r="L242" s="36">
        <f>SUMIFS(СВЦЭМ!$G$40:$G$783,СВЦЭМ!$A$40:$A$783,$A242,СВЦЭМ!$B$39:$B$782,L$225)+'СЕТ СН'!$F$15</f>
        <v>0</v>
      </c>
      <c r="M242" s="36">
        <f>SUMIFS(СВЦЭМ!$G$40:$G$783,СВЦЭМ!$A$40:$A$783,$A242,СВЦЭМ!$B$39:$B$782,M$225)+'СЕТ СН'!$F$15</f>
        <v>0</v>
      </c>
      <c r="N242" s="36">
        <f>SUMIFS(СВЦЭМ!$G$40:$G$783,СВЦЭМ!$A$40:$A$783,$A242,СВЦЭМ!$B$39:$B$782,N$225)+'СЕТ СН'!$F$15</f>
        <v>0</v>
      </c>
      <c r="O242" s="36">
        <f>SUMIFS(СВЦЭМ!$G$40:$G$783,СВЦЭМ!$A$40:$A$783,$A242,СВЦЭМ!$B$39:$B$782,O$225)+'СЕТ СН'!$F$15</f>
        <v>0</v>
      </c>
      <c r="P242" s="36">
        <f>SUMIFS(СВЦЭМ!$G$40:$G$783,СВЦЭМ!$A$40:$A$783,$A242,СВЦЭМ!$B$39:$B$782,P$225)+'СЕТ СН'!$F$15</f>
        <v>0</v>
      </c>
      <c r="Q242" s="36">
        <f>SUMIFS(СВЦЭМ!$G$40:$G$783,СВЦЭМ!$A$40:$A$783,$A242,СВЦЭМ!$B$39:$B$782,Q$225)+'СЕТ СН'!$F$15</f>
        <v>0</v>
      </c>
      <c r="R242" s="36">
        <f>SUMIFS(СВЦЭМ!$G$40:$G$783,СВЦЭМ!$A$40:$A$783,$A242,СВЦЭМ!$B$39:$B$782,R$225)+'СЕТ СН'!$F$15</f>
        <v>0</v>
      </c>
      <c r="S242" s="36">
        <f>SUMIFS(СВЦЭМ!$G$40:$G$783,СВЦЭМ!$A$40:$A$783,$A242,СВЦЭМ!$B$39:$B$782,S$225)+'СЕТ СН'!$F$15</f>
        <v>0</v>
      </c>
      <c r="T242" s="36">
        <f>SUMIFS(СВЦЭМ!$G$40:$G$783,СВЦЭМ!$A$40:$A$783,$A242,СВЦЭМ!$B$39:$B$782,T$225)+'СЕТ СН'!$F$15</f>
        <v>0</v>
      </c>
      <c r="U242" s="36">
        <f>SUMIFS(СВЦЭМ!$G$40:$G$783,СВЦЭМ!$A$40:$A$783,$A242,СВЦЭМ!$B$39:$B$782,U$225)+'СЕТ СН'!$F$15</f>
        <v>0</v>
      </c>
      <c r="V242" s="36">
        <f>SUMIFS(СВЦЭМ!$G$40:$G$783,СВЦЭМ!$A$40:$A$783,$A242,СВЦЭМ!$B$39:$B$782,V$225)+'СЕТ СН'!$F$15</f>
        <v>0</v>
      </c>
      <c r="W242" s="36">
        <f>SUMIFS(СВЦЭМ!$G$40:$G$783,СВЦЭМ!$A$40:$A$783,$A242,СВЦЭМ!$B$39:$B$782,W$225)+'СЕТ СН'!$F$15</f>
        <v>0</v>
      </c>
      <c r="X242" s="36">
        <f>SUMIFS(СВЦЭМ!$G$40:$G$783,СВЦЭМ!$A$40:$A$783,$A242,СВЦЭМ!$B$39:$B$782,X$225)+'СЕТ СН'!$F$15</f>
        <v>0</v>
      </c>
      <c r="Y242" s="36">
        <f>SUMIFS(СВЦЭМ!$G$40:$G$783,СВЦЭМ!$A$40:$A$783,$A242,СВЦЭМ!$B$39:$B$782,Y$225)+'СЕТ СН'!$F$15</f>
        <v>0</v>
      </c>
    </row>
    <row r="243" spans="1:25" ht="15.75" hidden="1" x14ac:dyDescent="0.2">
      <c r="A243" s="35">
        <f t="shared" si="6"/>
        <v>44579</v>
      </c>
      <c r="B243" s="36">
        <f>SUMIFS(СВЦЭМ!$G$40:$G$783,СВЦЭМ!$A$40:$A$783,$A243,СВЦЭМ!$B$39:$B$782,B$225)+'СЕТ СН'!$F$15</f>
        <v>0</v>
      </c>
      <c r="C243" s="36">
        <f>SUMIFS(СВЦЭМ!$G$40:$G$783,СВЦЭМ!$A$40:$A$783,$A243,СВЦЭМ!$B$39:$B$782,C$225)+'СЕТ СН'!$F$15</f>
        <v>0</v>
      </c>
      <c r="D243" s="36">
        <f>SUMIFS(СВЦЭМ!$G$40:$G$783,СВЦЭМ!$A$40:$A$783,$A243,СВЦЭМ!$B$39:$B$782,D$225)+'СЕТ СН'!$F$15</f>
        <v>0</v>
      </c>
      <c r="E243" s="36">
        <f>SUMIFS(СВЦЭМ!$G$40:$G$783,СВЦЭМ!$A$40:$A$783,$A243,СВЦЭМ!$B$39:$B$782,E$225)+'СЕТ СН'!$F$15</f>
        <v>0</v>
      </c>
      <c r="F243" s="36">
        <f>SUMIFS(СВЦЭМ!$G$40:$G$783,СВЦЭМ!$A$40:$A$783,$A243,СВЦЭМ!$B$39:$B$782,F$225)+'СЕТ СН'!$F$15</f>
        <v>0</v>
      </c>
      <c r="G243" s="36">
        <f>SUMIFS(СВЦЭМ!$G$40:$G$783,СВЦЭМ!$A$40:$A$783,$A243,СВЦЭМ!$B$39:$B$782,G$225)+'СЕТ СН'!$F$15</f>
        <v>0</v>
      </c>
      <c r="H243" s="36">
        <f>SUMIFS(СВЦЭМ!$G$40:$G$783,СВЦЭМ!$A$40:$A$783,$A243,СВЦЭМ!$B$39:$B$782,H$225)+'СЕТ СН'!$F$15</f>
        <v>0</v>
      </c>
      <c r="I243" s="36">
        <f>SUMIFS(СВЦЭМ!$G$40:$G$783,СВЦЭМ!$A$40:$A$783,$A243,СВЦЭМ!$B$39:$B$782,I$225)+'СЕТ СН'!$F$15</f>
        <v>0</v>
      </c>
      <c r="J243" s="36">
        <f>SUMIFS(СВЦЭМ!$G$40:$G$783,СВЦЭМ!$A$40:$A$783,$A243,СВЦЭМ!$B$39:$B$782,J$225)+'СЕТ СН'!$F$15</f>
        <v>0</v>
      </c>
      <c r="K243" s="36">
        <f>SUMIFS(СВЦЭМ!$G$40:$G$783,СВЦЭМ!$A$40:$A$783,$A243,СВЦЭМ!$B$39:$B$782,K$225)+'СЕТ СН'!$F$15</f>
        <v>0</v>
      </c>
      <c r="L243" s="36">
        <f>SUMIFS(СВЦЭМ!$G$40:$G$783,СВЦЭМ!$A$40:$A$783,$A243,СВЦЭМ!$B$39:$B$782,L$225)+'СЕТ СН'!$F$15</f>
        <v>0</v>
      </c>
      <c r="M243" s="36">
        <f>SUMIFS(СВЦЭМ!$G$40:$G$783,СВЦЭМ!$A$40:$A$783,$A243,СВЦЭМ!$B$39:$B$782,M$225)+'СЕТ СН'!$F$15</f>
        <v>0</v>
      </c>
      <c r="N243" s="36">
        <f>SUMIFS(СВЦЭМ!$G$40:$G$783,СВЦЭМ!$A$40:$A$783,$A243,СВЦЭМ!$B$39:$B$782,N$225)+'СЕТ СН'!$F$15</f>
        <v>0</v>
      </c>
      <c r="O243" s="36">
        <f>SUMIFS(СВЦЭМ!$G$40:$G$783,СВЦЭМ!$A$40:$A$783,$A243,СВЦЭМ!$B$39:$B$782,O$225)+'СЕТ СН'!$F$15</f>
        <v>0</v>
      </c>
      <c r="P243" s="36">
        <f>SUMIFS(СВЦЭМ!$G$40:$G$783,СВЦЭМ!$A$40:$A$783,$A243,СВЦЭМ!$B$39:$B$782,P$225)+'СЕТ СН'!$F$15</f>
        <v>0</v>
      </c>
      <c r="Q243" s="36">
        <f>SUMIFS(СВЦЭМ!$G$40:$G$783,СВЦЭМ!$A$40:$A$783,$A243,СВЦЭМ!$B$39:$B$782,Q$225)+'СЕТ СН'!$F$15</f>
        <v>0</v>
      </c>
      <c r="R243" s="36">
        <f>SUMIFS(СВЦЭМ!$G$40:$G$783,СВЦЭМ!$A$40:$A$783,$A243,СВЦЭМ!$B$39:$B$782,R$225)+'СЕТ СН'!$F$15</f>
        <v>0</v>
      </c>
      <c r="S243" s="36">
        <f>SUMIFS(СВЦЭМ!$G$40:$G$783,СВЦЭМ!$A$40:$A$783,$A243,СВЦЭМ!$B$39:$B$782,S$225)+'СЕТ СН'!$F$15</f>
        <v>0</v>
      </c>
      <c r="T243" s="36">
        <f>SUMIFS(СВЦЭМ!$G$40:$G$783,СВЦЭМ!$A$40:$A$783,$A243,СВЦЭМ!$B$39:$B$782,T$225)+'СЕТ СН'!$F$15</f>
        <v>0</v>
      </c>
      <c r="U243" s="36">
        <f>SUMIFS(СВЦЭМ!$G$40:$G$783,СВЦЭМ!$A$40:$A$783,$A243,СВЦЭМ!$B$39:$B$782,U$225)+'СЕТ СН'!$F$15</f>
        <v>0</v>
      </c>
      <c r="V243" s="36">
        <f>SUMIFS(СВЦЭМ!$G$40:$G$783,СВЦЭМ!$A$40:$A$783,$A243,СВЦЭМ!$B$39:$B$782,V$225)+'СЕТ СН'!$F$15</f>
        <v>0</v>
      </c>
      <c r="W243" s="36">
        <f>SUMIFS(СВЦЭМ!$G$40:$G$783,СВЦЭМ!$A$40:$A$783,$A243,СВЦЭМ!$B$39:$B$782,W$225)+'СЕТ СН'!$F$15</f>
        <v>0</v>
      </c>
      <c r="X243" s="36">
        <f>SUMIFS(СВЦЭМ!$G$40:$G$783,СВЦЭМ!$A$40:$A$783,$A243,СВЦЭМ!$B$39:$B$782,X$225)+'СЕТ СН'!$F$15</f>
        <v>0</v>
      </c>
      <c r="Y243" s="36">
        <f>SUMIFS(СВЦЭМ!$G$40:$G$783,СВЦЭМ!$A$40:$A$783,$A243,СВЦЭМ!$B$39:$B$782,Y$225)+'СЕТ СН'!$F$15</f>
        <v>0</v>
      </c>
    </row>
    <row r="244" spans="1:25" ht="15.75" hidden="1" x14ac:dyDescent="0.2">
      <c r="A244" s="35">
        <f t="shared" si="6"/>
        <v>44580</v>
      </c>
      <c r="B244" s="36">
        <f>SUMIFS(СВЦЭМ!$G$40:$G$783,СВЦЭМ!$A$40:$A$783,$A244,СВЦЭМ!$B$39:$B$782,B$225)+'СЕТ СН'!$F$15</f>
        <v>0</v>
      </c>
      <c r="C244" s="36">
        <f>SUMIFS(СВЦЭМ!$G$40:$G$783,СВЦЭМ!$A$40:$A$783,$A244,СВЦЭМ!$B$39:$B$782,C$225)+'СЕТ СН'!$F$15</f>
        <v>0</v>
      </c>
      <c r="D244" s="36">
        <f>SUMIFS(СВЦЭМ!$G$40:$G$783,СВЦЭМ!$A$40:$A$783,$A244,СВЦЭМ!$B$39:$B$782,D$225)+'СЕТ СН'!$F$15</f>
        <v>0</v>
      </c>
      <c r="E244" s="36">
        <f>SUMIFS(СВЦЭМ!$G$40:$G$783,СВЦЭМ!$A$40:$A$783,$A244,СВЦЭМ!$B$39:$B$782,E$225)+'СЕТ СН'!$F$15</f>
        <v>0</v>
      </c>
      <c r="F244" s="36">
        <f>SUMIFS(СВЦЭМ!$G$40:$G$783,СВЦЭМ!$A$40:$A$783,$A244,СВЦЭМ!$B$39:$B$782,F$225)+'СЕТ СН'!$F$15</f>
        <v>0</v>
      </c>
      <c r="G244" s="36">
        <f>SUMIFS(СВЦЭМ!$G$40:$G$783,СВЦЭМ!$A$40:$A$783,$A244,СВЦЭМ!$B$39:$B$782,G$225)+'СЕТ СН'!$F$15</f>
        <v>0</v>
      </c>
      <c r="H244" s="36">
        <f>SUMIFS(СВЦЭМ!$G$40:$G$783,СВЦЭМ!$A$40:$A$783,$A244,СВЦЭМ!$B$39:$B$782,H$225)+'СЕТ СН'!$F$15</f>
        <v>0</v>
      </c>
      <c r="I244" s="36">
        <f>SUMIFS(СВЦЭМ!$G$40:$G$783,СВЦЭМ!$A$40:$A$783,$A244,СВЦЭМ!$B$39:$B$782,I$225)+'СЕТ СН'!$F$15</f>
        <v>0</v>
      </c>
      <c r="J244" s="36">
        <f>SUMIFS(СВЦЭМ!$G$40:$G$783,СВЦЭМ!$A$40:$A$783,$A244,СВЦЭМ!$B$39:$B$782,J$225)+'СЕТ СН'!$F$15</f>
        <v>0</v>
      </c>
      <c r="K244" s="36">
        <f>SUMIFS(СВЦЭМ!$G$40:$G$783,СВЦЭМ!$A$40:$A$783,$A244,СВЦЭМ!$B$39:$B$782,K$225)+'СЕТ СН'!$F$15</f>
        <v>0</v>
      </c>
      <c r="L244" s="36">
        <f>SUMIFS(СВЦЭМ!$G$40:$G$783,СВЦЭМ!$A$40:$A$783,$A244,СВЦЭМ!$B$39:$B$782,L$225)+'СЕТ СН'!$F$15</f>
        <v>0</v>
      </c>
      <c r="M244" s="36">
        <f>SUMIFS(СВЦЭМ!$G$40:$G$783,СВЦЭМ!$A$40:$A$783,$A244,СВЦЭМ!$B$39:$B$782,M$225)+'СЕТ СН'!$F$15</f>
        <v>0</v>
      </c>
      <c r="N244" s="36">
        <f>SUMIFS(СВЦЭМ!$G$40:$G$783,СВЦЭМ!$A$40:$A$783,$A244,СВЦЭМ!$B$39:$B$782,N$225)+'СЕТ СН'!$F$15</f>
        <v>0</v>
      </c>
      <c r="O244" s="36">
        <f>SUMIFS(СВЦЭМ!$G$40:$G$783,СВЦЭМ!$A$40:$A$783,$A244,СВЦЭМ!$B$39:$B$782,O$225)+'СЕТ СН'!$F$15</f>
        <v>0</v>
      </c>
      <c r="P244" s="36">
        <f>SUMIFS(СВЦЭМ!$G$40:$G$783,СВЦЭМ!$A$40:$A$783,$A244,СВЦЭМ!$B$39:$B$782,P$225)+'СЕТ СН'!$F$15</f>
        <v>0</v>
      </c>
      <c r="Q244" s="36">
        <f>SUMIFS(СВЦЭМ!$G$40:$G$783,СВЦЭМ!$A$40:$A$783,$A244,СВЦЭМ!$B$39:$B$782,Q$225)+'СЕТ СН'!$F$15</f>
        <v>0</v>
      </c>
      <c r="R244" s="36">
        <f>SUMIFS(СВЦЭМ!$G$40:$G$783,СВЦЭМ!$A$40:$A$783,$A244,СВЦЭМ!$B$39:$B$782,R$225)+'СЕТ СН'!$F$15</f>
        <v>0</v>
      </c>
      <c r="S244" s="36">
        <f>SUMIFS(СВЦЭМ!$G$40:$G$783,СВЦЭМ!$A$40:$A$783,$A244,СВЦЭМ!$B$39:$B$782,S$225)+'СЕТ СН'!$F$15</f>
        <v>0</v>
      </c>
      <c r="T244" s="36">
        <f>SUMIFS(СВЦЭМ!$G$40:$G$783,СВЦЭМ!$A$40:$A$783,$A244,СВЦЭМ!$B$39:$B$782,T$225)+'СЕТ СН'!$F$15</f>
        <v>0</v>
      </c>
      <c r="U244" s="36">
        <f>SUMIFS(СВЦЭМ!$G$40:$G$783,СВЦЭМ!$A$40:$A$783,$A244,СВЦЭМ!$B$39:$B$782,U$225)+'СЕТ СН'!$F$15</f>
        <v>0</v>
      </c>
      <c r="V244" s="36">
        <f>SUMIFS(СВЦЭМ!$G$40:$G$783,СВЦЭМ!$A$40:$A$783,$A244,СВЦЭМ!$B$39:$B$782,V$225)+'СЕТ СН'!$F$15</f>
        <v>0</v>
      </c>
      <c r="W244" s="36">
        <f>SUMIFS(СВЦЭМ!$G$40:$G$783,СВЦЭМ!$A$40:$A$783,$A244,СВЦЭМ!$B$39:$B$782,W$225)+'СЕТ СН'!$F$15</f>
        <v>0</v>
      </c>
      <c r="X244" s="36">
        <f>SUMIFS(СВЦЭМ!$G$40:$G$783,СВЦЭМ!$A$40:$A$783,$A244,СВЦЭМ!$B$39:$B$782,X$225)+'СЕТ СН'!$F$15</f>
        <v>0</v>
      </c>
      <c r="Y244" s="36">
        <f>SUMIFS(СВЦЭМ!$G$40:$G$783,СВЦЭМ!$A$40:$A$783,$A244,СВЦЭМ!$B$39:$B$782,Y$225)+'СЕТ СН'!$F$15</f>
        <v>0</v>
      </c>
    </row>
    <row r="245" spans="1:25" ht="15.75" hidden="1" x14ac:dyDescent="0.2">
      <c r="A245" s="35">
        <f t="shared" si="6"/>
        <v>44581</v>
      </c>
      <c r="B245" s="36">
        <f>SUMIFS(СВЦЭМ!$G$40:$G$783,СВЦЭМ!$A$40:$A$783,$A245,СВЦЭМ!$B$39:$B$782,B$225)+'СЕТ СН'!$F$15</f>
        <v>0</v>
      </c>
      <c r="C245" s="36">
        <f>SUMIFS(СВЦЭМ!$G$40:$G$783,СВЦЭМ!$A$40:$A$783,$A245,СВЦЭМ!$B$39:$B$782,C$225)+'СЕТ СН'!$F$15</f>
        <v>0</v>
      </c>
      <c r="D245" s="36">
        <f>SUMIFS(СВЦЭМ!$G$40:$G$783,СВЦЭМ!$A$40:$A$783,$A245,СВЦЭМ!$B$39:$B$782,D$225)+'СЕТ СН'!$F$15</f>
        <v>0</v>
      </c>
      <c r="E245" s="36">
        <f>SUMIFS(СВЦЭМ!$G$40:$G$783,СВЦЭМ!$A$40:$A$783,$A245,СВЦЭМ!$B$39:$B$782,E$225)+'СЕТ СН'!$F$15</f>
        <v>0</v>
      </c>
      <c r="F245" s="36">
        <f>SUMIFS(СВЦЭМ!$G$40:$G$783,СВЦЭМ!$A$40:$A$783,$A245,СВЦЭМ!$B$39:$B$782,F$225)+'СЕТ СН'!$F$15</f>
        <v>0</v>
      </c>
      <c r="G245" s="36">
        <f>SUMIFS(СВЦЭМ!$G$40:$G$783,СВЦЭМ!$A$40:$A$783,$A245,СВЦЭМ!$B$39:$B$782,G$225)+'СЕТ СН'!$F$15</f>
        <v>0</v>
      </c>
      <c r="H245" s="36">
        <f>SUMIFS(СВЦЭМ!$G$40:$G$783,СВЦЭМ!$A$40:$A$783,$A245,СВЦЭМ!$B$39:$B$782,H$225)+'СЕТ СН'!$F$15</f>
        <v>0</v>
      </c>
      <c r="I245" s="36">
        <f>SUMIFS(СВЦЭМ!$G$40:$G$783,СВЦЭМ!$A$40:$A$783,$A245,СВЦЭМ!$B$39:$B$782,I$225)+'СЕТ СН'!$F$15</f>
        <v>0</v>
      </c>
      <c r="J245" s="36">
        <f>SUMIFS(СВЦЭМ!$G$40:$G$783,СВЦЭМ!$A$40:$A$783,$A245,СВЦЭМ!$B$39:$B$782,J$225)+'СЕТ СН'!$F$15</f>
        <v>0</v>
      </c>
      <c r="K245" s="36">
        <f>SUMIFS(СВЦЭМ!$G$40:$G$783,СВЦЭМ!$A$40:$A$783,$A245,СВЦЭМ!$B$39:$B$782,K$225)+'СЕТ СН'!$F$15</f>
        <v>0</v>
      </c>
      <c r="L245" s="36">
        <f>SUMIFS(СВЦЭМ!$G$40:$G$783,СВЦЭМ!$A$40:$A$783,$A245,СВЦЭМ!$B$39:$B$782,L$225)+'СЕТ СН'!$F$15</f>
        <v>0</v>
      </c>
      <c r="M245" s="36">
        <f>SUMIFS(СВЦЭМ!$G$40:$G$783,СВЦЭМ!$A$40:$A$783,$A245,СВЦЭМ!$B$39:$B$782,M$225)+'СЕТ СН'!$F$15</f>
        <v>0</v>
      </c>
      <c r="N245" s="36">
        <f>SUMIFS(СВЦЭМ!$G$40:$G$783,СВЦЭМ!$A$40:$A$783,$A245,СВЦЭМ!$B$39:$B$782,N$225)+'СЕТ СН'!$F$15</f>
        <v>0</v>
      </c>
      <c r="O245" s="36">
        <f>SUMIFS(СВЦЭМ!$G$40:$G$783,СВЦЭМ!$A$40:$A$783,$A245,СВЦЭМ!$B$39:$B$782,O$225)+'СЕТ СН'!$F$15</f>
        <v>0</v>
      </c>
      <c r="P245" s="36">
        <f>SUMIFS(СВЦЭМ!$G$40:$G$783,СВЦЭМ!$A$40:$A$783,$A245,СВЦЭМ!$B$39:$B$782,P$225)+'СЕТ СН'!$F$15</f>
        <v>0</v>
      </c>
      <c r="Q245" s="36">
        <f>SUMIFS(СВЦЭМ!$G$40:$G$783,СВЦЭМ!$A$40:$A$783,$A245,СВЦЭМ!$B$39:$B$782,Q$225)+'СЕТ СН'!$F$15</f>
        <v>0</v>
      </c>
      <c r="R245" s="36">
        <f>SUMIFS(СВЦЭМ!$G$40:$G$783,СВЦЭМ!$A$40:$A$783,$A245,СВЦЭМ!$B$39:$B$782,R$225)+'СЕТ СН'!$F$15</f>
        <v>0</v>
      </c>
      <c r="S245" s="36">
        <f>SUMIFS(СВЦЭМ!$G$40:$G$783,СВЦЭМ!$A$40:$A$783,$A245,СВЦЭМ!$B$39:$B$782,S$225)+'СЕТ СН'!$F$15</f>
        <v>0</v>
      </c>
      <c r="T245" s="36">
        <f>SUMIFS(СВЦЭМ!$G$40:$G$783,СВЦЭМ!$A$40:$A$783,$A245,СВЦЭМ!$B$39:$B$782,T$225)+'СЕТ СН'!$F$15</f>
        <v>0</v>
      </c>
      <c r="U245" s="36">
        <f>SUMIFS(СВЦЭМ!$G$40:$G$783,СВЦЭМ!$A$40:$A$783,$A245,СВЦЭМ!$B$39:$B$782,U$225)+'СЕТ СН'!$F$15</f>
        <v>0</v>
      </c>
      <c r="V245" s="36">
        <f>SUMIFS(СВЦЭМ!$G$40:$G$783,СВЦЭМ!$A$40:$A$783,$A245,СВЦЭМ!$B$39:$B$782,V$225)+'СЕТ СН'!$F$15</f>
        <v>0</v>
      </c>
      <c r="W245" s="36">
        <f>SUMIFS(СВЦЭМ!$G$40:$G$783,СВЦЭМ!$A$40:$A$783,$A245,СВЦЭМ!$B$39:$B$782,W$225)+'СЕТ СН'!$F$15</f>
        <v>0</v>
      </c>
      <c r="X245" s="36">
        <f>SUMIFS(СВЦЭМ!$G$40:$G$783,СВЦЭМ!$A$40:$A$783,$A245,СВЦЭМ!$B$39:$B$782,X$225)+'СЕТ СН'!$F$15</f>
        <v>0</v>
      </c>
      <c r="Y245" s="36">
        <f>SUMIFS(СВЦЭМ!$G$40:$G$783,СВЦЭМ!$A$40:$A$783,$A245,СВЦЭМ!$B$39:$B$782,Y$225)+'СЕТ СН'!$F$15</f>
        <v>0</v>
      </c>
    </row>
    <row r="246" spans="1:25" ht="15.75" hidden="1" x14ac:dyDescent="0.2">
      <c r="A246" s="35">
        <f t="shared" si="6"/>
        <v>44582</v>
      </c>
      <c r="B246" s="36">
        <f>SUMIFS(СВЦЭМ!$G$40:$G$783,СВЦЭМ!$A$40:$A$783,$A246,СВЦЭМ!$B$39:$B$782,B$225)+'СЕТ СН'!$F$15</f>
        <v>0</v>
      </c>
      <c r="C246" s="36">
        <f>SUMIFS(СВЦЭМ!$G$40:$G$783,СВЦЭМ!$A$40:$A$783,$A246,СВЦЭМ!$B$39:$B$782,C$225)+'СЕТ СН'!$F$15</f>
        <v>0</v>
      </c>
      <c r="D246" s="36">
        <f>SUMIFS(СВЦЭМ!$G$40:$G$783,СВЦЭМ!$A$40:$A$783,$A246,СВЦЭМ!$B$39:$B$782,D$225)+'СЕТ СН'!$F$15</f>
        <v>0</v>
      </c>
      <c r="E246" s="36">
        <f>SUMIFS(СВЦЭМ!$G$40:$G$783,СВЦЭМ!$A$40:$A$783,$A246,СВЦЭМ!$B$39:$B$782,E$225)+'СЕТ СН'!$F$15</f>
        <v>0</v>
      </c>
      <c r="F246" s="36">
        <f>SUMIFS(СВЦЭМ!$G$40:$G$783,СВЦЭМ!$A$40:$A$783,$A246,СВЦЭМ!$B$39:$B$782,F$225)+'СЕТ СН'!$F$15</f>
        <v>0</v>
      </c>
      <c r="G246" s="36">
        <f>SUMIFS(СВЦЭМ!$G$40:$G$783,СВЦЭМ!$A$40:$A$783,$A246,СВЦЭМ!$B$39:$B$782,G$225)+'СЕТ СН'!$F$15</f>
        <v>0</v>
      </c>
      <c r="H246" s="36">
        <f>SUMIFS(СВЦЭМ!$G$40:$G$783,СВЦЭМ!$A$40:$A$783,$A246,СВЦЭМ!$B$39:$B$782,H$225)+'СЕТ СН'!$F$15</f>
        <v>0</v>
      </c>
      <c r="I246" s="36">
        <f>SUMIFS(СВЦЭМ!$G$40:$G$783,СВЦЭМ!$A$40:$A$783,$A246,СВЦЭМ!$B$39:$B$782,I$225)+'СЕТ СН'!$F$15</f>
        <v>0</v>
      </c>
      <c r="J246" s="36">
        <f>SUMIFS(СВЦЭМ!$G$40:$G$783,СВЦЭМ!$A$40:$A$783,$A246,СВЦЭМ!$B$39:$B$782,J$225)+'СЕТ СН'!$F$15</f>
        <v>0</v>
      </c>
      <c r="K246" s="36">
        <f>SUMIFS(СВЦЭМ!$G$40:$G$783,СВЦЭМ!$A$40:$A$783,$A246,СВЦЭМ!$B$39:$B$782,K$225)+'СЕТ СН'!$F$15</f>
        <v>0</v>
      </c>
      <c r="L246" s="36">
        <f>SUMIFS(СВЦЭМ!$G$40:$G$783,СВЦЭМ!$A$40:$A$783,$A246,СВЦЭМ!$B$39:$B$782,L$225)+'СЕТ СН'!$F$15</f>
        <v>0</v>
      </c>
      <c r="M246" s="36">
        <f>SUMIFS(СВЦЭМ!$G$40:$G$783,СВЦЭМ!$A$40:$A$783,$A246,СВЦЭМ!$B$39:$B$782,M$225)+'СЕТ СН'!$F$15</f>
        <v>0</v>
      </c>
      <c r="N246" s="36">
        <f>SUMIFS(СВЦЭМ!$G$40:$G$783,СВЦЭМ!$A$40:$A$783,$A246,СВЦЭМ!$B$39:$B$782,N$225)+'СЕТ СН'!$F$15</f>
        <v>0</v>
      </c>
      <c r="O246" s="36">
        <f>SUMIFS(СВЦЭМ!$G$40:$G$783,СВЦЭМ!$A$40:$A$783,$A246,СВЦЭМ!$B$39:$B$782,O$225)+'СЕТ СН'!$F$15</f>
        <v>0</v>
      </c>
      <c r="P246" s="36">
        <f>SUMIFS(СВЦЭМ!$G$40:$G$783,СВЦЭМ!$A$40:$A$783,$A246,СВЦЭМ!$B$39:$B$782,P$225)+'СЕТ СН'!$F$15</f>
        <v>0</v>
      </c>
      <c r="Q246" s="36">
        <f>SUMIFS(СВЦЭМ!$G$40:$G$783,СВЦЭМ!$A$40:$A$783,$A246,СВЦЭМ!$B$39:$B$782,Q$225)+'СЕТ СН'!$F$15</f>
        <v>0</v>
      </c>
      <c r="R246" s="36">
        <f>SUMIFS(СВЦЭМ!$G$40:$G$783,СВЦЭМ!$A$40:$A$783,$A246,СВЦЭМ!$B$39:$B$782,R$225)+'СЕТ СН'!$F$15</f>
        <v>0</v>
      </c>
      <c r="S246" s="36">
        <f>SUMIFS(СВЦЭМ!$G$40:$G$783,СВЦЭМ!$A$40:$A$783,$A246,СВЦЭМ!$B$39:$B$782,S$225)+'СЕТ СН'!$F$15</f>
        <v>0</v>
      </c>
      <c r="T246" s="36">
        <f>SUMIFS(СВЦЭМ!$G$40:$G$783,СВЦЭМ!$A$40:$A$783,$A246,СВЦЭМ!$B$39:$B$782,T$225)+'СЕТ СН'!$F$15</f>
        <v>0</v>
      </c>
      <c r="U246" s="36">
        <f>SUMIFS(СВЦЭМ!$G$40:$G$783,СВЦЭМ!$A$40:$A$783,$A246,СВЦЭМ!$B$39:$B$782,U$225)+'СЕТ СН'!$F$15</f>
        <v>0</v>
      </c>
      <c r="V246" s="36">
        <f>SUMIFS(СВЦЭМ!$G$40:$G$783,СВЦЭМ!$A$40:$A$783,$A246,СВЦЭМ!$B$39:$B$782,V$225)+'СЕТ СН'!$F$15</f>
        <v>0</v>
      </c>
      <c r="W246" s="36">
        <f>SUMIFS(СВЦЭМ!$G$40:$G$783,СВЦЭМ!$A$40:$A$783,$A246,СВЦЭМ!$B$39:$B$782,W$225)+'СЕТ СН'!$F$15</f>
        <v>0</v>
      </c>
      <c r="X246" s="36">
        <f>SUMIFS(СВЦЭМ!$G$40:$G$783,СВЦЭМ!$A$40:$A$783,$A246,СВЦЭМ!$B$39:$B$782,X$225)+'СЕТ СН'!$F$15</f>
        <v>0</v>
      </c>
      <c r="Y246" s="36">
        <f>SUMIFS(СВЦЭМ!$G$40:$G$783,СВЦЭМ!$A$40:$A$783,$A246,СВЦЭМ!$B$39:$B$782,Y$225)+'СЕТ СН'!$F$15</f>
        <v>0</v>
      </c>
    </row>
    <row r="247" spans="1:25" ht="15.75" hidden="1" x14ac:dyDescent="0.2">
      <c r="A247" s="35">
        <f t="shared" si="6"/>
        <v>44583</v>
      </c>
      <c r="B247" s="36">
        <f>SUMIFS(СВЦЭМ!$G$40:$G$783,СВЦЭМ!$A$40:$A$783,$A247,СВЦЭМ!$B$39:$B$782,B$225)+'СЕТ СН'!$F$15</f>
        <v>0</v>
      </c>
      <c r="C247" s="36">
        <f>SUMIFS(СВЦЭМ!$G$40:$G$783,СВЦЭМ!$A$40:$A$783,$A247,СВЦЭМ!$B$39:$B$782,C$225)+'СЕТ СН'!$F$15</f>
        <v>0</v>
      </c>
      <c r="D247" s="36">
        <f>SUMIFS(СВЦЭМ!$G$40:$G$783,СВЦЭМ!$A$40:$A$783,$A247,СВЦЭМ!$B$39:$B$782,D$225)+'СЕТ СН'!$F$15</f>
        <v>0</v>
      </c>
      <c r="E247" s="36">
        <f>SUMIFS(СВЦЭМ!$G$40:$G$783,СВЦЭМ!$A$40:$A$783,$A247,СВЦЭМ!$B$39:$B$782,E$225)+'СЕТ СН'!$F$15</f>
        <v>0</v>
      </c>
      <c r="F247" s="36">
        <f>SUMIFS(СВЦЭМ!$G$40:$G$783,СВЦЭМ!$A$40:$A$783,$A247,СВЦЭМ!$B$39:$B$782,F$225)+'СЕТ СН'!$F$15</f>
        <v>0</v>
      </c>
      <c r="G247" s="36">
        <f>SUMIFS(СВЦЭМ!$G$40:$G$783,СВЦЭМ!$A$40:$A$783,$A247,СВЦЭМ!$B$39:$B$782,G$225)+'СЕТ СН'!$F$15</f>
        <v>0</v>
      </c>
      <c r="H247" s="36">
        <f>SUMIFS(СВЦЭМ!$G$40:$G$783,СВЦЭМ!$A$40:$A$783,$A247,СВЦЭМ!$B$39:$B$782,H$225)+'СЕТ СН'!$F$15</f>
        <v>0</v>
      </c>
      <c r="I247" s="36">
        <f>SUMIFS(СВЦЭМ!$G$40:$G$783,СВЦЭМ!$A$40:$A$783,$A247,СВЦЭМ!$B$39:$B$782,I$225)+'СЕТ СН'!$F$15</f>
        <v>0</v>
      </c>
      <c r="J247" s="36">
        <f>SUMIFS(СВЦЭМ!$G$40:$G$783,СВЦЭМ!$A$40:$A$783,$A247,СВЦЭМ!$B$39:$B$782,J$225)+'СЕТ СН'!$F$15</f>
        <v>0</v>
      </c>
      <c r="K247" s="36">
        <f>SUMIFS(СВЦЭМ!$G$40:$G$783,СВЦЭМ!$A$40:$A$783,$A247,СВЦЭМ!$B$39:$B$782,K$225)+'СЕТ СН'!$F$15</f>
        <v>0</v>
      </c>
      <c r="L247" s="36">
        <f>SUMIFS(СВЦЭМ!$G$40:$G$783,СВЦЭМ!$A$40:$A$783,$A247,СВЦЭМ!$B$39:$B$782,L$225)+'СЕТ СН'!$F$15</f>
        <v>0</v>
      </c>
      <c r="M247" s="36">
        <f>SUMIFS(СВЦЭМ!$G$40:$G$783,СВЦЭМ!$A$40:$A$783,$A247,СВЦЭМ!$B$39:$B$782,M$225)+'СЕТ СН'!$F$15</f>
        <v>0</v>
      </c>
      <c r="N247" s="36">
        <f>SUMIFS(СВЦЭМ!$G$40:$G$783,СВЦЭМ!$A$40:$A$783,$A247,СВЦЭМ!$B$39:$B$782,N$225)+'СЕТ СН'!$F$15</f>
        <v>0</v>
      </c>
      <c r="O247" s="36">
        <f>SUMIFS(СВЦЭМ!$G$40:$G$783,СВЦЭМ!$A$40:$A$783,$A247,СВЦЭМ!$B$39:$B$782,O$225)+'СЕТ СН'!$F$15</f>
        <v>0</v>
      </c>
      <c r="P247" s="36">
        <f>SUMIFS(СВЦЭМ!$G$40:$G$783,СВЦЭМ!$A$40:$A$783,$A247,СВЦЭМ!$B$39:$B$782,P$225)+'СЕТ СН'!$F$15</f>
        <v>0</v>
      </c>
      <c r="Q247" s="36">
        <f>SUMIFS(СВЦЭМ!$G$40:$G$783,СВЦЭМ!$A$40:$A$783,$A247,СВЦЭМ!$B$39:$B$782,Q$225)+'СЕТ СН'!$F$15</f>
        <v>0</v>
      </c>
      <c r="R247" s="36">
        <f>SUMIFS(СВЦЭМ!$G$40:$G$783,СВЦЭМ!$A$40:$A$783,$A247,СВЦЭМ!$B$39:$B$782,R$225)+'СЕТ СН'!$F$15</f>
        <v>0</v>
      </c>
      <c r="S247" s="36">
        <f>SUMIFS(СВЦЭМ!$G$40:$G$783,СВЦЭМ!$A$40:$A$783,$A247,СВЦЭМ!$B$39:$B$782,S$225)+'СЕТ СН'!$F$15</f>
        <v>0</v>
      </c>
      <c r="T247" s="36">
        <f>SUMIFS(СВЦЭМ!$G$40:$G$783,СВЦЭМ!$A$40:$A$783,$A247,СВЦЭМ!$B$39:$B$782,T$225)+'СЕТ СН'!$F$15</f>
        <v>0</v>
      </c>
      <c r="U247" s="36">
        <f>SUMIFS(СВЦЭМ!$G$40:$G$783,СВЦЭМ!$A$40:$A$783,$A247,СВЦЭМ!$B$39:$B$782,U$225)+'СЕТ СН'!$F$15</f>
        <v>0</v>
      </c>
      <c r="V247" s="36">
        <f>SUMIFS(СВЦЭМ!$G$40:$G$783,СВЦЭМ!$A$40:$A$783,$A247,СВЦЭМ!$B$39:$B$782,V$225)+'СЕТ СН'!$F$15</f>
        <v>0</v>
      </c>
      <c r="W247" s="36">
        <f>SUMIFS(СВЦЭМ!$G$40:$G$783,СВЦЭМ!$A$40:$A$783,$A247,СВЦЭМ!$B$39:$B$782,W$225)+'СЕТ СН'!$F$15</f>
        <v>0</v>
      </c>
      <c r="X247" s="36">
        <f>SUMIFS(СВЦЭМ!$G$40:$G$783,СВЦЭМ!$A$40:$A$783,$A247,СВЦЭМ!$B$39:$B$782,X$225)+'СЕТ СН'!$F$15</f>
        <v>0</v>
      </c>
      <c r="Y247" s="36">
        <f>SUMIFS(СВЦЭМ!$G$40:$G$783,СВЦЭМ!$A$40:$A$783,$A247,СВЦЭМ!$B$39:$B$782,Y$225)+'СЕТ СН'!$F$15</f>
        <v>0</v>
      </c>
    </row>
    <row r="248" spans="1:25" ht="15.75" hidden="1" x14ac:dyDescent="0.2">
      <c r="A248" s="35">
        <f t="shared" si="6"/>
        <v>44584</v>
      </c>
      <c r="B248" s="36">
        <f>SUMIFS(СВЦЭМ!$G$40:$G$783,СВЦЭМ!$A$40:$A$783,$A248,СВЦЭМ!$B$39:$B$782,B$225)+'СЕТ СН'!$F$15</f>
        <v>0</v>
      </c>
      <c r="C248" s="36">
        <f>SUMIFS(СВЦЭМ!$G$40:$G$783,СВЦЭМ!$A$40:$A$783,$A248,СВЦЭМ!$B$39:$B$782,C$225)+'СЕТ СН'!$F$15</f>
        <v>0</v>
      </c>
      <c r="D248" s="36">
        <f>SUMIFS(СВЦЭМ!$G$40:$G$783,СВЦЭМ!$A$40:$A$783,$A248,СВЦЭМ!$B$39:$B$782,D$225)+'СЕТ СН'!$F$15</f>
        <v>0</v>
      </c>
      <c r="E248" s="36">
        <f>SUMIFS(СВЦЭМ!$G$40:$G$783,СВЦЭМ!$A$40:$A$783,$A248,СВЦЭМ!$B$39:$B$782,E$225)+'СЕТ СН'!$F$15</f>
        <v>0</v>
      </c>
      <c r="F248" s="36">
        <f>SUMIFS(СВЦЭМ!$G$40:$G$783,СВЦЭМ!$A$40:$A$783,$A248,СВЦЭМ!$B$39:$B$782,F$225)+'СЕТ СН'!$F$15</f>
        <v>0</v>
      </c>
      <c r="G248" s="36">
        <f>SUMIFS(СВЦЭМ!$G$40:$G$783,СВЦЭМ!$A$40:$A$783,$A248,СВЦЭМ!$B$39:$B$782,G$225)+'СЕТ СН'!$F$15</f>
        <v>0</v>
      </c>
      <c r="H248" s="36">
        <f>SUMIFS(СВЦЭМ!$G$40:$G$783,СВЦЭМ!$A$40:$A$783,$A248,СВЦЭМ!$B$39:$B$782,H$225)+'СЕТ СН'!$F$15</f>
        <v>0</v>
      </c>
      <c r="I248" s="36">
        <f>SUMIFS(СВЦЭМ!$G$40:$G$783,СВЦЭМ!$A$40:$A$783,$A248,СВЦЭМ!$B$39:$B$782,I$225)+'СЕТ СН'!$F$15</f>
        <v>0</v>
      </c>
      <c r="J248" s="36">
        <f>SUMIFS(СВЦЭМ!$G$40:$G$783,СВЦЭМ!$A$40:$A$783,$A248,СВЦЭМ!$B$39:$B$782,J$225)+'СЕТ СН'!$F$15</f>
        <v>0</v>
      </c>
      <c r="K248" s="36">
        <f>SUMIFS(СВЦЭМ!$G$40:$G$783,СВЦЭМ!$A$40:$A$783,$A248,СВЦЭМ!$B$39:$B$782,K$225)+'СЕТ СН'!$F$15</f>
        <v>0</v>
      </c>
      <c r="L248" s="36">
        <f>SUMIFS(СВЦЭМ!$G$40:$G$783,СВЦЭМ!$A$40:$A$783,$A248,СВЦЭМ!$B$39:$B$782,L$225)+'СЕТ СН'!$F$15</f>
        <v>0</v>
      </c>
      <c r="M248" s="36">
        <f>SUMIFS(СВЦЭМ!$G$40:$G$783,СВЦЭМ!$A$40:$A$783,$A248,СВЦЭМ!$B$39:$B$782,M$225)+'СЕТ СН'!$F$15</f>
        <v>0</v>
      </c>
      <c r="N248" s="36">
        <f>SUMIFS(СВЦЭМ!$G$40:$G$783,СВЦЭМ!$A$40:$A$783,$A248,СВЦЭМ!$B$39:$B$782,N$225)+'СЕТ СН'!$F$15</f>
        <v>0</v>
      </c>
      <c r="O248" s="36">
        <f>SUMIFS(СВЦЭМ!$G$40:$G$783,СВЦЭМ!$A$40:$A$783,$A248,СВЦЭМ!$B$39:$B$782,O$225)+'СЕТ СН'!$F$15</f>
        <v>0</v>
      </c>
      <c r="P248" s="36">
        <f>SUMIFS(СВЦЭМ!$G$40:$G$783,СВЦЭМ!$A$40:$A$783,$A248,СВЦЭМ!$B$39:$B$782,P$225)+'СЕТ СН'!$F$15</f>
        <v>0</v>
      </c>
      <c r="Q248" s="36">
        <f>SUMIFS(СВЦЭМ!$G$40:$G$783,СВЦЭМ!$A$40:$A$783,$A248,СВЦЭМ!$B$39:$B$782,Q$225)+'СЕТ СН'!$F$15</f>
        <v>0</v>
      </c>
      <c r="R248" s="36">
        <f>SUMIFS(СВЦЭМ!$G$40:$G$783,СВЦЭМ!$A$40:$A$783,$A248,СВЦЭМ!$B$39:$B$782,R$225)+'СЕТ СН'!$F$15</f>
        <v>0</v>
      </c>
      <c r="S248" s="36">
        <f>SUMIFS(СВЦЭМ!$G$40:$G$783,СВЦЭМ!$A$40:$A$783,$A248,СВЦЭМ!$B$39:$B$782,S$225)+'СЕТ СН'!$F$15</f>
        <v>0</v>
      </c>
      <c r="T248" s="36">
        <f>SUMIFS(СВЦЭМ!$G$40:$G$783,СВЦЭМ!$A$40:$A$783,$A248,СВЦЭМ!$B$39:$B$782,T$225)+'СЕТ СН'!$F$15</f>
        <v>0</v>
      </c>
      <c r="U248" s="36">
        <f>SUMIFS(СВЦЭМ!$G$40:$G$783,СВЦЭМ!$A$40:$A$783,$A248,СВЦЭМ!$B$39:$B$782,U$225)+'СЕТ СН'!$F$15</f>
        <v>0</v>
      </c>
      <c r="V248" s="36">
        <f>SUMIFS(СВЦЭМ!$G$40:$G$783,СВЦЭМ!$A$40:$A$783,$A248,СВЦЭМ!$B$39:$B$782,V$225)+'СЕТ СН'!$F$15</f>
        <v>0</v>
      </c>
      <c r="W248" s="36">
        <f>SUMIFS(СВЦЭМ!$G$40:$G$783,СВЦЭМ!$A$40:$A$783,$A248,СВЦЭМ!$B$39:$B$782,W$225)+'СЕТ СН'!$F$15</f>
        <v>0</v>
      </c>
      <c r="X248" s="36">
        <f>SUMIFS(СВЦЭМ!$G$40:$G$783,СВЦЭМ!$A$40:$A$783,$A248,СВЦЭМ!$B$39:$B$782,X$225)+'СЕТ СН'!$F$15</f>
        <v>0</v>
      </c>
      <c r="Y248" s="36">
        <f>SUMIFS(СВЦЭМ!$G$40:$G$783,СВЦЭМ!$A$40:$A$783,$A248,СВЦЭМ!$B$39:$B$782,Y$225)+'СЕТ СН'!$F$15</f>
        <v>0</v>
      </c>
    </row>
    <row r="249" spans="1:25" ht="15.75" hidden="1" x14ac:dyDescent="0.2">
      <c r="A249" s="35">
        <f t="shared" si="6"/>
        <v>44585</v>
      </c>
      <c r="B249" s="36">
        <f>SUMIFS(СВЦЭМ!$G$40:$G$783,СВЦЭМ!$A$40:$A$783,$A249,СВЦЭМ!$B$39:$B$782,B$225)+'СЕТ СН'!$F$15</f>
        <v>0</v>
      </c>
      <c r="C249" s="36">
        <f>SUMIFS(СВЦЭМ!$G$40:$G$783,СВЦЭМ!$A$40:$A$783,$A249,СВЦЭМ!$B$39:$B$782,C$225)+'СЕТ СН'!$F$15</f>
        <v>0</v>
      </c>
      <c r="D249" s="36">
        <f>SUMIFS(СВЦЭМ!$G$40:$G$783,СВЦЭМ!$A$40:$A$783,$A249,СВЦЭМ!$B$39:$B$782,D$225)+'СЕТ СН'!$F$15</f>
        <v>0</v>
      </c>
      <c r="E249" s="36">
        <f>SUMIFS(СВЦЭМ!$G$40:$G$783,СВЦЭМ!$A$40:$A$783,$A249,СВЦЭМ!$B$39:$B$782,E$225)+'СЕТ СН'!$F$15</f>
        <v>0</v>
      </c>
      <c r="F249" s="36">
        <f>SUMIFS(СВЦЭМ!$G$40:$G$783,СВЦЭМ!$A$40:$A$783,$A249,СВЦЭМ!$B$39:$B$782,F$225)+'СЕТ СН'!$F$15</f>
        <v>0</v>
      </c>
      <c r="G249" s="36">
        <f>SUMIFS(СВЦЭМ!$G$40:$G$783,СВЦЭМ!$A$40:$A$783,$A249,СВЦЭМ!$B$39:$B$782,G$225)+'СЕТ СН'!$F$15</f>
        <v>0</v>
      </c>
      <c r="H249" s="36">
        <f>SUMIFS(СВЦЭМ!$G$40:$G$783,СВЦЭМ!$A$40:$A$783,$A249,СВЦЭМ!$B$39:$B$782,H$225)+'СЕТ СН'!$F$15</f>
        <v>0</v>
      </c>
      <c r="I249" s="36">
        <f>SUMIFS(СВЦЭМ!$G$40:$G$783,СВЦЭМ!$A$40:$A$783,$A249,СВЦЭМ!$B$39:$B$782,I$225)+'СЕТ СН'!$F$15</f>
        <v>0</v>
      </c>
      <c r="J249" s="36">
        <f>SUMIFS(СВЦЭМ!$G$40:$G$783,СВЦЭМ!$A$40:$A$783,$A249,СВЦЭМ!$B$39:$B$782,J$225)+'СЕТ СН'!$F$15</f>
        <v>0</v>
      </c>
      <c r="K249" s="36">
        <f>SUMIFS(СВЦЭМ!$G$40:$G$783,СВЦЭМ!$A$40:$A$783,$A249,СВЦЭМ!$B$39:$B$782,K$225)+'СЕТ СН'!$F$15</f>
        <v>0</v>
      </c>
      <c r="L249" s="36">
        <f>SUMIFS(СВЦЭМ!$G$40:$G$783,СВЦЭМ!$A$40:$A$783,$A249,СВЦЭМ!$B$39:$B$782,L$225)+'СЕТ СН'!$F$15</f>
        <v>0</v>
      </c>
      <c r="M249" s="36">
        <f>SUMIFS(СВЦЭМ!$G$40:$G$783,СВЦЭМ!$A$40:$A$783,$A249,СВЦЭМ!$B$39:$B$782,M$225)+'СЕТ СН'!$F$15</f>
        <v>0</v>
      </c>
      <c r="N249" s="36">
        <f>SUMIFS(СВЦЭМ!$G$40:$G$783,СВЦЭМ!$A$40:$A$783,$A249,СВЦЭМ!$B$39:$B$782,N$225)+'СЕТ СН'!$F$15</f>
        <v>0</v>
      </c>
      <c r="O249" s="36">
        <f>SUMIFS(СВЦЭМ!$G$40:$G$783,СВЦЭМ!$A$40:$A$783,$A249,СВЦЭМ!$B$39:$B$782,O$225)+'СЕТ СН'!$F$15</f>
        <v>0</v>
      </c>
      <c r="P249" s="36">
        <f>SUMIFS(СВЦЭМ!$G$40:$G$783,СВЦЭМ!$A$40:$A$783,$A249,СВЦЭМ!$B$39:$B$782,P$225)+'СЕТ СН'!$F$15</f>
        <v>0</v>
      </c>
      <c r="Q249" s="36">
        <f>SUMIFS(СВЦЭМ!$G$40:$G$783,СВЦЭМ!$A$40:$A$783,$A249,СВЦЭМ!$B$39:$B$782,Q$225)+'СЕТ СН'!$F$15</f>
        <v>0</v>
      </c>
      <c r="R249" s="36">
        <f>SUMIFS(СВЦЭМ!$G$40:$G$783,СВЦЭМ!$A$40:$A$783,$A249,СВЦЭМ!$B$39:$B$782,R$225)+'СЕТ СН'!$F$15</f>
        <v>0</v>
      </c>
      <c r="S249" s="36">
        <f>SUMIFS(СВЦЭМ!$G$40:$G$783,СВЦЭМ!$A$40:$A$783,$A249,СВЦЭМ!$B$39:$B$782,S$225)+'СЕТ СН'!$F$15</f>
        <v>0</v>
      </c>
      <c r="T249" s="36">
        <f>SUMIFS(СВЦЭМ!$G$40:$G$783,СВЦЭМ!$A$40:$A$783,$A249,СВЦЭМ!$B$39:$B$782,T$225)+'СЕТ СН'!$F$15</f>
        <v>0</v>
      </c>
      <c r="U249" s="36">
        <f>SUMIFS(СВЦЭМ!$G$40:$G$783,СВЦЭМ!$A$40:$A$783,$A249,СВЦЭМ!$B$39:$B$782,U$225)+'СЕТ СН'!$F$15</f>
        <v>0</v>
      </c>
      <c r="V249" s="36">
        <f>SUMIFS(СВЦЭМ!$G$40:$G$783,СВЦЭМ!$A$40:$A$783,$A249,СВЦЭМ!$B$39:$B$782,V$225)+'СЕТ СН'!$F$15</f>
        <v>0</v>
      </c>
      <c r="W249" s="36">
        <f>SUMIFS(СВЦЭМ!$G$40:$G$783,СВЦЭМ!$A$40:$A$783,$A249,СВЦЭМ!$B$39:$B$782,W$225)+'СЕТ СН'!$F$15</f>
        <v>0</v>
      </c>
      <c r="X249" s="36">
        <f>SUMIFS(СВЦЭМ!$G$40:$G$783,СВЦЭМ!$A$40:$A$783,$A249,СВЦЭМ!$B$39:$B$782,X$225)+'СЕТ СН'!$F$15</f>
        <v>0</v>
      </c>
      <c r="Y249" s="36">
        <f>SUMIFS(СВЦЭМ!$G$40:$G$783,СВЦЭМ!$A$40:$A$783,$A249,СВЦЭМ!$B$39:$B$782,Y$225)+'СЕТ СН'!$F$15</f>
        <v>0</v>
      </c>
    </row>
    <row r="250" spans="1:25" ht="15.75" hidden="1" x14ac:dyDescent="0.2">
      <c r="A250" s="35">
        <f t="shared" si="6"/>
        <v>44586</v>
      </c>
      <c r="B250" s="36">
        <f>SUMIFS(СВЦЭМ!$G$40:$G$783,СВЦЭМ!$A$40:$A$783,$A250,СВЦЭМ!$B$39:$B$782,B$225)+'СЕТ СН'!$F$15</f>
        <v>0</v>
      </c>
      <c r="C250" s="36">
        <f>SUMIFS(СВЦЭМ!$G$40:$G$783,СВЦЭМ!$A$40:$A$783,$A250,СВЦЭМ!$B$39:$B$782,C$225)+'СЕТ СН'!$F$15</f>
        <v>0</v>
      </c>
      <c r="D250" s="36">
        <f>SUMIFS(СВЦЭМ!$G$40:$G$783,СВЦЭМ!$A$40:$A$783,$A250,СВЦЭМ!$B$39:$B$782,D$225)+'СЕТ СН'!$F$15</f>
        <v>0</v>
      </c>
      <c r="E250" s="36">
        <f>SUMIFS(СВЦЭМ!$G$40:$G$783,СВЦЭМ!$A$40:$A$783,$A250,СВЦЭМ!$B$39:$B$782,E$225)+'СЕТ СН'!$F$15</f>
        <v>0</v>
      </c>
      <c r="F250" s="36">
        <f>SUMIFS(СВЦЭМ!$G$40:$G$783,СВЦЭМ!$A$40:$A$783,$A250,СВЦЭМ!$B$39:$B$782,F$225)+'СЕТ СН'!$F$15</f>
        <v>0</v>
      </c>
      <c r="G250" s="36">
        <f>SUMIFS(СВЦЭМ!$G$40:$G$783,СВЦЭМ!$A$40:$A$783,$A250,СВЦЭМ!$B$39:$B$782,G$225)+'СЕТ СН'!$F$15</f>
        <v>0</v>
      </c>
      <c r="H250" s="36">
        <f>SUMIFS(СВЦЭМ!$G$40:$G$783,СВЦЭМ!$A$40:$A$783,$A250,СВЦЭМ!$B$39:$B$782,H$225)+'СЕТ СН'!$F$15</f>
        <v>0</v>
      </c>
      <c r="I250" s="36">
        <f>SUMIFS(СВЦЭМ!$G$40:$G$783,СВЦЭМ!$A$40:$A$783,$A250,СВЦЭМ!$B$39:$B$782,I$225)+'СЕТ СН'!$F$15</f>
        <v>0</v>
      </c>
      <c r="J250" s="36">
        <f>SUMIFS(СВЦЭМ!$G$40:$G$783,СВЦЭМ!$A$40:$A$783,$A250,СВЦЭМ!$B$39:$B$782,J$225)+'СЕТ СН'!$F$15</f>
        <v>0</v>
      </c>
      <c r="K250" s="36">
        <f>SUMIFS(СВЦЭМ!$G$40:$G$783,СВЦЭМ!$A$40:$A$783,$A250,СВЦЭМ!$B$39:$B$782,K$225)+'СЕТ СН'!$F$15</f>
        <v>0</v>
      </c>
      <c r="L250" s="36">
        <f>SUMIFS(СВЦЭМ!$G$40:$G$783,СВЦЭМ!$A$40:$A$783,$A250,СВЦЭМ!$B$39:$B$782,L$225)+'СЕТ СН'!$F$15</f>
        <v>0</v>
      </c>
      <c r="M250" s="36">
        <f>SUMIFS(СВЦЭМ!$G$40:$G$783,СВЦЭМ!$A$40:$A$783,$A250,СВЦЭМ!$B$39:$B$782,M$225)+'СЕТ СН'!$F$15</f>
        <v>0</v>
      </c>
      <c r="N250" s="36">
        <f>SUMIFS(СВЦЭМ!$G$40:$G$783,СВЦЭМ!$A$40:$A$783,$A250,СВЦЭМ!$B$39:$B$782,N$225)+'СЕТ СН'!$F$15</f>
        <v>0</v>
      </c>
      <c r="O250" s="36">
        <f>SUMIFS(СВЦЭМ!$G$40:$G$783,СВЦЭМ!$A$40:$A$783,$A250,СВЦЭМ!$B$39:$B$782,O$225)+'СЕТ СН'!$F$15</f>
        <v>0</v>
      </c>
      <c r="P250" s="36">
        <f>SUMIFS(СВЦЭМ!$G$40:$G$783,СВЦЭМ!$A$40:$A$783,$A250,СВЦЭМ!$B$39:$B$782,P$225)+'СЕТ СН'!$F$15</f>
        <v>0</v>
      </c>
      <c r="Q250" s="36">
        <f>SUMIFS(СВЦЭМ!$G$40:$G$783,СВЦЭМ!$A$40:$A$783,$A250,СВЦЭМ!$B$39:$B$782,Q$225)+'СЕТ СН'!$F$15</f>
        <v>0</v>
      </c>
      <c r="R250" s="36">
        <f>SUMIFS(СВЦЭМ!$G$40:$G$783,СВЦЭМ!$A$40:$A$783,$A250,СВЦЭМ!$B$39:$B$782,R$225)+'СЕТ СН'!$F$15</f>
        <v>0</v>
      </c>
      <c r="S250" s="36">
        <f>SUMIFS(СВЦЭМ!$G$40:$G$783,СВЦЭМ!$A$40:$A$783,$A250,СВЦЭМ!$B$39:$B$782,S$225)+'СЕТ СН'!$F$15</f>
        <v>0</v>
      </c>
      <c r="T250" s="36">
        <f>SUMIFS(СВЦЭМ!$G$40:$G$783,СВЦЭМ!$A$40:$A$783,$A250,СВЦЭМ!$B$39:$B$782,T$225)+'СЕТ СН'!$F$15</f>
        <v>0</v>
      </c>
      <c r="U250" s="36">
        <f>SUMIFS(СВЦЭМ!$G$40:$G$783,СВЦЭМ!$A$40:$A$783,$A250,СВЦЭМ!$B$39:$B$782,U$225)+'СЕТ СН'!$F$15</f>
        <v>0</v>
      </c>
      <c r="V250" s="36">
        <f>SUMIFS(СВЦЭМ!$G$40:$G$783,СВЦЭМ!$A$40:$A$783,$A250,СВЦЭМ!$B$39:$B$782,V$225)+'СЕТ СН'!$F$15</f>
        <v>0</v>
      </c>
      <c r="W250" s="36">
        <f>SUMIFS(СВЦЭМ!$G$40:$G$783,СВЦЭМ!$A$40:$A$783,$A250,СВЦЭМ!$B$39:$B$782,W$225)+'СЕТ СН'!$F$15</f>
        <v>0</v>
      </c>
      <c r="X250" s="36">
        <f>SUMIFS(СВЦЭМ!$G$40:$G$783,СВЦЭМ!$A$40:$A$783,$A250,СВЦЭМ!$B$39:$B$782,X$225)+'СЕТ СН'!$F$15</f>
        <v>0</v>
      </c>
      <c r="Y250" s="36">
        <f>SUMIFS(СВЦЭМ!$G$40:$G$783,СВЦЭМ!$A$40:$A$783,$A250,СВЦЭМ!$B$39:$B$782,Y$225)+'СЕТ СН'!$F$15</f>
        <v>0</v>
      </c>
    </row>
    <row r="251" spans="1:25" ht="15.75" hidden="1" x14ac:dyDescent="0.2">
      <c r="A251" s="35">
        <f t="shared" si="6"/>
        <v>44587</v>
      </c>
      <c r="B251" s="36">
        <f>SUMIFS(СВЦЭМ!$G$40:$G$783,СВЦЭМ!$A$40:$A$783,$A251,СВЦЭМ!$B$39:$B$782,B$225)+'СЕТ СН'!$F$15</f>
        <v>0</v>
      </c>
      <c r="C251" s="36">
        <f>SUMIFS(СВЦЭМ!$G$40:$G$783,СВЦЭМ!$A$40:$A$783,$A251,СВЦЭМ!$B$39:$B$782,C$225)+'СЕТ СН'!$F$15</f>
        <v>0</v>
      </c>
      <c r="D251" s="36">
        <f>SUMIFS(СВЦЭМ!$G$40:$G$783,СВЦЭМ!$A$40:$A$783,$A251,СВЦЭМ!$B$39:$B$782,D$225)+'СЕТ СН'!$F$15</f>
        <v>0</v>
      </c>
      <c r="E251" s="36">
        <f>SUMIFS(СВЦЭМ!$G$40:$G$783,СВЦЭМ!$A$40:$A$783,$A251,СВЦЭМ!$B$39:$B$782,E$225)+'СЕТ СН'!$F$15</f>
        <v>0</v>
      </c>
      <c r="F251" s="36">
        <f>SUMIFS(СВЦЭМ!$G$40:$G$783,СВЦЭМ!$A$40:$A$783,$A251,СВЦЭМ!$B$39:$B$782,F$225)+'СЕТ СН'!$F$15</f>
        <v>0</v>
      </c>
      <c r="G251" s="36">
        <f>SUMIFS(СВЦЭМ!$G$40:$G$783,СВЦЭМ!$A$40:$A$783,$A251,СВЦЭМ!$B$39:$B$782,G$225)+'СЕТ СН'!$F$15</f>
        <v>0</v>
      </c>
      <c r="H251" s="36">
        <f>SUMIFS(СВЦЭМ!$G$40:$G$783,СВЦЭМ!$A$40:$A$783,$A251,СВЦЭМ!$B$39:$B$782,H$225)+'СЕТ СН'!$F$15</f>
        <v>0</v>
      </c>
      <c r="I251" s="36">
        <f>SUMIFS(СВЦЭМ!$G$40:$G$783,СВЦЭМ!$A$40:$A$783,$A251,СВЦЭМ!$B$39:$B$782,I$225)+'СЕТ СН'!$F$15</f>
        <v>0</v>
      </c>
      <c r="J251" s="36">
        <f>SUMIFS(СВЦЭМ!$G$40:$G$783,СВЦЭМ!$A$40:$A$783,$A251,СВЦЭМ!$B$39:$B$782,J$225)+'СЕТ СН'!$F$15</f>
        <v>0</v>
      </c>
      <c r="K251" s="36">
        <f>SUMIFS(СВЦЭМ!$G$40:$G$783,СВЦЭМ!$A$40:$A$783,$A251,СВЦЭМ!$B$39:$B$782,K$225)+'СЕТ СН'!$F$15</f>
        <v>0</v>
      </c>
      <c r="L251" s="36">
        <f>SUMIFS(СВЦЭМ!$G$40:$G$783,СВЦЭМ!$A$40:$A$783,$A251,СВЦЭМ!$B$39:$B$782,L$225)+'СЕТ СН'!$F$15</f>
        <v>0</v>
      </c>
      <c r="M251" s="36">
        <f>SUMIFS(СВЦЭМ!$G$40:$G$783,СВЦЭМ!$A$40:$A$783,$A251,СВЦЭМ!$B$39:$B$782,M$225)+'СЕТ СН'!$F$15</f>
        <v>0</v>
      </c>
      <c r="N251" s="36">
        <f>SUMIFS(СВЦЭМ!$G$40:$G$783,СВЦЭМ!$A$40:$A$783,$A251,СВЦЭМ!$B$39:$B$782,N$225)+'СЕТ СН'!$F$15</f>
        <v>0</v>
      </c>
      <c r="O251" s="36">
        <f>SUMIFS(СВЦЭМ!$G$40:$G$783,СВЦЭМ!$A$40:$A$783,$A251,СВЦЭМ!$B$39:$B$782,O$225)+'СЕТ СН'!$F$15</f>
        <v>0</v>
      </c>
      <c r="P251" s="36">
        <f>SUMIFS(СВЦЭМ!$G$40:$G$783,СВЦЭМ!$A$40:$A$783,$A251,СВЦЭМ!$B$39:$B$782,P$225)+'СЕТ СН'!$F$15</f>
        <v>0</v>
      </c>
      <c r="Q251" s="36">
        <f>SUMIFS(СВЦЭМ!$G$40:$G$783,СВЦЭМ!$A$40:$A$783,$A251,СВЦЭМ!$B$39:$B$782,Q$225)+'СЕТ СН'!$F$15</f>
        <v>0</v>
      </c>
      <c r="R251" s="36">
        <f>SUMIFS(СВЦЭМ!$G$40:$G$783,СВЦЭМ!$A$40:$A$783,$A251,СВЦЭМ!$B$39:$B$782,R$225)+'СЕТ СН'!$F$15</f>
        <v>0</v>
      </c>
      <c r="S251" s="36">
        <f>SUMIFS(СВЦЭМ!$G$40:$G$783,СВЦЭМ!$A$40:$A$783,$A251,СВЦЭМ!$B$39:$B$782,S$225)+'СЕТ СН'!$F$15</f>
        <v>0</v>
      </c>
      <c r="T251" s="36">
        <f>SUMIFS(СВЦЭМ!$G$40:$G$783,СВЦЭМ!$A$40:$A$783,$A251,СВЦЭМ!$B$39:$B$782,T$225)+'СЕТ СН'!$F$15</f>
        <v>0</v>
      </c>
      <c r="U251" s="36">
        <f>SUMIFS(СВЦЭМ!$G$40:$G$783,СВЦЭМ!$A$40:$A$783,$A251,СВЦЭМ!$B$39:$B$782,U$225)+'СЕТ СН'!$F$15</f>
        <v>0</v>
      </c>
      <c r="V251" s="36">
        <f>SUMIFS(СВЦЭМ!$G$40:$G$783,СВЦЭМ!$A$40:$A$783,$A251,СВЦЭМ!$B$39:$B$782,V$225)+'СЕТ СН'!$F$15</f>
        <v>0</v>
      </c>
      <c r="W251" s="36">
        <f>SUMIFS(СВЦЭМ!$G$40:$G$783,СВЦЭМ!$A$40:$A$783,$A251,СВЦЭМ!$B$39:$B$782,W$225)+'СЕТ СН'!$F$15</f>
        <v>0</v>
      </c>
      <c r="X251" s="36">
        <f>SUMIFS(СВЦЭМ!$G$40:$G$783,СВЦЭМ!$A$40:$A$783,$A251,СВЦЭМ!$B$39:$B$782,X$225)+'СЕТ СН'!$F$15</f>
        <v>0</v>
      </c>
      <c r="Y251" s="36">
        <f>SUMIFS(СВЦЭМ!$G$40:$G$783,СВЦЭМ!$A$40:$A$783,$A251,СВЦЭМ!$B$39:$B$782,Y$225)+'СЕТ СН'!$F$15</f>
        <v>0</v>
      </c>
    </row>
    <row r="252" spans="1:25" ht="15.75" hidden="1" x14ac:dyDescent="0.2">
      <c r="A252" s="35">
        <f t="shared" si="6"/>
        <v>44588</v>
      </c>
      <c r="B252" s="36">
        <f>SUMIFS(СВЦЭМ!$G$40:$G$783,СВЦЭМ!$A$40:$A$783,$A252,СВЦЭМ!$B$39:$B$782,B$225)+'СЕТ СН'!$F$15</f>
        <v>0</v>
      </c>
      <c r="C252" s="36">
        <f>SUMIFS(СВЦЭМ!$G$40:$G$783,СВЦЭМ!$A$40:$A$783,$A252,СВЦЭМ!$B$39:$B$782,C$225)+'СЕТ СН'!$F$15</f>
        <v>0</v>
      </c>
      <c r="D252" s="36">
        <f>SUMIFS(СВЦЭМ!$G$40:$G$783,СВЦЭМ!$A$40:$A$783,$A252,СВЦЭМ!$B$39:$B$782,D$225)+'СЕТ СН'!$F$15</f>
        <v>0</v>
      </c>
      <c r="E252" s="36">
        <f>SUMIFS(СВЦЭМ!$G$40:$G$783,СВЦЭМ!$A$40:$A$783,$A252,СВЦЭМ!$B$39:$B$782,E$225)+'СЕТ СН'!$F$15</f>
        <v>0</v>
      </c>
      <c r="F252" s="36">
        <f>SUMIFS(СВЦЭМ!$G$40:$G$783,СВЦЭМ!$A$40:$A$783,$A252,СВЦЭМ!$B$39:$B$782,F$225)+'СЕТ СН'!$F$15</f>
        <v>0</v>
      </c>
      <c r="G252" s="36">
        <f>SUMIFS(СВЦЭМ!$G$40:$G$783,СВЦЭМ!$A$40:$A$783,$A252,СВЦЭМ!$B$39:$B$782,G$225)+'СЕТ СН'!$F$15</f>
        <v>0</v>
      </c>
      <c r="H252" s="36">
        <f>SUMIFS(СВЦЭМ!$G$40:$G$783,СВЦЭМ!$A$40:$A$783,$A252,СВЦЭМ!$B$39:$B$782,H$225)+'СЕТ СН'!$F$15</f>
        <v>0</v>
      </c>
      <c r="I252" s="36">
        <f>SUMIFS(СВЦЭМ!$G$40:$G$783,СВЦЭМ!$A$40:$A$783,$A252,СВЦЭМ!$B$39:$B$782,I$225)+'СЕТ СН'!$F$15</f>
        <v>0</v>
      </c>
      <c r="J252" s="36">
        <f>SUMIFS(СВЦЭМ!$G$40:$G$783,СВЦЭМ!$A$40:$A$783,$A252,СВЦЭМ!$B$39:$B$782,J$225)+'СЕТ СН'!$F$15</f>
        <v>0</v>
      </c>
      <c r="K252" s="36">
        <f>SUMIFS(СВЦЭМ!$G$40:$G$783,СВЦЭМ!$A$40:$A$783,$A252,СВЦЭМ!$B$39:$B$782,K$225)+'СЕТ СН'!$F$15</f>
        <v>0</v>
      </c>
      <c r="L252" s="36">
        <f>SUMIFS(СВЦЭМ!$G$40:$G$783,СВЦЭМ!$A$40:$A$783,$A252,СВЦЭМ!$B$39:$B$782,L$225)+'СЕТ СН'!$F$15</f>
        <v>0</v>
      </c>
      <c r="M252" s="36">
        <f>SUMIFS(СВЦЭМ!$G$40:$G$783,СВЦЭМ!$A$40:$A$783,$A252,СВЦЭМ!$B$39:$B$782,M$225)+'СЕТ СН'!$F$15</f>
        <v>0</v>
      </c>
      <c r="N252" s="36">
        <f>SUMIFS(СВЦЭМ!$G$40:$G$783,СВЦЭМ!$A$40:$A$783,$A252,СВЦЭМ!$B$39:$B$782,N$225)+'СЕТ СН'!$F$15</f>
        <v>0</v>
      </c>
      <c r="O252" s="36">
        <f>SUMIFS(СВЦЭМ!$G$40:$G$783,СВЦЭМ!$A$40:$A$783,$A252,СВЦЭМ!$B$39:$B$782,O$225)+'СЕТ СН'!$F$15</f>
        <v>0</v>
      </c>
      <c r="P252" s="36">
        <f>SUMIFS(СВЦЭМ!$G$40:$G$783,СВЦЭМ!$A$40:$A$783,$A252,СВЦЭМ!$B$39:$B$782,P$225)+'СЕТ СН'!$F$15</f>
        <v>0</v>
      </c>
      <c r="Q252" s="36">
        <f>SUMIFS(СВЦЭМ!$G$40:$G$783,СВЦЭМ!$A$40:$A$783,$A252,СВЦЭМ!$B$39:$B$782,Q$225)+'СЕТ СН'!$F$15</f>
        <v>0</v>
      </c>
      <c r="R252" s="36">
        <f>SUMIFS(СВЦЭМ!$G$40:$G$783,СВЦЭМ!$A$40:$A$783,$A252,СВЦЭМ!$B$39:$B$782,R$225)+'СЕТ СН'!$F$15</f>
        <v>0</v>
      </c>
      <c r="S252" s="36">
        <f>SUMIFS(СВЦЭМ!$G$40:$G$783,СВЦЭМ!$A$40:$A$783,$A252,СВЦЭМ!$B$39:$B$782,S$225)+'СЕТ СН'!$F$15</f>
        <v>0</v>
      </c>
      <c r="T252" s="36">
        <f>SUMIFS(СВЦЭМ!$G$40:$G$783,СВЦЭМ!$A$40:$A$783,$A252,СВЦЭМ!$B$39:$B$782,T$225)+'СЕТ СН'!$F$15</f>
        <v>0</v>
      </c>
      <c r="U252" s="36">
        <f>SUMIFS(СВЦЭМ!$G$40:$G$783,СВЦЭМ!$A$40:$A$783,$A252,СВЦЭМ!$B$39:$B$782,U$225)+'СЕТ СН'!$F$15</f>
        <v>0</v>
      </c>
      <c r="V252" s="36">
        <f>SUMIFS(СВЦЭМ!$G$40:$G$783,СВЦЭМ!$A$40:$A$783,$A252,СВЦЭМ!$B$39:$B$782,V$225)+'СЕТ СН'!$F$15</f>
        <v>0</v>
      </c>
      <c r="W252" s="36">
        <f>SUMIFS(СВЦЭМ!$G$40:$G$783,СВЦЭМ!$A$40:$A$783,$A252,СВЦЭМ!$B$39:$B$782,W$225)+'СЕТ СН'!$F$15</f>
        <v>0</v>
      </c>
      <c r="X252" s="36">
        <f>SUMIFS(СВЦЭМ!$G$40:$G$783,СВЦЭМ!$A$40:$A$783,$A252,СВЦЭМ!$B$39:$B$782,X$225)+'СЕТ СН'!$F$15</f>
        <v>0</v>
      </c>
      <c r="Y252" s="36">
        <f>SUMIFS(СВЦЭМ!$G$40:$G$783,СВЦЭМ!$A$40:$A$783,$A252,СВЦЭМ!$B$39:$B$782,Y$225)+'СЕТ СН'!$F$15</f>
        <v>0</v>
      </c>
    </row>
    <row r="253" spans="1:25" ht="15.75" hidden="1" x14ac:dyDescent="0.2">
      <c r="A253" s="35">
        <f t="shared" si="6"/>
        <v>44589</v>
      </c>
      <c r="B253" s="36">
        <f>SUMIFS(СВЦЭМ!$G$40:$G$783,СВЦЭМ!$A$40:$A$783,$A253,СВЦЭМ!$B$39:$B$782,B$225)+'СЕТ СН'!$F$15</f>
        <v>0</v>
      </c>
      <c r="C253" s="36">
        <f>SUMIFS(СВЦЭМ!$G$40:$G$783,СВЦЭМ!$A$40:$A$783,$A253,СВЦЭМ!$B$39:$B$782,C$225)+'СЕТ СН'!$F$15</f>
        <v>0</v>
      </c>
      <c r="D253" s="36">
        <f>SUMIFS(СВЦЭМ!$G$40:$G$783,СВЦЭМ!$A$40:$A$783,$A253,СВЦЭМ!$B$39:$B$782,D$225)+'СЕТ СН'!$F$15</f>
        <v>0</v>
      </c>
      <c r="E253" s="36">
        <f>SUMIFS(СВЦЭМ!$G$40:$G$783,СВЦЭМ!$A$40:$A$783,$A253,СВЦЭМ!$B$39:$B$782,E$225)+'СЕТ СН'!$F$15</f>
        <v>0</v>
      </c>
      <c r="F253" s="36">
        <f>SUMIFS(СВЦЭМ!$G$40:$G$783,СВЦЭМ!$A$40:$A$783,$A253,СВЦЭМ!$B$39:$B$782,F$225)+'СЕТ СН'!$F$15</f>
        <v>0</v>
      </c>
      <c r="G253" s="36">
        <f>SUMIFS(СВЦЭМ!$G$40:$G$783,СВЦЭМ!$A$40:$A$783,$A253,СВЦЭМ!$B$39:$B$782,G$225)+'СЕТ СН'!$F$15</f>
        <v>0</v>
      </c>
      <c r="H253" s="36">
        <f>SUMIFS(СВЦЭМ!$G$40:$G$783,СВЦЭМ!$A$40:$A$783,$A253,СВЦЭМ!$B$39:$B$782,H$225)+'СЕТ СН'!$F$15</f>
        <v>0</v>
      </c>
      <c r="I253" s="36">
        <f>SUMIFS(СВЦЭМ!$G$40:$G$783,СВЦЭМ!$A$40:$A$783,$A253,СВЦЭМ!$B$39:$B$782,I$225)+'СЕТ СН'!$F$15</f>
        <v>0</v>
      </c>
      <c r="J253" s="36">
        <f>SUMIFS(СВЦЭМ!$G$40:$G$783,СВЦЭМ!$A$40:$A$783,$A253,СВЦЭМ!$B$39:$B$782,J$225)+'СЕТ СН'!$F$15</f>
        <v>0</v>
      </c>
      <c r="K253" s="36">
        <f>SUMIFS(СВЦЭМ!$G$40:$G$783,СВЦЭМ!$A$40:$A$783,$A253,СВЦЭМ!$B$39:$B$782,K$225)+'СЕТ СН'!$F$15</f>
        <v>0</v>
      </c>
      <c r="L253" s="36">
        <f>SUMIFS(СВЦЭМ!$G$40:$G$783,СВЦЭМ!$A$40:$A$783,$A253,СВЦЭМ!$B$39:$B$782,L$225)+'СЕТ СН'!$F$15</f>
        <v>0</v>
      </c>
      <c r="M253" s="36">
        <f>SUMIFS(СВЦЭМ!$G$40:$G$783,СВЦЭМ!$A$40:$A$783,$A253,СВЦЭМ!$B$39:$B$782,M$225)+'СЕТ СН'!$F$15</f>
        <v>0</v>
      </c>
      <c r="N253" s="36">
        <f>SUMIFS(СВЦЭМ!$G$40:$G$783,СВЦЭМ!$A$40:$A$783,$A253,СВЦЭМ!$B$39:$B$782,N$225)+'СЕТ СН'!$F$15</f>
        <v>0</v>
      </c>
      <c r="O253" s="36">
        <f>SUMIFS(СВЦЭМ!$G$40:$G$783,СВЦЭМ!$A$40:$A$783,$A253,СВЦЭМ!$B$39:$B$782,O$225)+'СЕТ СН'!$F$15</f>
        <v>0</v>
      </c>
      <c r="P253" s="36">
        <f>SUMIFS(СВЦЭМ!$G$40:$G$783,СВЦЭМ!$A$40:$A$783,$A253,СВЦЭМ!$B$39:$B$782,P$225)+'СЕТ СН'!$F$15</f>
        <v>0</v>
      </c>
      <c r="Q253" s="36">
        <f>SUMIFS(СВЦЭМ!$G$40:$G$783,СВЦЭМ!$A$40:$A$783,$A253,СВЦЭМ!$B$39:$B$782,Q$225)+'СЕТ СН'!$F$15</f>
        <v>0</v>
      </c>
      <c r="R253" s="36">
        <f>SUMIFS(СВЦЭМ!$G$40:$G$783,СВЦЭМ!$A$40:$A$783,$A253,СВЦЭМ!$B$39:$B$782,R$225)+'СЕТ СН'!$F$15</f>
        <v>0</v>
      </c>
      <c r="S253" s="36">
        <f>SUMIFS(СВЦЭМ!$G$40:$G$783,СВЦЭМ!$A$40:$A$783,$A253,СВЦЭМ!$B$39:$B$782,S$225)+'СЕТ СН'!$F$15</f>
        <v>0</v>
      </c>
      <c r="T253" s="36">
        <f>SUMIFS(СВЦЭМ!$G$40:$G$783,СВЦЭМ!$A$40:$A$783,$A253,СВЦЭМ!$B$39:$B$782,T$225)+'СЕТ СН'!$F$15</f>
        <v>0</v>
      </c>
      <c r="U253" s="36">
        <f>SUMIFS(СВЦЭМ!$G$40:$G$783,СВЦЭМ!$A$40:$A$783,$A253,СВЦЭМ!$B$39:$B$782,U$225)+'СЕТ СН'!$F$15</f>
        <v>0</v>
      </c>
      <c r="V253" s="36">
        <f>SUMIFS(СВЦЭМ!$G$40:$G$783,СВЦЭМ!$A$40:$A$783,$A253,СВЦЭМ!$B$39:$B$782,V$225)+'СЕТ СН'!$F$15</f>
        <v>0</v>
      </c>
      <c r="W253" s="36">
        <f>SUMIFS(СВЦЭМ!$G$40:$G$783,СВЦЭМ!$A$40:$A$783,$A253,СВЦЭМ!$B$39:$B$782,W$225)+'СЕТ СН'!$F$15</f>
        <v>0</v>
      </c>
      <c r="X253" s="36">
        <f>SUMIFS(СВЦЭМ!$G$40:$G$783,СВЦЭМ!$A$40:$A$783,$A253,СВЦЭМ!$B$39:$B$782,X$225)+'СЕТ СН'!$F$15</f>
        <v>0</v>
      </c>
      <c r="Y253" s="36">
        <f>SUMIFS(СВЦЭМ!$G$40:$G$783,СВЦЭМ!$A$40:$A$783,$A253,СВЦЭМ!$B$39:$B$782,Y$225)+'СЕТ СН'!$F$15</f>
        <v>0</v>
      </c>
    </row>
    <row r="254" spans="1:25" ht="15.75" hidden="1" x14ac:dyDescent="0.2">
      <c r="A254" s="35">
        <f t="shared" si="6"/>
        <v>44590</v>
      </c>
      <c r="B254" s="36">
        <f>SUMIFS(СВЦЭМ!$G$40:$G$783,СВЦЭМ!$A$40:$A$783,$A254,СВЦЭМ!$B$39:$B$782,B$225)+'СЕТ СН'!$F$15</f>
        <v>0</v>
      </c>
      <c r="C254" s="36">
        <f>SUMIFS(СВЦЭМ!$G$40:$G$783,СВЦЭМ!$A$40:$A$783,$A254,СВЦЭМ!$B$39:$B$782,C$225)+'СЕТ СН'!$F$15</f>
        <v>0</v>
      </c>
      <c r="D254" s="36">
        <f>SUMIFS(СВЦЭМ!$G$40:$G$783,СВЦЭМ!$A$40:$A$783,$A254,СВЦЭМ!$B$39:$B$782,D$225)+'СЕТ СН'!$F$15</f>
        <v>0</v>
      </c>
      <c r="E254" s="36">
        <f>SUMIFS(СВЦЭМ!$G$40:$G$783,СВЦЭМ!$A$40:$A$783,$A254,СВЦЭМ!$B$39:$B$782,E$225)+'СЕТ СН'!$F$15</f>
        <v>0</v>
      </c>
      <c r="F254" s="36">
        <f>SUMIFS(СВЦЭМ!$G$40:$G$783,СВЦЭМ!$A$40:$A$783,$A254,СВЦЭМ!$B$39:$B$782,F$225)+'СЕТ СН'!$F$15</f>
        <v>0</v>
      </c>
      <c r="G254" s="36">
        <f>SUMIFS(СВЦЭМ!$G$40:$G$783,СВЦЭМ!$A$40:$A$783,$A254,СВЦЭМ!$B$39:$B$782,G$225)+'СЕТ СН'!$F$15</f>
        <v>0</v>
      </c>
      <c r="H254" s="36">
        <f>SUMIFS(СВЦЭМ!$G$40:$G$783,СВЦЭМ!$A$40:$A$783,$A254,СВЦЭМ!$B$39:$B$782,H$225)+'СЕТ СН'!$F$15</f>
        <v>0</v>
      </c>
      <c r="I254" s="36">
        <f>SUMIFS(СВЦЭМ!$G$40:$G$783,СВЦЭМ!$A$40:$A$783,$A254,СВЦЭМ!$B$39:$B$782,I$225)+'СЕТ СН'!$F$15</f>
        <v>0</v>
      </c>
      <c r="J254" s="36">
        <f>SUMIFS(СВЦЭМ!$G$40:$G$783,СВЦЭМ!$A$40:$A$783,$A254,СВЦЭМ!$B$39:$B$782,J$225)+'СЕТ СН'!$F$15</f>
        <v>0</v>
      </c>
      <c r="K254" s="36">
        <f>SUMIFS(СВЦЭМ!$G$40:$G$783,СВЦЭМ!$A$40:$A$783,$A254,СВЦЭМ!$B$39:$B$782,K$225)+'СЕТ СН'!$F$15</f>
        <v>0</v>
      </c>
      <c r="L254" s="36">
        <f>SUMIFS(СВЦЭМ!$G$40:$G$783,СВЦЭМ!$A$40:$A$783,$A254,СВЦЭМ!$B$39:$B$782,L$225)+'СЕТ СН'!$F$15</f>
        <v>0</v>
      </c>
      <c r="M254" s="36">
        <f>SUMIFS(СВЦЭМ!$G$40:$G$783,СВЦЭМ!$A$40:$A$783,$A254,СВЦЭМ!$B$39:$B$782,M$225)+'СЕТ СН'!$F$15</f>
        <v>0</v>
      </c>
      <c r="N254" s="36">
        <f>SUMIFS(СВЦЭМ!$G$40:$G$783,СВЦЭМ!$A$40:$A$783,$A254,СВЦЭМ!$B$39:$B$782,N$225)+'СЕТ СН'!$F$15</f>
        <v>0</v>
      </c>
      <c r="O254" s="36">
        <f>SUMIFS(СВЦЭМ!$G$40:$G$783,СВЦЭМ!$A$40:$A$783,$A254,СВЦЭМ!$B$39:$B$782,O$225)+'СЕТ СН'!$F$15</f>
        <v>0</v>
      </c>
      <c r="P254" s="36">
        <f>SUMIFS(СВЦЭМ!$G$40:$G$783,СВЦЭМ!$A$40:$A$783,$A254,СВЦЭМ!$B$39:$B$782,P$225)+'СЕТ СН'!$F$15</f>
        <v>0</v>
      </c>
      <c r="Q254" s="36">
        <f>SUMIFS(СВЦЭМ!$G$40:$G$783,СВЦЭМ!$A$40:$A$783,$A254,СВЦЭМ!$B$39:$B$782,Q$225)+'СЕТ СН'!$F$15</f>
        <v>0</v>
      </c>
      <c r="R254" s="36">
        <f>SUMIFS(СВЦЭМ!$G$40:$G$783,СВЦЭМ!$A$40:$A$783,$A254,СВЦЭМ!$B$39:$B$782,R$225)+'СЕТ СН'!$F$15</f>
        <v>0</v>
      </c>
      <c r="S254" s="36">
        <f>SUMIFS(СВЦЭМ!$G$40:$G$783,СВЦЭМ!$A$40:$A$783,$A254,СВЦЭМ!$B$39:$B$782,S$225)+'СЕТ СН'!$F$15</f>
        <v>0</v>
      </c>
      <c r="T254" s="36">
        <f>SUMIFS(СВЦЭМ!$G$40:$G$783,СВЦЭМ!$A$40:$A$783,$A254,СВЦЭМ!$B$39:$B$782,T$225)+'СЕТ СН'!$F$15</f>
        <v>0</v>
      </c>
      <c r="U254" s="36">
        <f>SUMIFS(СВЦЭМ!$G$40:$G$783,СВЦЭМ!$A$40:$A$783,$A254,СВЦЭМ!$B$39:$B$782,U$225)+'СЕТ СН'!$F$15</f>
        <v>0</v>
      </c>
      <c r="V254" s="36">
        <f>SUMIFS(СВЦЭМ!$G$40:$G$783,СВЦЭМ!$A$40:$A$783,$A254,СВЦЭМ!$B$39:$B$782,V$225)+'СЕТ СН'!$F$15</f>
        <v>0</v>
      </c>
      <c r="W254" s="36">
        <f>SUMIFS(СВЦЭМ!$G$40:$G$783,СВЦЭМ!$A$40:$A$783,$A254,СВЦЭМ!$B$39:$B$782,W$225)+'СЕТ СН'!$F$15</f>
        <v>0</v>
      </c>
      <c r="X254" s="36">
        <f>SUMIFS(СВЦЭМ!$G$40:$G$783,СВЦЭМ!$A$40:$A$783,$A254,СВЦЭМ!$B$39:$B$782,X$225)+'СЕТ СН'!$F$15</f>
        <v>0</v>
      </c>
      <c r="Y254" s="36">
        <f>SUMIFS(СВЦЭМ!$G$40:$G$783,СВЦЭМ!$A$40:$A$783,$A254,СВЦЭМ!$B$39:$B$782,Y$225)+'СЕТ СН'!$F$15</f>
        <v>0</v>
      </c>
    </row>
    <row r="255" spans="1:25" ht="15.75" hidden="1" x14ac:dyDescent="0.2">
      <c r="A255" s="35">
        <f t="shared" si="6"/>
        <v>44591</v>
      </c>
      <c r="B255" s="36">
        <f>SUMIFS(СВЦЭМ!$G$40:$G$783,СВЦЭМ!$A$40:$A$783,$A255,СВЦЭМ!$B$39:$B$782,B$225)+'СЕТ СН'!$F$15</f>
        <v>0</v>
      </c>
      <c r="C255" s="36">
        <f>SUMIFS(СВЦЭМ!$G$40:$G$783,СВЦЭМ!$A$40:$A$783,$A255,СВЦЭМ!$B$39:$B$782,C$225)+'СЕТ СН'!$F$15</f>
        <v>0</v>
      </c>
      <c r="D255" s="36">
        <f>SUMIFS(СВЦЭМ!$G$40:$G$783,СВЦЭМ!$A$40:$A$783,$A255,СВЦЭМ!$B$39:$B$782,D$225)+'СЕТ СН'!$F$15</f>
        <v>0</v>
      </c>
      <c r="E255" s="36">
        <f>SUMIFS(СВЦЭМ!$G$40:$G$783,СВЦЭМ!$A$40:$A$783,$A255,СВЦЭМ!$B$39:$B$782,E$225)+'СЕТ СН'!$F$15</f>
        <v>0</v>
      </c>
      <c r="F255" s="36">
        <f>SUMIFS(СВЦЭМ!$G$40:$G$783,СВЦЭМ!$A$40:$A$783,$A255,СВЦЭМ!$B$39:$B$782,F$225)+'СЕТ СН'!$F$15</f>
        <v>0</v>
      </c>
      <c r="G255" s="36">
        <f>SUMIFS(СВЦЭМ!$G$40:$G$783,СВЦЭМ!$A$40:$A$783,$A255,СВЦЭМ!$B$39:$B$782,G$225)+'СЕТ СН'!$F$15</f>
        <v>0</v>
      </c>
      <c r="H255" s="36">
        <f>SUMIFS(СВЦЭМ!$G$40:$G$783,СВЦЭМ!$A$40:$A$783,$A255,СВЦЭМ!$B$39:$B$782,H$225)+'СЕТ СН'!$F$15</f>
        <v>0</v>
      </c>
      <c r="I255" s="36">
        <f>SUMIFS(СВЦЭМ!$G$40:$G$783,СВЦЭМ!$A$40:$A$783,$A255,СВЦЭМ!$B$39:$B$782,I$225)+'СЕТ СН'!$F$15</f>
        <v>0</v>
      </c>
      <c r="J255" s="36">
        <f>SUMIFS(СВЦЭМ!$G$40:$G$783,СВЦЭМ!$A$40:$A$783,$A255,СВЦЭМ!$B$39:$B$782,J$225)+'СЕТ СН'!$F$15</f>
        <v>0</v>
      </c>
      <c r="K255" s="36">
        <f>SUMIFS(СВЦЭМ!$G$40:$G$783,СВЦЭМ!$A$40:$A$783,$A255,СВЦЭМ!$B$39:$B$782,K$225)+'СЕТ СН'!$F$15</f>
        <v>0</v>
      </c>
      <c r="L255" s="36">
        <f>SUMIFS(СВЦЭМ!$G$40:$G$783,СВЦЭМ!$A$40:$A$783,$A255,СВЦЭМ!$B$39:$B$782,L$225)+'СЕТ СН'!$F$15</f>
        <v>0</v>
      </c>
      <c r="M255" s="36">
        <f>SUMIFS(СВЦЭМ!$G$40:$G$783,СВЦЭМ!$A$40:$A$783,$A255,СВЦЭМ!$B$39:$B$782,M$225)+'СЕТ СН'!$F$15</f>
        <v>0</v>
      </c>
      <c r="N255" s="36">
        <f>SUMIFS(СВЦЭМ!$G$40:$G$783,СВЦЭМ!$A$40:$A$783,$A255,СВЦЭМ!$B$39:$B$782,N$225)+'СЕТ СН'!$F$15</f>
        <v>0</v>
      </c>
      <c r="O255" s="36">
        <f>SUMIFS(СВЦЭМ!$G$40:$G$783,СВЦЭМ!$A$40:$A$783,$A255,СВЦЭМ!$B$39:$B$782,O$225)+'СЕТ СН'!$F$15</f>
        <v>0</v>
      </c>
      <c r="P255" s="36">
        <f>SUMIFS(СВЦЭМ!$G$40:$G$783,СВЦЭМ!$A$40:$A$783,$A255,СВЦЭМ!$B$39:$B$782,P$225)+'СЕТ СН'!$F$15</f>
        <v>0</v>
      </c>
      <c r="Q255" s="36">
        <f>SUMIFS(СВЦЭМ!$G$40:$G$783,СВЦЭМ!$A$40:$A$783,$A255,СВЦЭМ!$B$39:$B$782,Q$225)+'СЕТ СН'!$F$15</f>
        <v>0</v>
      </c>
      <c r="R255" s="36">
        <f>SUMIFS(СВЦЭМ!$G$40:$G$783,СВЦЭМ!$A$40:$A$783,$A255,СВЦЭМ!$B$39:$B$782,R$225)+'СЕТ СН'!$F$15</f>
        <v>0</v>
      </c>
      <c r="S255" s="36">
        <f>SUMIFS(СВЦЭМ!$G$40:$G$783,СВЦЭМ!$A$40:$A$783,$A255,СВЦЭМ!$B$39:$B$782,S$225)+'СЕТ СН'!$F$15</f>
        <v>0</v>
      </c>
      <c r="T255" s="36">
        <f>SUMIFS(СВЦЭМ!$G$40:$G$783,СВЦЭМ!$A$40:$A$783,$A255,СВЦЭМ!$B$39:$B$782,T$225)+'СЕТ СН'!$F$15</f>
        <v>0</v>
      </c>
      <c r="U255" s="36">
        <f>SUMIFS(СВЦЭМ!$G$40:$G$783,СВЦЭМ!$A$40:$A$783,$A255,СВЦЭМ!$B$39:$B$782,U$225)+'СЕТ СН'!$F$15</f>
        <v>0</v>
      </c>
      <c r="V255" s="36">
        <f>SUMIFS(СВЦЭМ!$G$40:$G$783,СВЦЭМ!$A$40:$A$783,$A255,СВЦЭМ!$B$39:$B$782,V$225)+'СЕТ СН'!$F$15</f>
        <v>0</v>
      </c>
      <c r="W255" s="36">
        <f>SUMIFS(СВЦЭМ!$G$40:$G$783,СВЦЭМ!$A$40:$A$783,$A255,СВЦЭМ!$B$39:$B$782,W$225)+'СЕТ СН'!$F$15</f>
        <v>0</v>
      </c>
      <c r="X255" s="36">
        <f>SUMIFS(СВЦЭМ!$G$40:$G$783,СВЦЭМ!$A$40:$A$783,$A255,СВЦЭМ!$B$39:$B$782,X$225)+'СЕТ СН'!$F$15</f>
        <v>0</v>
      </c>
      <c r="Y255" s="36">
        <f>SUMIFS(СВЦЭМ!$G$40:$G$783,СВЦЭМ!$A$40:$A$783,$A255,СВЦЭМ!$B$39:$B$782,Y$225)+'СЕТ СН'!$F$15</f>
        <v>0</v>
      </c>
    </row>
    <row r="256" spans="1:25" ht="15.75" hidden="1" x14ac:dyDescent="0.2">
      <c r="A256" s="35">
        <f t="shared" si="6"/>
        <v>44592</v>
      </c>
      <c r="B256" s="36">
        <f>SUMIFS(СВЦЭМ!$G$40:$G$783,СВЦЭМ!$A$40:$A$783,$A256,СВЦЭМ!$B$39:$B$782,B$225)+'СЕТ СН'!$F$15</f>
        <v>0</v>
      </c>
      <c r="C256" s="36">
        <f>SUMIFS(СВЦЭМ!$G$40:$G$783,СВЦЭМ!$A$40:$A$783,$A256,СВЦЭМ!$B$39:$B$782,C$225)+'СЕТ СН'!$F$15</f>
        <v>0</v>
      </c>
      <c r="D256" s="36">
        <f>SUMIFS(СВЦЭМ!$G$40:$G$783,СВЦЭМ!$A$40:$A$783,$A256,СВЦЭМ!$B$39:$B$782,D$225)+'СЕТ СН'!$F$15</f>
        <v>0</v>
      </c>
      <c r="E256" s="36">
        <f>SUMIFS(СВЦЭМ!$G$40:$G$783,СВЦЭМ!$A$40:$A$783,$A256,СВЦЭМ!$B$39:$B$782,E$225)+'СЕТ СН'!$F$15</f>
        <v>0</v>
      </c>
      <c r="F256" s="36">
        <f>SUMIFS(СВЦЭМ!$G$40:$G$783,СВЦЭМ!$A$40:$A$783,$A256,СВЦЭМ!$B$39:$B$782,F$225)+'СЕТ СН'!$F$15</f>
        <v>0</v>
      </c>
      <c r="G256" s="36">
        <f>SUMIFS(СВЦЭМ!$G$40:$G$783,СВЦЭМ!$A$40:$A$783,$A256,СВЦЭМ!$B$39:$B$782,G$225)+'СЕТ СН'!$F$15</f>
        <v>0</v>
      </c>
      <c r="H256" s="36">
        <f>SUMIFS(СВЦЭМ!$G$40:$G$783,СВЦЭМ!$A$40:$A$783,$A256,СВЦЭМ!$B$39:$B$782,H$225)+'СЕТ СН'!$F$15</f>
        <v>0</v>
      </c>
      <c r="I256" s="36">
        <f>SUMIFS(СВЦЭМ!$G$40:$G$783,СВЦЭМ!$A$40:$A$783,$A256,СВЦЭМ!$B$39:$B$782,I$225)+'СЕТ СН'!$F$15</f>
        <v>0</v>
      </c>
      <c r="J256" s="36">
        <f>SUMIFS(СВЦЭМ!$G$40:$G$783,СВЦЭМ!$A$40:$A$783,$A256,СВЦЭМ!$B$39:$B$782,J$225)+'СЕТ СН'!$F$15</f>
        <v>0</v>
      </c>
      <c r="K256" s="36">
        <f>SUMIFS(СВЦЭМ!$G$40:$G$783,СВЦЭМ!$A$40:$A$783,$A256,СВЦЭМ!$B$39:$B$782,K$225)+'СЕТ СН'!$F$15</f>
        <v>0</v>
      </c>
      <c r="L256" s="36">
        <f>SUMIFS(СВЦЭМ!$G$40:$G$783,СВЦЭМ!$A$40:$A$783,$A256,СВЦЭМ!$B$39:$B$782,L$225)+'СЕТ СН'!$F$15</f>
        <v>0</v>
      </c>
      <c r="M256" s="36">
        <f>SUMIFS(СВЦЭМ!$G$40:$G$783,СВЦЭМ!$A$40:$A$783,$A256,СВЦЭМ!$B$39:$B$782,M$225)+'СЕТ СН'!$F$15</f>
        <v>0</v>
      </c>
      <c r="N256" s="36">
        <f>SUMIFS(СВЦЭМ!$G$40:$G$783,СВЦЭМ!$A$40:$A$783,$A256,СВЦЭМ!$B$39:$B$782,N$225)+'СЕТ СН'!$F$15</f>
        <v>0</v>
      </c>
      <c r="O256" s="36">
        <f>SUMIFS(СВЦЭМ!$G$40:$G$783,СВЦЭМ!$A$40:$A$783,$A256,СВЦЭМ!$B$39:$B$782,O$225)+'СЕТ СН'!$F$15</f>
        <v>0</v>
      </c>
      <c r="P256" s="36">
        <f>SUMIFS(СВЦЭМ!$G$40:$G$783,СВЦЭМ!$A$40:$A$783,$A256,СВЦЭМ!$B$39:$B$782,P$225)+'СЕТ СН'!$F$15</f>
        <v>0</v>
      </c>
      <c r="Q256" s="36">
        <f>SUMIFS(СВЦЭМ!$G$40:$G$783,СВЦЭМ!$A$40:$A$783,$A256,СВЦЭМ!$B$39:$B$782,Q$225)+'СЕТ СН'!$F$15</f>
        <v>0</v>
      </c>
      <c r="R256" s="36">
        <f>SUMIFS(СВЦЭМ!$G$40:$G$783,СВЦЭМ!$A$40:$A$783,$A256,СВЦЭМ!$B$39:$B$782,R$225)+'СЕТ СН'!$F$15</f>
        <v>0</v>
      </c>
      <c r="S256" s="36">
        <f>SUMIFS(СВЦЭМ!$G$40:$G$783,СВЦЭМ!$A$40:$A$783,$A256,СВЦЭМ!$B$39:$B$782,S$225)+'СЕТ СН'!$F$15</f>
        <v>0</v>
      </c>
      <c r="T256" s="36">
        <f>SUMIFS(СВЦЭМ!$G$40:$G$783,СВЦЭМ!$A$40:$A$783,$A256,СВЦЭМ!$B$39:$B$782,T$225)+'СЕТ СН'!$F$15</f>
        <v>0</v>
      </c>
      <c r="U256" s="36">
        <f>SUMIFS(СВЦЭМ!$G$40:$G$783,СВЦЭМ!$A$40:$A$783,$A256,СВЦЭМ!$B$39:$B$782,U$225)+'СЕТ СН'!$F$15</f>
        <v>0</v>
      </c>
      <c r="V256" s="36">
        <f>SUMIFS(СВЦЭМ!$G$40:$G$783,СВЦЭМ!$A$40:$A$783,$A256,СВЦЭМ!$B$39:$B$782,V$225)+'СЕТ СН'!$F$15</f>
        <v>0</v>
      </c>
      <c r="W256" s="36">
        <f>SUMIFS(СВЦЭМ!$G$40:$G$783,СВЦЭМ!$A$40:$A$783,$A256,СВЦЭМ!$B$39:$B$782,W$225)+'СЕТ СН'!$F$15</f>
        <v>0</v>
      </c>
      <c r="X256" s="36">
        <f>SUMIFS(СВЦЭМ!$G$40:$G$783,СВЦЭМ!$A$40:$A$783,$A256,СВЦЭМ!$B$39:$B$782,X$225)+'СЕТ СН'!$F$15</f>
        <v>0</v>
      </c>
      <c r="Y256" s="36">
        <f>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01.01.2022</v>
      </c>
      <c r="B261" s="36">
        <f>SUMIFS(СВЦЭМ!$H$40:$H$783,СВЦЭМ!$A$40:$A$783,$A261,СВЦЭМ!$B$39:$B$782,B$260)+'СЕТ СН'!$F$15</f>
        <v>0</v>
      </c>
      <c r="C261" s="36">
        <f>SUMIFS(СВЦЭМ!$H$40:$H$783,СВЦЭМ!$A$40:$A$783,$A261,СВЦЭМ!$B$39:$B$782,C$260)+'СЕТ СН'!$F$15</f>
        <v>0</v>
      </c>
      <c r="D261" s="36">
        <f>SUMIFS(СВЦЭМ!$H$40:$H$783,СВЦЭМ!$A$40:$A$783,$A261,СВЦЭМ!$B$39:$B$782,D$260)+'СЕТ СН'!$F$15</f>
        <v>0</v>
      </c>
      <c r="E261" s="36">
        <f>SUMIFS(СВЦЭМ!$H$40:$H$783,СВЦЭМ!$A$40:$A$783,$A261,СВЦЭМ!$B$39:$B$782,E$260)+'СЕТ СН'!$F$15</f>
        <v>0</v>
      </c>
      <c r="F261" s="36">
        <f>SUMIFS(СВЦЭМ!$H$40:$H$783,СВЦЭМ!$A$40:$A$783,$A261,СВЦЭМ!$B$39:$B$782,F$260)+'СЕТ СН'!$F$15</f>
        <v>0</v>
      </c>
      <c r="G261" s="36">
        <f>SUMIFS(СВЦЭМ!$H$40:$H$783,СВЦЭМ!$A$40:$A$783,$A261,СВЦЭМ!$B$39:$B$782,G$260)+'СЕТ СН'!$F$15</f>
        <v>0</v>
      </c>
      <c r="H261" s="36">
        <f>SUMIFS(СВЦЭМ!$H$40:$H$783,СВЦЭМ!$A$40:$A$783,$A261,СВЦЭМ!$B$39:$B$782,H$260)+'СЕТ СН'!$F$15</f>
        <v>0</v>
      </c>
      <c r="I261" s="36">
        <f>SUMIFS(СВЦЭМ!$H$40:$H$783,СВЦЭМ!$A$40:$A$783,$A261,СВЦЭМ!$B$39:$B$782,I$260)+'СЕТ СН'!$F$15</f>
        <v>0</v>
      </c>
      <c r="J261" s="36">
        <f>SUMIFS(СВЦЭМ!$H$40:$H$783,СВЦЭМ!$A$40:$A$783,$A261,СВЦЭМ!$B$39:$B$782,J$260)+'СЕТ СН'!$F$15</f>
        <v>0</v>
      </c>
      <c r="K261" s="36">
        <f>SUMIFS(СВЦЭМ!$H$40:$H$783,СВЦЭМ!$A$40:$A$783,$A261,СВЦЭМ!$B$39:$B$782,K$260)+'СЕТ СН'!$F$15</f>
        <v>0</v>
      </c>
      <c r="L261" s="36">
        <f>SUMIFS(СВЦЭМ!$H$40:$H$783,СВЦЭМ!$A$40:$A$783,$A261,СВЦЭМ!$B$39:$B$782,L$260)+'СЕТ СН'!$F$15</f>
        <v>0</v>
      </c>
      <c r="M261" s="36">
        <f>SUMIFS(СВЦЭМ!$H$40:$H$783,СВЦЭМ!$A$40:$A$783,$A261,СВЦЭМ!$B$39:$B$782,M$260)+'СЕТ СН'!$F$15</f>
        <v>0</v>
      </c>
      <c r="N261" s="36">
        <f>SUMIFS(СВЦЭМ!$H$40:$H$783,СВЦЭМ!$A$40:$A$783,$A261,СВЦЭМ!$B$39:$B$782,N$260)+'СЕТ СН'!$F$15</f>
        <v>0</v>
      </c>
      <c r="O261" s="36">
        <f>SUMIFS(СВЦЭМ!$H$40:$H$783,СВЦЭМ!$A$40:$A$783,$A261,СВЦЭМ!$B$39:$B$782,O$260)+'СЕТ СН'!$F$15</f>
        <v>0</v>
      </c>
      <c r="P261" s="36">
        <f>SUMIFS(СВЦЭМ!$H$40:$H$783,СВЦЭМ!$A$40:$A$783,$A261,СВЦЭМ!$B$39:$B$782,P$260)+'СЕТ СН'!$F$15</f>
        <v>0</v>
      </c>
      <c r="Q261" s="36">
        <f>SUMIFS(СВЦЭМ!$H$40:$H$783,СВЦЭМ!$A$40:$A$783,$A261,СВЦЭМ!$B$39:$B$782,Q$260)+'СЕТ СН'!$F$15</f>
        <v>0</v>
      </c>
      <c r="R261" s="36">
        <f>SUMIFS(СВЦЭМ!$H$40:$H$783,СВЦЭМ!$A$40:$A$783,$A261,СВЦЭМ!$B$39:$B$782,R$260)+'СЕТ СН'!$F$15</f>
        <v>0</v>
      </c>
      <c r="S261" s="36">
        <f>SUMIFS(СВЦЭМ!$H$40:$H$783,СВЦЭМ!$A$40:$A$783,$A261,СВЦЭМ!$B$39:$B$782,S$260)+'СЕТ СН'!$F$15</f>
        <v>0</v>
      </c>
      <c r="T261" s="36">
        <f>SUMIFS(СВЦЭМ!$H$40:$H$783,СВЦЭМ!$A$40:$A$783,$A261,СВЦЭМ!$B$39:$B$782,T$260)+'СЕТ СН'!$F$15</f>
        <v>0</v>
      </c>
      <c r="U261" s="36">
        <f>SUMIFS(СВЦЭМ!$H$40:$H$783,СВЦЭМ!$A$40:$A$783,$A261,СВЦЭМ!$B$39:$B$782,U$260)+'СЕТ СН'!$F$15</f>
        <v>0</v>
      </c>
      <c r="V261" s="36">
        <f>SUMIFS(СВЦЭМ!$H$40:$H$783,СВЦЭМ!$A$40:$A$783,$A261,СВЦЭМ!$B$39:$B$782,V$260)+'СЕТ СН'!$F$15</f>
        <v>0</v>
      </c>
      <c r="W261" s="36">
        <f>SUMIFS(СВЦЭМ!$H$40:$H$783,СВЦЭМ!$A$40:$A$783,$A261,СВЦЭМ!$B$39:$B$782,W$260)+'СЕТ СН'!$F$15</f>
        <v>0</v>
      </c>
      <c r="X261" s="36">
        <f>SUMIFS(СВЦЭМ!$H$40:$H$783,СВЦЭМ!$A$40:$A$783,$A261,СВЦЭМ!$B$39:$B$782,X$260)+'СЕТ СН'!$F$15</f>
        <v>0</v>
      </c>
      <c r="Y261" s="36">
        <f>SUMIFS(СВЦЭМ!$H$40:$H$783,СВЦЭМ!$A$40:$A$783,$A261,СВЦЭМ!$B$39:$B$782,Y$260)+'СЕТ СН'!$F$15</f>
        <v>0</v>
      </c>
      <c r="AA261" s="45"/>
    </row>
    <row r="262" spans="1:27" ht="15.75" hidden="1" x14ac:dyDescent="0.2">
      <c r="A262" s="35">
        <f>A261+1</f>
        <v>44563</v>
      </c>
      <c r="B262" s="36">
        <f>SUMIFS(СВЦЭМ!$H$40:$H$783,СВЦЭМ!$A$40:$A$783,$A262,СВЦЭМ!$B$39:$B$782,B$260)+'СЕТ СН'!$F$15</f>
        <v>0</v>
      </c>
      <c r="C262" s="36">
        <f>SUMIFS(СВЦЭМ!$H$40:$H$783,СВЦЭМ!$A$40:$A$783,$A262,СВЦЭМ!$B$39:$B$782,C$260)+'СЕТ СН'!$F$15</f>
        <v>0</v>
      </c>
      <c r="D262" s="36">
        <f>SUMIFS(СВЦЭМ!$H$40:$H$783,СВЦЭМ!$A$40:$A$783,$A262,СВЦЭМ!$B$39:$B$782,D$260)+'СЕТ СН'!$F$15</f>
        <v>0</v>
      </c>
      <c r="E262" s="36">
        <f>SUMIFS(СВЦЭМ!$H$40:$H$783,СВЦЭМ!$A$40:$A$783,$A262,СВЦЭМ!$B$39:$B$782,E$260)+'СЕТ СН'!$F$15</f>
        <v>0</v>
      </c>
      <c r="F262" s="36">
        <f>SUMIFS(СВЦЭМ!$H$40:$H$783,СВЦЭМ!$A$40:$A$783,$A262,СВЦЭМ!$B$39:$B$782,F$260)+'СЕТ СН'!$F$15</f>
        <v>0</v>
      </c>
      <c r="G262" s="36">
        <f>SUMIFS(СВЦЭМ!$H$40:$H$783,СВЦЭМ!$A$40:$A$783,$A262,СВЦЭМ!$B$39:$B$782,G$260)+'СЕТ СН'!$F$15</f>
        <v>0</v>
      </c>
      <c r="H262" s="36">
        <f>SUMIFS(СВЦЭМ!$H$40:$H$783,СВЦЭМ!$A$40:$A$783,$A262,СВЦЭМ!$B$39:$B$782,H$260)+'СЕТ СН'!$F$15</f>
        <v>0</v>
      </c>
      <c r="I262" s="36">
        <f>SUMIFS(СВЦЭМ!$H$40:$H$783,СВЦЭМ!$A$40:$A$783,$A262,СВЦЭМ!$B$39:$B$782,I$260)+'СЕТ СН'!$F$15</f>
        <v>0</v>
      </c>
      <c r="J262" s="36">
        <f>SUMIFS(СВЦЭМ!$H$40:$H$783,СВЦЭМ!$A$40:$A$783,$A262,СВЦЭМ!$B$39:$B$782,J$260)+'СЕТ СН'!$F$15</f>
        <v>0</v>
      </c>
      <c r="K262" s="36">
        <f>SUMIFS(СВЦЭМ!$H$40:$H$783,СВЦЭМ!$A$40:$A$783,$A262,СВЦЭМ!$B$39:$B$782,K$260)+'СЕТ СН'!$F$15</f>
        <v>0</v>
      </c>
      <c r="L262" s="36">
        <f>SUMIFS(СВЦЭМ!$H$40:$H$783,СВЦЭМ!$A$40:$A$783,$A262,СВЦЭМ!$B$39:$B$782,L$260)+'СЕТ СН'!$F$15</f>
        <v>0</v>
      </c>
      <c r="M262" s="36">
        <f>SUMIFS(СВЦЭМ!$H$40:$H$783,СВЦЭМ!$A$40:$A$783,$A262,СВЦЭМ!$B$39:$B$782,M$260)+'СЕТ СН'!$F$15</f>
        <v>0</v>
      </c>
      <c r="N262" s="36">
        <f>SUMIFS(СВЦЭМ!$H$40:$H$783,СВЦЭМ!$A$40:$A$783,$A262,СВЦЭМ!$B$39:$B$782,N$260)+'СЕТ СН'!$F$15</f>
        <v>0</v>
      </c>
      <c r="O262" s="36">
        <f>SUMIFS(СВЦЭМ!$H$40:$H$783,СВЦЭМ!$A$40:$A$783,$A262,СВЦЭМ!$B$39:$B$782,O$260)+'СЕТ СН'!$F$15</f>
        <v>0</v>
      </c>
      <c r="P262" s="36">
        <f>SUMIFS(СВЦЭМ!$H$40:$H$783,СВЦЭМ!$A$40:$A$783,$A262,СВЦЭМ!$B$39:$B$782,P$260)+'СЕТ СН'!$F$15</f>
        <v>0</v>
      </c>
      <c r="Q262" s="36">
        <f>SUMIFS(СВЦЭМ!$H$40:$H$783,СВЦЭМ!$A$40:$A$783,$A262,СВЦЭМ!$B$39:$B$782,Q$260)+'СЕТ СН'!$F$15</f>
        <v>0</v>
      </c>
      <c r="R262" s="36">
        <f>SUMIFS(СВЦЭМ!$H$40:$H$783,СВЦЭМ!$A$40:$A$783,$A262,СВЦЭМ!$B$39:$B$782,R$260)+'СЕТ СН'!$F$15</f>
        <v>0</v>
      </c>
      <c r="S262" s="36">
        <f>SUMIFS(СВЦЭМ!$H$40:$H$783,СВЦЭМ!$A$40:$A$783,$A262,СВЦЭМ!$B$39:$B$782,S$260)+'СЕТ СН'!$F$15</f>
        <v>0</v>
      </c>
      <c r="T262" s="36">
        <f>SUMIFS(СВЦЭМ!$H$40:$H$783,СВЦЭМ!$A$40:$A$783,$A262,СВЦЭМ!$B$39:$B$782,T$260)+'СЕТ СН'!$F$15</f>
        <v>0</v>
      </c>
      <c r="U262" s="36">
        <f>SUMIFS(СВЦЭМ!$H$40:$H$783,СВЦЭМ!$A$40:$A$783,$A262,СВЦЭМ!$B$39:$B$782,U$260)+'СЕТ СН'!$F$15</f>
        <v>0</v>
      </c>
      <c r="V262" s="36">
        <f>SUMIFS(СВЦЭМ!$H$40:$H$783,СВЦЭМ!$A$40:$A$783,$A262,СВЦЭМ!$B$39:$B$782,V$260)+'СЕТ СН'!$F$15</f>
        <v>0</v>
      </c>
      <c r="W262" s="36">
        <f>SUMIFS(СВЦЭМ!$H$40:$H$783,СВЦЭМ!$A$40:$A$783,$A262,СВЦЭМ!$B$39:$B$782,W$260)+'СЕТ СН'!$F$15</f>
        <v>0</v>
      </c>
      <c r="X262" s="36">
        <f>SUMIFS(СВЦЭМ!$H$40:$H$783,СВЦЭМ!$A$40:$A$783,$A262,СВЦЭМ!$B$39:$B$782,X$260)+'СЕТ СН'!$F$15</f>
        <v>0</v>
      </c>
      <c r="Y262" s="36">
        <f>SUMIFS(СВЦЭМ!$H$40:$H$783,СВЦЭМ!$A$40:$A$783,$A262,СВЦЭМ!$B$39:$B$782,Y$260)+'СЕТ СН'!$F$15</f>
        <v>0</v>
      </c>
    </row>
    <row r="263" spans="1:27" ht="15.75" hidden="1" x14ac:dyDescent="0.2">
      <c r="A263" s="35">
        <f t="shared" ref="A263:A291" si="7">A262+1</f>
        <v>44564</v>
      </c>
      <c r="B263" s="36">
        <f>SUMIFS(СВЦЭМ!$H$40:$H$783,СВЦЭМ!$A$40:$A$783,$A263,СВЦЭМ!$B$39:$B$782,B$260)+'СЕТ СН'!$F$15</f>
        <v>0</v>
      </c>
      <c r="C263" s="36">
        <f>SUMIFS(СВЦЭМ!$H$40:$H$783,СВЦЭМ!$A$40:$A$783,$A263,СВЦЭМ!$B$39:$B$782,C$260)+'СЕТ СН'!$F$15</f>
        <v>0</v>
      </c>
      <c r="D263" s="36">
        <f>SUMIFS(СВЦЭМ!$H$40:$H$783,СВЦЭМ!$A$40:$A$783,$A263,СВЦЭМ!$B$39:$B$782,D$260)+'СЕТ СН'!$F$15</f>
        <v>0</v>
      </c>
      <c r="E263" s="36">
        <f>SUMIFS(СВЦЭМ!$H$40:$H$783,СВЦЭМ!$A$40:$A$783,$A263,СВЦЭМ!$B$39:$B$782,E$260)+'СЕТ СН'!$F$15</f>
        <v>0</v>
      </c>
      <c r="F263" s="36">
        <f>SUMIFS(СВЦЭМ!$H$40:$H$783,СВЦЭМ!$A$40:$A$783,$A263,СВЦЭМ!$B$39:$B$782,F$260)+'СЕТ СН'!$F$15</f>
        <v>0</v>
      </c>
      <c r="G263" s="36">
        <f>SUMIFS(СВЦЭМ!$H$40:$H$783,СВЦЭМ!$A$40:$A$783,$A263,СВЦЭМ!$B$39:$B$782,G$260)+'СЕТ СН'!$F$15</f>
        <v>0</v>
      </c>
      <c r="H263" s="36">
        <f>SUMIFS(СВЦЭМ!$H$40:$H$783,СВЦЭМ!$A$40:$A$783,$A263,СВЦЭМ!$B$39:$B$782,H$260)+'СЕТ СН'!$F$15</f>
        <v>0</v>
      </c>
      <c r="I263" s="36">
        <f>SUMIFS(СВЦЭМ!$H$40:$H$783,СВЦЭМ!$A$40:$A$783,$A263,СВЦЭМ!$B$39:$B$782,I$260)+'СЕТ СН'!$F$15</f>
        <v>0</v>
      </c>
      <c r="J263" s="36">
        <f>SUMIFS(СВЦЭМ!$H$40:$H$783,СВЦЭМ!$A$40:$A$783,$A263,СВЦЭМ!$B$39:$B$782,J$260)+'СЕТ СН'!$F$15</f>
        <v>0</v>
      </c>
      <c r="K263" s="36">
        <f>SUMIFS(СВЦЭМ!$H$40:$H$783,СВЦЭМ!$A$40:$A$783,$A263,СВЦЭМ!$B$39:$B$782,K$260)+'СЕТ СН'!$F$15</f>
        <v>0</v>
      </c>
      <c r="L263" s="36">
        <f>SUMIFS(СВЦЭМ!$H$40:$H$783,СВЦЭМ!$A$40:$A$783,$A263,СВЦЭМ!$B$39:$B$782,L$260)+'СЕТ СН'!$F$15</f>
        <v>0</v>
      </c>
      <c r="M263" s="36">
        <f>SUMIFS(СВЦЭМ!$H$40:$H$783,СВЦЭМ!$A$40:$A$783,$A263,СВЦЭМ!$B$39:$B$782,M$260)+'СЕТ СН'!$F$15</f>
        <v>0</v>
      </c>
      <c r="N263" s="36">
        <f>SUMIFS(СВЦЭМ!$H$40:$H$783,СВЦЭМ!$A$40:$A$783,$A263,СВЦЭМ!$B$39:$B$782,N$260)+'СЕТ СН'!$F$15</f>
        <v>0</v>
      </c>
      <c r="O263" s="36">
        <f>SUMIFS(СВЦЭМ!$H$40:$H$783,СВЦЭМ!$A$40:$A$783,$A263,СВЦЭМ!$B$39:$B$782,O$260)+'СЕТ СН'!$F$15</f>
        <v>0</v>
      </c>
      <c r="P263" s="36">
        <f>SUMIFS(СВЦЭМ!$H$40:$H$783,СВЦЭМ!$A$40:$A$783,$A263,СВЦЭМ!$B$39:$B$782,P$260)+'СЕТ СН'!$F$15</f>
        <v>0</v>
      </c>
      <c r="Q263" s="36">
        <f>SUMIFS(СВЦЭМ!$H$40:$H$783,СВЦЭМ!$A$40:$A$783,$A263,СВЦЭМ!$B$39:$B$782,Q$260)+'СЕТ СН'!$F$15</f>
        <v>0</v>
      </c>
      <c r="R263" s="36">
        <f>SUMIFS(СВЦЭМ!$H$40:$H$783,СВЦЭМ!$A$40:$A$783,$A263,СВЦЭМ!$B$39:$B$782,R$260)+'СЕТ СН'!$F$15</f>
        <v>0</v>
      </c>
      <c r="S263" s="36">
        <f>SUMIFS(СВЦЭМ!$H$40:$H$783,СВЦЭМ!$A$40:$A$783,$A263,СВЦЭМ!$B$39:$B$782,S$260)+'СЕТ СН'!$F$15</f>
        <v>0</v>
      </c>
      <c r="T263" s="36">
        <f>SUMIFS(СВЦЭМ!$H$40:$H$783,СВЦЭМ!$A$40:$A$783,$A263,СВЦЭМ!$B$39:$B$782,T$260)+'СЕТ СН'!$F$15</f>
        <v>0</v>
      </c>
      <c r="U263" s="36">
        <f>SUMIFS(СВЦЭМ!$H$40:$H$783,СВЦЭМ!$A$40:$A$783,$A263,СВЦЭМ!$B$39:$B$782,U$260)+'СЕТ СН'!$F$15</f>
        <v>0</v>
      </c>
      <c r="V263" s="36">
        <f>SUMIFS(СВЦЭМ!$H$40:$H$783,СВЦЭМ!$A$40:$A$783,$A263,СВЦЭМ!$B$39:$B$782,V$260)+'СЕТ СН'!$F$15</f>
        <v>0</v>
      </c>
      <c r="W263" s="36">
        <f>SUMIFS(СВЦЭМ!$H$40:$H$783,СВЦЭМ!$A$40:$A$783,$A263,СВЦЭМ!$B$39:$B$782,W$260)+'СЕТ СН'!$F$15</f>
        <v>0</v>
      </c>
      <c r="X263" s="36">
        <f>SUMIFS(СВЦЭМ!$H$40:$H$783,СВЦЭМ!$A$40:$A$783,$A263,СВЦЭМ!$B$39:$B$782,X$260)+'СЕТ СН'!$F$15</f>
        <v>0</v>
      </c>
      <c r="Y263" s="36">
        <f>SUMIFS(СВЦЭМ!$H$40:$H$783,СВЦЭМ!$A$40:$A$783,$A263,СВЦЭМ!$B$39:$B$782,Y$260)+'СЕТ СН'!$F$15</f>
        <v>0</v>
      </c>
    </row>
    <row r="264" spans="1:27" ht="15.75" hidden="1" x14ac:dyDescent="0.2">
      <c r="A264" s="35">
        <f t="shared" si="7"/>
        <v>44565</v>
      </c>
      <c r="B264" s="36">
        <f>SUMIFS(СВЦЭМ!$H$40:$H$783,СВЦЭМ!$A$40:$A$783,$A264,СВЦЭМ!$B$39:$B$782,B$260)+'СЕТ СН'!$F$15</f>
        <v>0</v>
      </c>
      <c r="C264" s="36">
        <f>SUMIFS(СВЦЭМ!$H$40:$H$783,СВЦЭМ!$A$40:$A$783,$A264,СВЦЭМ!$B$39:$B$782,C$260)+'СЕТ СН'!$F$15</f>
        <v>0</v>
      </c>
      <c r="D264" s="36">
        <f>SUMIFS(СВЦЭМ!$H$40:$H$783,СВЦЭМ!$A$40:$A$783,$A264,СВЦЭМ!$B$39:$B$782,D$260)+'СЕТ СН'!$F$15</f>
        <v>0</v>
      </c>
      <c r="E264" s="36">
        <f>SUMIFS(СВЦЭМ!$H$40:$H$783,СВЦЭМ!$A$40:$A$783,$A264,СВЦЭМ!$B$39:$B$782,E$260)+'СЕТ СН'!$F$15</f>
        <v>0</v>
      </c>
      <c r="F264" s="36">
        <f>SUMIFS(СВЦЭМ!$H$40:$H$783,СВЦЭМ!$A$40:$A$783,$A264,СВЦЭМ!$B$39:$B$782,F$260)+'СЕТ СН'!$F$15</f>
        <v>0</v>
      </c>
      <c r="G264" s="36">
        <f>SUMIFS(СВЦЭМ!$H$40:$H$783,СВЦЭМ!$A$40:$A$783,$A264,СВЦЭМ!$B$39:$B$782,G$260)+'СЕТ СН'!$F$15</f>
        <v>0</v>
      </c>
      <c r="H264" s="36">
        <f>SUMIFS(СВЦЭМ!$H$40:$H$783,СВЦЭМ!$A$40:$A$783,$A264,СВЦЭМ!$B$39:$B$782,H$260)+'СЕТ СН'!$F$15</f>
        <v>0</v>
      </c>
      <c r="I264" s="36">
        <f>SUMIFS(СВЦЭМ!$H$40:$H$783,СВЦЭМ!$A$40:$A$783,$A264,СВЦЭМ!$B$39:$B$782,I$260)+'СЕТ СН'!$F$15</f>
        <v>0</v>
      </c>
      <c r="J264" s="36">
        <f>SUMIFS(СВЦЭМ!$H$40:$H$783,СВЦЭМ!$A$40:$A$783,$A264,СВЦЭМ!$B$39:$B$782,J$260)+'СЕТ СН'!$F$15</f>
        <v>0</v>
      </c>
      <c r="K264" s="36">
        <f>SUMIFS(СВЦЭМ!$H$40:$H$783,СВЦЭМ!$A$40:$A$783,$A264,СВЦЭМ!$B$39:$B$782,K$260)+'СЕТ СН'!$F$15</f>
        <v>0</v>
      </c>
      <c r="L264" s="36">
        <f>SUMIFS(СВЦЭМ!$H$40:$H$783,СВЦЭМ!$A$40:$A$783,$A264,СВЦЭМ!$B$39:$B$782,L$260)+'СЕТ СН'!$F$15</f>
        <v>0</v>
      </c>
      <c r="M264" s="36">
        <f>SUMIFS(СВЦЭМ!$H$40:$H$783,СВЦЭМ!$A$40:$A$783,$A264,СВЦЭМ!$B$39:$B$782,M$260)+'СЕТ СН'!$F$15</f>
        <v>0</v>
      </c>
      <c r="N264" s="36">
        <f>SUMIFS(СВЦЭМ!$H$40:$H$783,СВЦЭМ!$A$40:$A$783,$A264,СВЦЭМ!$B$39:$B$782,N$260)+'СЕТ СН'!$F$15</f>
        <v>0</v>
      </c>
      <c r="O264" s="36">
        <f>SUMIFS(СВЦЭМ!$H$40:$H$783,СВЦЭМ!$A$40:$A$783,$A264,СВЦЭМ!$B$39:$B$782,O$260)+'СЕТ СН'!$F$15</f>
        <v>0</v>
      </c>
      <c r="P264" s="36">
        <f>SUMIFS(СВЦЭМ!$H$40:$H$783,СВЦЭМ!$A$40:$A$783,$A264,СВЦЭМ!$B$39:$B$782,P$260)+'СЕТ СН'!$F$15</f>
        <v>0</v>
      </c>
      <c r="Q264" s="36">
        <f>SUMIFS(СВЦЭМ!$H$40:$H$783,СВЦЭМ!$A$40:$A$783,$A264,СВЦЭМ!$B$39:$B$782,Q$260)+'СЕТ СН'!$F$15</f>
        <v>0</v>
      </c>
      <c r="R264" s="36">
        <f>SUMIFS(СВЦЭМ!$H$40:$H$783,СВЦЭМ!$A$40:$A$783,$A264,СВЦЭМ!$B$39:$B$782,R$260)+'СЕТ СН'!$F$15</f>
        <v>0</v>
      </c>
      <c r="S264" s="36">
        <f>SUMIFS(СВЦЭМ!$H$40:$H$783,СВЦЭМ!$A$40:$A$783,$A264,СВЦЭМ!$B$39:$B$782,S$260)+'СЕТ СН'!$F$15</f>
        <v>0</v>
      </c>
      <c r="T264" s="36">
        <f>SUMIFS(СВЦЭМ!$H$40:$H$783,СВЦЭМ!$A$40:$A$783,$A264,СВЦЭМ!$B$39:$B$782,T$260)+'СЕТ СН'!$F$15</f>
        <v>0</v>
      </c>
      <c r="U264" s="36">
        <f>SUMIFS(СВЦЭМ!$H$40:$H$783,СВЦЭМ!$A$40:$A$783,$A264,СВЦЭМ!$B$39:$B$782,U$260)+'СЕТ СН'!$F$15</f>
        <v>0</v>
      </c>
      <c r="V264" s="36">
        <f>SUMIFS(СВЦЭМ!$H$40:$H$783,СВЦЭМ!$A$40:$A$783,$A264,СВЦЭМ!$B$39:$B$782,V$260)+'СЕТ СН'!$F$15</f>
        <v>0</v>
      </c>
      <c r="W264" s="36">
        <f>SUMIFS(СВЦЭМ!$H$40:$H$783,СВЦЭМ!$A$40:$A$783,$A264,СВЦЭМ!$B$39:$B$782,W$260)+'СЕТ СН'!$F$15</f>
        <v>0</v>
      </c>
      <c r="X264" s="36">
        <f>SUMIFS(СВЦЭМ!$H$40:$H$783,СВЦЭМ!$A$40:$A$783,$A264,СВЦЭМ!$B$39:$B$782,X$260)+'СЕТ СН'!$F$15</f>
        <v>0</v>
      </c>
      <c r="Y264" s="36">
        <f>SUMIFS(СВЦЭМ!$H$40:$H$783,СВЦЭМ!$A$40:$A$783,$A264,СВЦЭМ!$B$39:$B$782,Y$260)+'СЕТ СН'!$F$15</f>
        <v>0</v>
      </c>
    </row>
    <row r="265" spans="1:27" ht="15.75" hidden="1" x14ac:dyDescent="0.2">
      <c r="A265" s="35">
        <f t="shared" si="7"/>
        <v>44566</v>
      </c>
      <c r="B265" s="36">
        <f>SUMIFS(СВЦЭМ!$H$40:$H$783,СВЦЭМ!$A$40:$A$783,$A265,СВЦЭМ!$B$39:$B$782,B$260)+'СЕТ СН'!$F$15</f>
        <v>0</v>
      </c>
      <c r="C265" s="36">
        <f>SUMIFS(СВЦЭМ!$H$40:$H$783,СВЦЭМ!$A$40:$A$783,$A265,СВЦЭМ!$B$39:$B$782,C$260)+'СЕТ СН'!$F$15</f>
        <v>0</v>
      </c>
      <c r="D265" s="36">
        <f>SUMIFS(СВЦЭМ!$H$40:$H$783,СВЦЭМ!$A$40:$A$783,$A265,СВЦЭМ!$B$39:$B$782,D$260)+'СЕТ СН'!$F$15</f>
        <v>0</v>
      </c>
      <c r="E265" s="36">
        <f>SUMIFS(СВЦЭМ!$H$40:$H$783,СВЦЭМ!$A$40:$A$783,$A265,СВЦЭМ!$B$39:$B$782,E$260)+'СЕТ СН'!$F$15</f>
        <v>0</v>
      </c>
      <c r="F265" s="36">
        <f>SUMIFS(СВЦЭМ!$H$40:$H$783,СВЦЭМ!$A$40:$A$783,$A265,СВЦЭМ!$B$39:$B$782,F$260)+'СЕТ СН'!$F$15</f>
        <v>0</v>
      </c>
      <c r="G265" s="36">
        <f>SUMIFS(СВЦЭМ!$H$40:$H$783,СВЦЭМ!$A$40:$A$783,$A265,СВЦЭМ!$B$39:$B$782,G$260)+'СЕТ СН'!$F$15</f>
        <v>0</v>
      </c>
      <c r="H265" s="36">
        <f>SUMIFS(СВЦЭМ!$H$40:$H$783,СВЦЭМ!$A$40:$A$783,$A265,СВЦЭМ!$B$39:$B$782,H$260)+'СЕТ СН'!$F$15</f>
        <v>0</v>
      </c>
      <c r="I265" s="36">
        <f>SUMIFS(СВЦЭМ!$H$40:$H$783,СВЦЭМ!$A$40:$A$783,$A265,СВЦЭМ!$B$39:$B$782,I$260)+'СЕТ СН'!$F$15</f>
        <v>0</v>
      </c>
      <c r="J265" s="36">
        <f>SUMIFS(СВЦЭМ!$H$40:$H$783,СВЦЭМ!$A$40:$A$783,$A265,СВЦЭМ!$B$39:$B$782,J$260)+'СЕТ СН'!$F$15</f>
        <v>0</v>
      </c>
      <c r="K265" s="36">
        <f>SUMIFS(СВЦЭМ!$H$40:$H$783,СВЦЭМ!$A$40:$A$783,$A265,СВЦЭМ!$B$39:$B$782,K$260)+'СЕТ СН'!$F$15</f>
        <v>0</v>
      </c>
      <c r="L265" s="36">
        <f>SUMIFS(СВЦЭМ!$H$40:$H$783,СВЦЭМ!$A$40:$A$783,$A265,СВЦЭМ!$B$39:$B$782,L$260)+'СЕТ СН'!$F$15</f>
        <v>0</v>
      </c>
      <c r="M265" s="36">
        <f>SUMIFS(СВЦЭМ!$H$40:$H$783,СВЦЭМ!$A$40:$A$783,$A265,СВЦЭМ!$B$39:$B$782,M$260)+'СЕТ СН'!$F$15</f>
        <v>0</v>
      </c>
      <c r="N265" s="36">
        <f>SUMIFS(СВЦЭМ!$H$40:$H$783,СВЦЭМ!$A$40:$A$783,$A265,СВЦЭМ!$B$39:$B$782,N$260)+'СЕТ СН'!$F$15</f>
        <v>0</v>
      </c>
      <c r="O265" s="36">
        <f>SUMIFS(СВЦЭМ!$H$40:$H$783,СВЦЭМ!$A$40:$A$783,$A265,СВЦЭМ!$B$39:$B$782,O$260)+'СЕТ СН'!$F$15</f>
        <v>0</v>
      </c>
      <c r="P265" s="36">
        <f>SUMIFS(СВЦЭМ!$H$40:$H$783,СВЦЭМ!$A$40:$A$783,$A265,СВЦЭМ!$B$39:$B$782,P$260)+'СЕТ СН'!$F$15</f>
        <v>0</v>
      </c>
      <c r="Q265" s="36">
        <f>SUMIFS(СВЦЭМ!$H$40:$H$783,СВЦЭМ!$A$40:$A$783,$A265,СВЦЭМ!$B$39:$B$782,Q$260)+'СЕТ СН'!$F$15</f>
        <v>0</v>
      </c>
      <c r="R265" s="36">
        <f>SUMIFS(СВЦЭМ!$H$40:$H$783,СВЦЭМ!$A$40:$A$783,$A265,СВЦЭМ!$B$39:$B$782,R$260)+'СЕТ СН'!$F$15</f>
        <v>0</v>
      </c>
      <c r="S265" s="36">
        <f>SUMIFS(СВЦЭМ!$H$40:$H$783,СВЦЭМ!$A$40:$A$783,$A265,СВЦЭМ!$B$39:$B$782,S$260)+'СЕТ СН'!$F$15</f>
        <v>0</v>
      </c>
      <c r="T265" s="36">
        <f>SUMIFS(СВЦЭМ!$H$40:$H$783,СВЦЭМ!$A$40:$A$783,$A265,СВЦЭМ!$B$39:$B$782,T$260)+'СЕТ СН'!$F$15</f>
        <v>0</v>
      </c>
      <c r="U265" s="36">
        <f>SUMIFS(СВЦЭМ!$H$40:$H$783,СВЦЭМ!$A$40:$A$783,$A265,СВЦЭМ!$B$39:$B$782,U$260)+'СЕТ СН'!$F$15</f>
        <v>0</v>
      </c>
      <c r="V265" s="36">
        <f>SUMIFS(СВЦЭМ!$H$40:$H$783,СВЦЭМ!$A$40:$A$783,$A265,СВЦЭМ!$B$39:$B$782,V$260)+'СЕТ СН'!$F$15</f>
        <v>0</v>
      </c>
      <c r="W265" s="36">
        <f>SUMIFS(СВЦЭМ!$H$40:$H$783,СВЦЭМ!$A$40:$A$783,$A265,СВЦЭМ!$B$39:$B$782,W$260)+'СЕТ СН'!$F$15</f>
        <v>0</v>
      </c>
      <c r="X265" s="36">
        <f>SUMIFS(СВЦЭМ!$H$40:$H$783,СВЦЭМ!$A$40:$A$783,$A265,СВЦЭМ!$B$39:$B$782,X$260)+'СЕТ СН'!$F$15</f>
        <v>0</v>
      </c>
      <c r="Y265" s="36">
        <f>SUMIFS(СВЦЭМ!$H$40:$H$783,СВЦЭМ!$A$40:$A$783,$A265,СВЦЭМ!$B$39:$B$782,Y$260)+'СЕТ СН'!$F$15</f>
        <v>0</v>
      </c>
    </row>
    <row r="266" spans="1:27" ht="15.75" hidden="1" x14ac:dyDescent="0.2">
      <c r="A266" s="35">
        <f t="shared" si="7"/>
        <v>44567</v>
      </c>
      <c r="B266" s="36">
        <f>SUMIFS(СВЦЭМ!$H$40:$H$783,СВЦЭМ!$A$40:$A$783,$A266,СВЦЭМ!$B$39:$B$782,B$260)+'СЕТ СН'!$F$15</f>
        <v>0</v>
      </c>
      <c r="C266" s="36">
        <f>SUMIFS(СВЦЭМ!$H$40:$H$783,СВЦЭМ!$A$40:$A$783,$A266,СВЦЭМ!$B$39:$B$782,C$260)+'СЕТ СН'!$F$15</f>
        <v>0</v>
      </c>
      <c r="D266" s="36">
        <f>SUMIFS(СВЦЭМ!$H$40:$H$783,СВЦЭМ!$A$40:$A$783,$A266,СВЦЭМ!$B$39:$B$782,D$260)+'СЕТ СН'!$F$15</f>
        <v>0</v>
      </c>
      <c r="E266" s="36">
        <f>SUMIFS(СВЦЭМ!$H$40:$H$783,СВЦЭМ!$A$40:$A$783,$A266,СВЦЭМ!$B$39:$B$782,E$260)+'СЕТ СН'!$F$15</f>
        <v>0</v>
      </c>
      <c r="F266" s="36">
        <f>SUMIFS(СВЦЭМ!$H$40:$H$783,СВЦЭМ!$A$40:$A$783,$A266,СВЦЭМ!$B$39:$B$782,F$260)+'СЕТ СН'!$F$15</f>
        <v>0</v>
      </c>
      <c r="G266" s="36">
        <f>SUMIFS(СВЦЭМ!$H$40:$H$783,СВЦЭМ!$A$40:$A$783,$A266,СВЦЭМ!$B$39:$B$782,G$260)+'СЕТ СН'!$F$15</f>
        <v>0</v>
      </c>
      <c r="H266" s="36">
        <f>SUMIFS(СВЦЭМ!$H$40:$H$783,СВЦЭМ!$A$40:$A$783,$A266,СВЦЭМ!$B$39:$B$782,H$260)+'СЕТ СН'!$F$15</f>
        <v>0</v>
      </c>
      <c r="I266" s="36">
        <f>SUMIFS(СВЦЭМ!$H$40:$H$783,СВЦЭМ!$A$40:$A$783,$A266,СВЦЭМ!$B$39:$B$782,I$260)+'СЕТ СН'!$F$15</f>
        <v>0</v>
      </c>
      <c r="J266" s="36">
        <f>SUMIFS(СВЦЭМ!$H$40:$H$783,СВЦЭМ!$A$40:$A$783,$A266,СВЦЭМ!$B$39:$B$782,J$260)+'СЕТ СН'!$F$15</f>
        <v>0</v>
      </c>
      <c r="K266" s="36">
        <f>SUMIFS(СВЦЭМ!$H$40:$H$783,СВЦЭМ!$A$40:$A$783,$A266,СВЦЭМ!$B$39:$B$782,K$260)+'СЕТ СН'!$F$15</f>
        <v>0</v>
      </c>
      <c r="L266" s="36">
        <f>SUMIFS(СВЦЭМ!$H$40:$H$783,СВЦЭМ!$A$40:$A$783,$A266,СВЦЭМ!$B$39:$B$782,L$260)+'СЕТ СН'!$F$15</f>
        <v>0</v>
      </c>
      <c r="M266" s="36">
        <f>SUMIFS(СВЦЭМ!$H$40:$H$783,СВЦЭМ!$A$40:$A$783,$A266,СВЦЭМ!$B$39:$B$782,M$260)+'СЕТ СН'!$F$15</f>
        <v>0</v>
      </c>
      <c r="N266" s="36">
        <f>SUMIFS(СВЦЭМ!$H$40:$H$783,СВЦЭМ!$A$40:$A$783,$A266,СВЦЭМ!$B$39:$B$782,N$260)+'СЕТ СН'!$F$15</f>
        <v>0</v>
      </c>
      <c r="O266" s="36">
        <f>SUMIFS(СВЦЭМ!$H$40:$H$783,СВЦЭМ!$A$40:$A$783,$A266,СВЦЭМ!$B$39:$B$782,O$260)+'СЕТ СН'!$F$15</f>
        <v>0</v>
      </c>
      <c r="P266" s="36">
        <f>SUMIFS(СВЦЭМ!$H$40:$H$783,СВЦЭМ!$A$40:$A$783,$A266,СВЦЭМ!$B$39:$B$782,P$260)+'СЕТ СН'!$F$15</f>
        <v>0</v>
      </c>
      <c r="Q266" s="36">
        <f>SUMIFS(СВЦЭМ!$H$40:$H$783,СВЦЭМ!$A$40:$A$783,$A266,СВЦЭМ!$B$39:$B$782,Q$260)+'СЕТ СН'!$F$15</f>
        <v>0</v>
      </c>
      <c r="R266" s="36">
        <f>SUMIFS(СВЦЭМ!$H$40:$H$783,СВЦЭМ!$A$40:$A$783,$A266,СВЦЭМ!$B$39:$B$782,R$260)+'СЕТ СН'!$F$15</f>
        <v>0</v>
      </c>
      <c r="S266" s="36">
        <f>SUMIFS(СВЦЭМ!$H$40:$H$783,СВЦЭМ!$A$40:$A$783,$A266,СВЦЭМ!$B$39:$B$782,S$260)+'СЕТ СН'!$F$15</f>
        <v>0</v>
      </c>
      <c r="T266" s="36">
        <f>SUMIFS(СВЦЭМ!$H$40:$H$783,СВЦЭМ!$A$40:$A$783,$A266,СВЦЭМ!$B$39:$B$782,T$260)+'СЕТ СН'!$F$15</f>
        <v>0</v>
      </c>
      <c r="U266" s="36">
        <f>SUMIFS(СВЦЭМ!$H$40:$H$783,СВЦЭМ!$A$40:$A$783,$A266,СВЦЭМ!$B$39:$B$782,U$260)+'СЕТ СН'!$F$15</f>
        <v>0</v>
      </c>
      <c r="V266" s="36">
        <f>SUMIFS(СВЦЭМ!$H$40:$H$783,СВЦЭМ!$A$40:$A$783,$A266,СВЦЭМ!$B$39:$B$782,V$260)+'СЕТ СН'!$F$15</f>
        <v>0</v>
      </c>
      <c r="W266" s="36">
        <f>SUMIFS(СВЦЭМ!$H$40:$H$783,СВЦЭМ!$A$40:$A$783,$A266,СВЦЭМ!$B$39:$B$782,W$260)+'СЕТ СН'!$F$15</f>
        <v>0</v>
      </c>
      <c r="X266" s="36">
        <f>SUMIFS(СВЦЭМ!$H$40:$H$783,СВЦЭМ!$A$40:$A$783,$A266,СВЦЭМ!$B$39:$B$782,X$260)+'СЕТ СН'!$F$15</f>
        <v>0</v>
      </c>
      <c r="Y266" s="36">
        <f>SUMIFS(СВЦЭМ!$H$40:$H$783,СВЦЭМ!$A$40:$A$783,$A266,СВЦЭМ!$B$39:$B$782,Y$260)+'СЕТ СН'!$F$15</f>
        <v>0</v>
      </c>
    </row>
    <row r="267" spans="1:27" ht="15.75" hidden="1" x14ac:dyDescent="0.2">
      <c r="A267" s="35">
        <f t="shared" si="7"/>
        <v>44568</v>
      </c>
      <c r="B267" s="36">
        <f>SUMIFS(СВЦЭМ!$H$40:$H$783,СВЦЭМ!$A$40:$A$783,$A267,СВЦЭМ!$B$39:$B$782,B$260)+'СЕТ СН'!$F$15</f>
        <v>0</v>
      </c>
      <c r="C267" s="36">
        <f>SUMIFS(СВЦЭМ!$H$40:$H$783,СВЦЭМ!$A$40:$A$783,$A267,СВЦЭМ!$B$39:$B$782,C$260)+'СЕТ СН'!$F$15</f>
        <v>0</v>
      </c>
      <c r="D267" s="36">
        <f>SUMIFS(СВЦЭМ!$H$40:$H$783,СВЦЭМ!$A$40:$A$783,$A267,СВЦЭМ!$B$39:$B$782,D$260)+'СЕТ СН'!$F$15</f>
        <v>0</v>
      </c>
      <c r="E267" s="36">
        <f>SUMIFS(СВЦЭМ!$H$40:$H$783,СВЦЭМ!$A$40:$A$783,$A267,СВЦЭМ!$B$39:$B$782,E$260)+'СЕТ СН'!$F$15</f>
        <v>0</v>
      </c>
      <c r="F267" s="36">
        <f>SUMIFS(СВЦЭМ!$H$40:$H$783,СВЦЭМ!$A$40:$A$783,$A267,СВЦЭМ!$B$39:$B$782,F$260)+'СЕТ СН'!$F$15</f>
        <v>0</v>
      </c>
      <c r="G267" s="36">
        <f>SUMIFS(СВЦЭМ!$H$40:$H$783,СВЦЭМ!$A$40:$A$783,$A267,СВЦЭМ!$B$39:$B$782,G$260)+'СЕТ СН'!$F$15</f>
        <v>0</v>
      </c>
      <c r="H267" s="36">
        <f>SUMIFS(СВЦЭМ!$H$40:$H$783,СВЦЭМ!$A$40:$A$783,$A267,СВЦЭМ!$B$39:$B$782,H$260)+'СЕТ СН'!$F$15</f>
        <v>0</v>
      </c>
      <c r="I267" s="36">
        <f>SUMIFS(СВЦЭМ!$H$40:$H$783,СВЦЭМ!$A$40:$A$783,$A267,СВЦЭМ!$B$39:$B$782,I$260)+'СЕТ СН'!$F$15</f>
        <v>0</v>
      </c>
      <c r="J267" s="36">
        <f>SUMIFS(СВЦЭМ!$H$40:$H$783,СВЦЭМ!$A$40:$A$783,$A267,СВЦЭМ!$B$39:$B$782,J$260)+'СЕТ СН'!$F$15</f>
        <v>0</v>
      </c>
      <c r="K267" s="36">
        <f>SUMIFS(СВЦЭМ!$H$40:$H$783,СВЦЭМ!$A$40:$A$783,$A267,СВЦЭМ!$B$39:$B$782,K$260)+'СЕТ СН'!$F$15</f>
        <v>0</v>
      </c>
      <c r="L267" s="36">
        <f>SUMIFS(СВЦЭМ!$H$40:$H$783,СВЦЭМ!$A$40:$A$783,$A267,СВЦЭМ!$B$39:$B$782,L$260)+'СЕТ СН'!$F$15</f>
        <v>0</v>
      </c>
      <c r="M267" s="36">
        <f>SUMIFS(СВЦЭМ!$H$40:$H$783,СВЦЭМ!$A$40:$A$783,$A267,СВЦЭМ!$B$39:$B$782,M$260)+'СЕТ СН'!$F$15</f>
        <v>0</v>
      </c>
      <c r="N267" s="36">
        <f>SUMIFS(СВЦЭМ!$H$40:$H$783,СВЦЭМ!$A$40:$A$783,$A267,СВЦЭМ!$B$39:$B$782,N$260)+'СЕТ СН'!$F$15</f>
        <v>0</v>
      </c>
      <c r="O267" s="36">
        <f>SUMIFS(СВЦЭМ!$H$40:$H$783,СВЦЭМ!$A$40:$A$783,$A267,СВЦЭМ!$B$39:$B$782,O$260)+'СЕТ СН'!$F$15</f>
        <v>0</v>
      </c>
      <c r="P267" s="36">
        <f>SUMIFS(СВЦЭМ!$H$40:$H$783,СВЦЭМ!$A$40:$A$783,$A267,СВЦЭМ!$B$39:$B$782,P$260)+'СЕТ СН'!$F$15</f>
        <v>0</v>
      </c>
      <c r="Q267" s="36">
        <f>SUMIFS(СВЦЭМ!$H$40:$H$783,СВЦЭМ!$A$40:$A$783,$A267,СВЦЭМ!$B$39:$B$782,Q$260)+'СЕТ СН'!$F$15</f>
        <v>0</v>
      </c>
      <c r="R267" s="36">
        <f>SUMIFS(СВЦЭМ!$H$40:$H$783,СВЦЭМ!$A$40:$A$783,$A267,СВЦЭМ!$B$39:$B$782,R$260)+'СЕТ СН'!$F$15</f>
        <v>0</v>
      </c>
      <c r="S267" s="36">
        <f>SUMIFS(СВЦЭМ!$H$40:$H$783,СВЦЭМ!$A$40:$A$783,$A267,СВЦЭМ!$B$39:$B$782,S$260)+'СЕТ СН'!$F$15</f>
        <v>0</v>
      </c>
      <c r="T267" s="36">
        <f>SUMIFS(СВЦЭМ!$H$40:$H$783,СВЦЭМ!$A$40:$A$783,$A267,СВЦЭМ!$B$39:$B$782,T$260)+'СЕТ СН'!$F$15</f>
        <v>0</v>
      </c>
      <c r="U267" s="36">
        <f>SUMIFS(СВЦЭМ!$H$40:$H$783,СВЦЭМ!$A$40:$A$783,$A267,СВЦЭМ!$B$39:$B$782,U$260)+'СЕТ СН'!$F$15</f>
        <v>0</v>
      </c>
      <c r="V267" s="36">
        <f>SUMIFS(СВЦЭМ!$H$40:$H$783,СВЦЭМ!$A$40:$A$783,$A267,СВЦЭМ!$B$39:$B$782,V$260)+'СЕТ СН'!$F$15</f>
        <v>0</v>
      </c>
      <c r="W267" s="36">
        <f>SUMIFS(СВЦЭМ!$H$40:$H$783,СВЦЭМ!$A$40:$A$783,$A267,СВЦЭМ!$B$39:$B$782,W$260)+'СЕТ СН'!$F$15</f>
        <v>0</v>
      </c>
      <c r="X267" s="36">
        <f>SUMIFS(СВЦЭМ!$H$40:$H$783,СВЦЭМ!$A$40:$A$783,$A267,СВЦЭМ!$B$39:$B$782,X$260)+'СЕТ СН'!$F$15</f>
        <v>0</v>
      </c>
      <c r="Y267" s="36">
        <f>SUMIFS(СВЦЭМ!$H$40:$H$783,СВЦЭМ!$A$40:$A$783,$A267,СВЦЭМ!$B$39:$B$782,Y$260)+'СЕТ СН'!$F$15</f>
        <v>0</v>
      </c>
    </row>
    <row r="268" spans="1:27" ht="15.75" hidden="1" x14ac:dyDescent="0.2">
      <c r="A268" s="35">
        <f t="shared" si="7"/>
        <v>44569</v>
      </c>
      <c r="B268" s="36">
        <f>SUMIFS(СВЦЭМ!$H$40:$H$783,СВЦЭМ!$A$40:$A$783,$A268,СВЦЭМ!$B$39:$B$782,B$260)+'СЕТ СН'!$F$15</f>
        <v>0</v>
      </c>
      <c r="C268" s="36">
        <f>SUMIFS(СВЦЭМ!$H$40:$H$783,СВЦЭМ!$A$40:$A$783,$A268,СВЦЭМ!$B$39:$B$782,C$260)+'СЕТ СН'!$F$15</f>
        <v>0</v>
      </c>
      <c r="D268" s="36">
        <f>SUMIFS(СВЦЭМ!$H$40:$H$783,СВЦЭМ!$A$40:$A$783,$A268,СВЦЭМ!$B$39:$B$782,D$260)+'СЕТ СН'!$F$15</f>
        <v>0</v>
      </c>
      <c r="E268" s="36">
        <f>SUMIFS(СВЦЭМ!$H$40:$H$783,СВЦЭМ!$A$40:$A$783,$A268,СВЦЭМ!$B$39:$B$782,E$260)+'СЕТ СН'!$F$15</f>
        <v>0</v>
      </c>
      <c r="F268" s="36">
        <f>SUMIFS(СВЦЭМ!$H$40:$H$783,СВЦЭМ!$A$40:$A$783,$A268,СВЦЭМ!$B$39:$B$782,F$260)+'СЕТ СН'!$F$15</f>
        <v>0</v>
      </c>
      <c r="G268" s="36">
        <f>SUMIFS(СВЦЭМ!$H$40:$H$783,СВЦЭМ!$A$40:$A$783,$A268,СВЦЭМ!$B$39:$B$782,G$260)+'СЕТ СН'!$F$15</f>
        <v>0</v>
      </c>
      <c r="H268" s="36">
        <f>SUMIFS(СВЦЭМ!$H$40:$H$783,СВЦЭМ!$A$40:$A$783,$A268,СВЦЭМ!$B$39:$B$782,H$260)+'СЕТ СН'!$F$15</f>
        <v>0</v>
      </c>
      <c r="I268" s="36">
        <f>SUMIFS(СВЦЭМ!$H$40:$H$783,СВЦЭМ!$A$40:$A$783,$A268,СВЦЭМ!$B$39:$B$782,I$260)+'СЕТ СН'!$F$15</f>
        <v>0</v>
      </c>
      <c r="J268" s="36">
        <f>SUMIFS(СВЦЭМ!$H$40:$H$783,СВЦЭМ!$A$40:$A$783,$A268,СВЦЭМ!$B$39:$B$782,J$260)+'СЕТ СН'!$F$15</f>
        <v>0</v>
      </c>
      <c r="K268" s="36">
        <f>SUMIFS(СВЦЭМ!$H$40:$H$783,СВЦЭМ!$A$40:$A$783,$A268,СВЦЭМ!$B$39:$B$782,K$260)+'СЕТ СН'!$F$15</f>
        <v>0</v>
      </c>
      <c r="L268" s="36">
        <f>SUMIFS(СВЦЭМ!$H$40:$H$783,СВЦЭМ!$A$40:$A$783,$A268,СВЦЭМ!$B$39:$B$782,L$260)+'СЕТ СН'!$F$15</f>
        <v>0</v>
      </c>
      <c r="M268" s="36">
        <f>SUMIFS(СВЦЭМ!$H$40:$H$783,СВЦЭМ!$A$40:$A$783,$A268,СВЦЭМ!$B$39:$B$782,M$260)+'СЕТ СН'!$F$15</f>
        <v>0</v>
      </c>
      <c r="N268" s="36">
        <f>SUMIFS(СВЦЭМ!$H$40:$H$783,СВЦЭМ!$A$40:$A$783,$A268,СВЦЭМ!$B$39:$B$782,N$260)+'СЕТ СН'!$F$15</f>
        <v>0</v>
      </c>
      <c r="O268" s="36">
        <f>SUMIFS(СВЦЭМ!$H$40:$H$783,СВЦЭМ!$A$40:$A$783,$A268,СВЦЭМ!$B$39:$B$782,O$260)+'СЕТ СН'!$F$15</f>
        <v>0</v>
      </c>
      <c r="P268" s="36">
        <f>SUMIFS(СВЦЭМ!$H$40:$H$783,СВЦЭМ!$A$40:$A$783,$A268,СВЦЭМ!$B$39:$B$782,P$260)+'СЕТ СН'!$F$15</f>
        <v>0</v>
      </c>
      <c r="Q268" s="36">
        <f>SUMIFS(СВЦЭМ!$H$40:$H$783,СВЦЭМ!$A$40:$A$783,$A268,СВЦЭМ!$B$39:$B$782,Q$260)+'СЕТ СН'!$F$15</f>
        <v>0</v>
      </c>
      <c r="R268" s="36">
        <f>SUMIFS(СВЦЭМ!$H$40:$H$783,СВЦЭМ!$A$40:$A$783,$A268,СВЦЭМ!$B$39:$B$782,R$260)+'СЕТ СН'!$F$15</f>
        <v>0</v>
      </c>
      <c r="S268" s="36">
        <f>SUMIFS(СВЦЭМ!$H$40:$H$783,СВЦЭМ!$A$40:$A$783,$A268,СВЦЭМ!$B$39:$B$782,S$260)+'СЕТ СН'!$F$15</f>
        <v>0</v>
      </c>
      <c r="T268" s="36">
        <f>SUMIFS(СВЦЭМ!$H$40:$H$783,СВЦЭМ!$A$40:$A$783,$A268,СВЦЭМ!$B$39:$B$782,T$260)+'СЕТ СН'!$F$15</f>
        <v>0</v>
      </c>
      <c r="U268" s="36">
        <f>SUMIFS(СВЦЭМ!$H$40:$H$783,СВЦЭМ!$A$40:$A$783,$A268,СВЦЭМ!$B$39:$B$782,U$260)+'СЕТ СН'!$F$15</f>
        <v>0</v>
      </c>
      <c r="V268" s="36">
        <f>SUMIFS(СВЦЭМ!$H$40:$H$783,СВЦЭМ!$A$40:$A$783,$A268,СВЦЭМ!$B$39:$B$782,V$260)+'СЕТ СН'!$F$15</f>
        <v>0</v>
      </c>
      <c r="W268" s="36">
        <f>SUMIFS(СВЦЭМ!$H$40:$H$783,СВЦЭМ!$A$40:$A$783,$A268,СВЦЭМ!$B$39:$B$782,W$260)+'СЕТ СН'!$F$15</f>
        <v>0</v>
      </c>
      <c r="X268" s="36">
        <f>SUMIFS(СВЦЭМ!$H$40:$H$783,СВЦЭМ!$A$40:$A$783,$A268,СВЦЭМ!$B$39:$B$782,X$260)+'СЕТ СН'!$F$15</f>
        <v>0</v>
      </c>
      <c r="Y268" s="36">
        <f>SUMIFS(СВЦЭМ!$H$40:$H$783,СВЦЭМ!$A$40:$A$783,$A268,СВЦЭМ!$B$39:$B$782,Y$260)+'СЕТ СН'!$F$15</f>
        <v>0</v>
      </c>
    </row>
    <row r="269" spans="1:27" ht="15.75" hidden="1" x14ac:dyDescent="0.2">
      <c r="A269" s="35">
        <f t="shared" si="7"/>
        <v>44570</v>
      </c>
      <c r="B269" s="36">
        <f>SUMIFS(СВЦЭМ!$H$40:$H$783,СВЦЭМ!$A$40:$A$783,$A269,СВЦЭМ!$B$39:$B$782,B$260)+'СЕТ СН'!$F$15</f>
        <v>0</v>
      </c>
      <c r="C269" s="36">
        <f>SUMIFS(СВЦЭМ!$H$40:$H$783,СВЦЭМ!$A$40:$A$783,$A269,СВЦЭМ!$B$39:$B$782,C$260)+'СЕТ СН'!$F$15</f>
        <v>0</v>
      </c>
      <c r="D269" s="36">
        <f>SUMIFS(СВЦЭМ!$H$40:$H$783,СВЦЭМ!$A$40:$A$783,$A269,СВЦЭМ!$B$39:$B$782,D$260)+'СЕТ СН'!$F$15</f>
        <v>0</v>
      </c>
      <c r="E269" s="36">
        <f>SUMIFS(СВЦЭМ!$H$40:$H$783,СВЦЭМ!$A$40:$A$783,$A269,СВЦЭМ!$B$39:$B$782,E$260)+'СЕТ СН'!$F$15</f>
        <v>0</v>
      </c>
      <c r="F269" s="36">
        <f>SUMIFS(СВЦЭМ!$H$40:$H$783,СВЦЭМ!$A$40:$A$783,$A269,СВЦЭМ!$B$39:$B$782,F$260)+'СЕТ СН'!$F$15</f>
        <v>0</v>
      </c>
      <c r="G269" s="36">
        <f>SUMIFS(СВЦЭМ!$H$40:$H$783,СВЦЭМ!$A$40:$A$783,$A269,СВЦЭМ!$B$39:$B$782,G$260)+'СЕТ СН'!$F$15</f>
        <v>0</v>
      </c>
      <c r="H269" s="36">
        <f>SUMIFS(СВЦЭМ!$H$40:$H$783,СВЦЭМ!$A$40:$A$783,$A269,СВЦЭМ!$B$39:$B$782,H$260)+'СЕТ СН'!$F$15</f>
        <v>0</v>
      </c>
      <c r="I269" s="36">
        <f>SUMIFS(СВЦЭМ!$H$40:$H$783,СВЦЭМ!$A$40:$A$783,$A269,СВЦЭМ!$B$39:$B$782,I$260)+'СЕТ СН'!$F$15</f>
        <v>0</v>
      </c>
      <c r="J269" s="36">
        <f>SUMIFS(СВЦЭМ!$H$40:$H$783,СВЦЭМ!$A$40:$A$783,$A269,СВЦЭМ!$B$39:$B$782,J$260)+'СЕТ СН'!$F$15</f>
        <v>0</v>
      </c>
      <c r="K269" s="36">
        <f>SUMIFS(СВЦЭМ!$H$40:$H$783,СВЦЭМ!$A$40:$A$783,$A269,СВЦЭМ!$B$39:$B$782,K$260)+'СЕТ СН'!$F$15</f>
        <v>0</v>
      </c>
      <c r="L269" s="36">
        <f>SUMIFS(СВЦЭМ!$H$40:$H$783,СВЦЭМ!$A$40:$A$783,$A269,СВЦЭМ!$B$39:$B$782,L$260)+'СЕТ СН'!$F$15</f>
        <v>0</v>
      </c>
      <c r="M269" s="36">
        <f>SUMIFS(СВЦЭМ!$H$40:$H$783,СВЦЭМ!$A$40:$A$783,$A269,СВЦЭМ!$B$39:$B$782,M$260)+'СЕТ СН'!$F$15</f>
        <v>0</v>
      </c>
      <c r="N269" s="36">
        <f>SUMIFS(СВЦЭМ!$H$40:$H$783,СВЦЭМ!$A$40:$A$783,$A269,СВЦЭМ!$B$39:$B$782,N$260)+'СЕТ СН'!$F$15</f>
        <v>0</v>
      </c>
      <c r="O269" s="36">
        <f>SUMIFS(СВЦЭМ!$H$40:$H$783,СВЦЭМ!$A$40:$A$783,$A269,СВЦЭМ!$B$39:$B$782,O$260)+'СЕТ СН'!$F$15</f>
        <v>0</v>
      </c>
      <c r="P269" s="36">
        <f>SUMIFS(СВЦЭМ!$H$40:$H$783,СВЦЭМ!$A$40:$A$783,$A269,СВЦЭМ!$B$39:$B$782,P$260)+'СЕТ СН'!$F$15</f>
        <v>0</v>
      </c>
      <c r="Q269" s="36">
        <f>SUMIFS(СВЦЭМ!$H$40:$H$783,СВЦЭМ!$A$40:$A$783,$A269,СВЦЭМ!$B$39:$B$782,Q$260)+'СЕТ СН'!$F$15</f>
        <v>0</v>
      </c>
      <c r="R269" s="36">
        <f>SUMIFS(СВЦЭМ!$H$40:$H$783,СВЦЭМ!$A$40:$A$783,$A269,СВЦЭМ!$B$39:$B$782,R$260)+'СЕТ СН'!$F$15</f>
        <v>0</v>
      </c>
      <c r="S269" s="36">
        <f>SUMIFS(СВЦЭМ!$H$40:$H$783,СВЦЭМ!$A$40:$A$783,$A269,СВЦЭМ!$B$39:$B$782,S$260)+'СЕТ СН'!$F$15</f>
        <v>0</v>
      </c>
      <c r="T269" s="36">
        <f>SUMIFS(СВЦЭМ!$H$40:$H$783,СВЦЭМ!$A$40:$A$783,$A269,СВЦЭМ!$B$39:$B$782,T$260)+'СЕТ СН'!$F$15</f>
        <v>0</v>
      </c>
      <c r="U269" s="36">
        <f>SUMIFS(СВЦЭМ!$H$40:$H$783,СВЦЭМ!$A$40:$A$783,$A269,СВЦЭМ!$B$39:$B$782,U$260)+'СЕТ СН'!$F$15</f>
        <v>0</v>
      </c>
      <c r="V269" s="36">
        <f>SUMIFS(СВЦЭМ!$H$40:$H$783,СВЦЭМ!$A$40:$A$783,$A269,СВЦЭМ!$B$39:$B$782,V$260)+'СЕТ СН'!$F$15</f>
        <v>0</v>
      </c>
      <c r="W269" s="36">
        <f>SUMIFS(СВЦЭМ!$H$40:$H$783,СВЦЭМ!$A$40:$A$783,$A269,СВЦЭМ!$B$39:$B$782,W$260)+'СЕТ СН'!$F$15</f>
        <v>0</v>
      </c>
      <c r="X269" s="36">
        <f>SUMIFS(СВЦЭМ!$H$40:$H$783,СВЦЭМ!$A$40:$A$783,$A269,СВЦЭМ!$B$39:$B$782,X$260)+'СЕТ СН'!$F$15</f>
        <v>0</v>
      </c>
      <c r="Y269" s="36">
        <f>SUMIFS(СВЦЭМ!$H$40:$H$783,СВЦЭМ!$A$40:$A$783,$A269,СВЦЭМ!$B$39:$B$782,Y$260)+'СЕТ СН'!$F$15</f>
        <v>0</v>
      </c>
    </row>
    <row r="270" spans="1:27" ht="15.75" hidden="1" x14ac:dyDescent="0.2">
      <c r="A270" s="35">
        <f t="shared" si="7"/>
        <v>44571</v>
      </c>
      <c r="B270" s="36">
        <f>SUMIFS(СВЦЭМ!$H$40:$H$783,СВЦЭМ!$A$40:$A$783,$A270,СВЦЭМ!$B$39:$B$782,B$260)+'СЕТ СН'!$F$15</f>
        <v>0</v>
      </c>
      <c r="C270" s="36">
        <f>SUMIFS(СВЦЭМ!$H$40:$H$783,СВЦЭМ!$A$40:$A$783,$A270,СВЦЭМ!$B$39:$B$782,C$260)+'СЕТ СН'!$F$15</f>
        <v>0</v>
      </c>
      <c r="D270" s="36">
        <f>SUMIFS(СВЦЭМ!$H$40:$H$783,СВЦЭМ!$A$40:$A$783,$A270,СВЦЭМ!$B$39:$B$782,D$260)+'СЕТ СН'!$F$15</f>
        <v>0</v>
      </c>
      <c r="E270" s="36">
        <f>SUMIFS(СВЦЭМ!$H$40:$H$783,СВЦЭМ!$A$40:$A$783,$A270,СВЦЭМ!$B$39:$B$782,E$260)+'СЕТ СН'!$F$15</f>
        <v>0</v>
      </c>
      <c r="F270" s="36">
        <f>SUMIFS(СВЦЭМ!$H$40:$H$783,СВЦЭМ!$A$40:$A$783,$A270,СВЦЭМ!$B$39:$B$782,F$260)+'СЕТ СН'!$F$15</f>
        <v>0</v>
      </c>
      <c r="G270" s="36">
        <f>SUMIFS(СВЦЭМ!$H$40:$H$783,СВЦЭМ!$A$40:$A$783,$A270,СВЦЭМ!$B$39:$B$782,G$260)+'СЕТ СН'!$F$15</f>
        <v>0</v>
      </c>
      <c r="H270" s="36">
        <f>SUMIFS(СВЦЭМ!$H$40:$H$783,СВЦЭМ!$A$40:$A$783,$A270,СВЦЭМ!$B$39:$B$782,H$260)+'СЕТ СН'!$F$15</f>
        <v>0</v>
      </c>
      <c r="I270" s="36">
        <f>SUMIFS(СВЦЭМ!$H$40:$H$783,СВЦЭМ!$A$40:$A$783,$A270,СВЦЭМ!$B$39:$B$782,I$260)+'СЕТ СН'!$F$15</f>
        <v>0</v>
      </c>
      <c r="J270" s="36">
        <f>SUMIFS(СВЦЭМ!$H$40:$H$783,СВЦЭМ!$A$40:$A$783,$A270,СВЦЭМ!$B$39:$B$782,J$260)+'СЕТ СН'!$F$15</f>
        <v>0</v>
      </c>
      <c r="K270" s="36">
        <f>SUMIFS(СВЦЭМ!$H$40:$H$783,СВЦЭМ!$A$40:$A$783,$A270,СВЦЭМ!$B$39:$B$782,K$260)+'СЕТ СН'!$F$15</f>
        <v>0</v>
      </c>
      <c r="L270" s="36">
        <f>SUMIFS(СВЦЭМ!$H$40:$H$783,СВЦЭМ!$A$40:$A$783,$A270,СВЦЭМ!$B$39:$B$782,L$260)+'СЕТ СН'!$F$15</f>
        <v>0</v>
      </c>
      <c r="M270" s="36">
        <f>SUMIFS(СВЦЭМ!$H$40:$H$783,СВЦЭМ!$A$40:$A$783,$A270,СВЦЭМ!$B$39:$B$782,M$260)+'СЕТ СН'!$F$15</f>
        <v>0</v>
      </c>
      <c r="N270" s="36">
        <f>SUMIFS(СВЦЭМ!$H$40:$H$783,СВЦЭМ!$A$40:$A$783,$A270,СВЦЭМ!$B$39:$B$782,N$260)+'СЕТ СН'!$F$15</f>
        <v>0</v>
      </c>
      <c r="O270" s="36">
        <f>SUMIFS(СВЦЭМ!$H$40:$H$783,СВЦЭМ!$A$40:$A$783,$A270,СВЦЭМ!$B$39:$B$782,O$260)+'СЕТ СН'!$F$15</f>
        <v>0</v>
      </c>
      <c r="P270" s="36">
        <f>SUMIFS(СВЦЭМ!$H$40:$H$783,СВЦЭМ!$A$40:$A$783,$A270,СВЦЭМ!$B$39:$B$782,P$260)+'СЕТ СН'!$F$15</f>
        <v>0</v>
      </c>
      <c r="Q270" s="36">
        <f>SUMIFS(СВЦЭМ!$H$40:$H$783,СВЦЭМ!$A$40:$A$783,$A270,СВЦЭМ!$B$39:$B$782,Q$260)+'СЕТ СН'!$F$15</f>
        <v>0</v>
      </c>
      <c r="R270" s="36">
        <f>SUMIFS(СВЦЭМ!$H$40:$H$783,СВЦЭМ!$A$40:$A$783,$A270,СВЦЭМ!$B$39:$B$782,R$260)+'СЕТ СН'!$F$15</f>
        <v>0</v>
      </c>
      <c r="S270" s="36">
        <f>SUMIFS(СВЦЭМ!$H$40:$H$783,СВЦЭМ!$A$40:$A$783,$A270,СВЦЭМ!$B$39:$B$782,S$260)+'СЕТ СН'!$F$15</f>
        <v>0</v>
      </c>
      <c r="T270" s="36">
        <f>SUMIFS(СВЦЭМ!$H$40:$H$783,СВЦЭМ!$A$40:$A$783,$A270,СВЦЭМ!$B$39:$B$782,T$260)+'СЕТ СН'!$F$15</f>
        <v>0</v>
      </c>
      <c r="U270" s="36">
        <f>SUMIFS(СВЦЭМ!$H$40:$H$783,СВЦЭМ!$A$40:$A$783,$A270,СВЦЭМ!$B$39:$B$782,U$260)+'СЕТ СН'!$F$15</f>
        <v>0</v>
      </c>
      <c r="V270" s="36">
        <f>SUMIFS(СВЦЭМ!$H$40:$H$783,СВЦЭМ!$A$40:$A$783,$A270,СВЦЭМ!$B$39:$B$782,V$260)+'СЕТ СН'!$F$15</f>
        <v>0</v>
      </c>
      <c r="W270" s="36">
        <f>SUMIFS(СВЦЭМ!$H$40:$H$783,СВЦЭМ!$A$40:$A$783,$A270,СВЦЭМ!$B$39:$B$782,W$260)+'СЕТ СН'!$F$15</f>
        <v>0</v>
      </c>
      <c r="X270" s="36">
        <f>SUMIFS(СВЦЭМ!$H$40:$H$783,СВЦЭМ!$A$40:$A$783,$A270,СВЦЭМ!$B$39:$B$782,X$260)+'СЕТ СН'!$F$15</f>
        <v>0</v>
      </c>
      <c r="Y270" s="36">
        <f>SUMIFS(СВЦЭМ!$H$40:$H$783,СВЦЭМ!$A$40:$A$783,$A270,СВЦЭМ!$B$39:$B$782,Y$260)+'СЕТ СН'!$F$15</f>
        <v>0</v>
      </c>
    </row>
    <row r="271" spans="1:27" ht="15.75" hidden="1" x14ac:dyDescent="0.2">
      <c r="A271" s="35">
        <f t="shared" si="7"/>
        <v>44572</v>
      </c>
      <c r="B271" s="36">
        <f>SUMIFS(СВЦЭМ!$H$40:$H$783,СВЦЭМ!$A$40:$A$783,$A271,СВЦЭМ!$B$39:$B$782,B$260)+'СЕТ СН'!$F$15</f>
        <v>0</v>
      </c>
      <c r="C271" s="36">
        <f>SUMIFS(СВЦЭМ!$H$40:$H$783,СВЦЭМ!$A$40:$A$783,$A271,СВЦЭМ!$B$39:$B$782,C$260)+'СЕТ СН'!$F$15</f>
        <v>0</v>
      </c>
      <c r="D271" s="36">
        <f>SUMIFS(СВЦЭМ!$H$40:$H$783,СВЦЭМ!$A$40:$A$783,$A271,СВЦЭМ!$B$39:$B$782,D$260)+'СЕТ СН'!$F$15</f>
        <v>0</v>
      </c>
      <c r="E271" s="36">
        <f>SUMIFS(СВЦЭМ!$H$40:$H$783,СВЦЭМ!$A$40:$A$783,$A271,СВЦЭМ!$B$39:$B$782,E$260)+'СЕТ СН'!$F$15</f>
        <v>0</v>
      </c>
      <c r="F271" s="36">
        <f>SUMIFS(СВЦЭМ!$H$40:$H$783,СВЦЭМ!$A$40:$A$783,$A271,СВЦЭМ!$B$39:$B$782,F$260)+'СЕТ СН'!$F$15</f>
        <v>0</v>
      </c>
      <c r="G271" s="36">
        <f>SUMIFS(СВЦЭМ!$H$40:$H$783,СВЦЭМ!$A$40:$A$783,$A271,СВЦЭМ!$B$39:$B$782,G$260)+'СЕТ СН'!$F$15</f>
        <v>0</v>
      </c>
      <c r="H271" s="36">
        <f>SUMIFS(СВЦЭМ!$H$40:$H$783,СВЦЭМ!$A$40:$A$783,$A271,СВЦЭМ!$B$39:$B$782,H$260)+'СЕТ СН'!$F$15</f>
        <v>0</v>
      </c>
      <c r="I271" s="36">
        <f>SUMIFS(СВЦЭМ!$H$40:$H$783,СВЦЭМ!$A$40:$A$783,$A271,СВЦЭМ!$B$39:$B$782,I$260)+'СЕТ СН'!$F$15</f>
        <v>0</v>
      </c>
      <c r="J271" s="36">
        <f>SUMIFS(СВЦЭМ!$H$40:$H$783,СВЦЭМ!$A$40:$A$783,$A271,СВЦЭМ!$B$39:$B$782,J$260)+'СЕТ СН'!$F$15</f>
        <v>0</v>
      </c>
      <c r="K271" s="36">
        <f>SUMIFS(СВЦЭМ!$H$40:$H$783,СВЦЭМ!$A$40:$A$783,$A271,СВЦЭМ!$B$39:$B$782,K$260)+'СЕТ СН'!$F$15</f>
        <v>0</v>
      </c>
      <c r="L271" s="36">
        <f>SUMIFS(СВЦЭМ!$H$40:$H$783,СВЦЭМ!$A$40:$A$783,$A271,СВЦЭМ!$B$39:$B$782,L$260)+'СЕТ СН'!$F$15</f>
        <v>0</v>
      </c>
      <c r="M271" s="36">
        <f>SUMIFS(СВЦЭМ!$H$40:$H$783,СВЦЭМ!$A$40:$A$783,$A271,СВЦЭМ!$B$39:$B$782,M$260)+'СЕТ СН'!$F$15</f>
        <v>0</v>
      </c>
      <c r="N271" s="36">
        <f>SUMIFS(СВЦЭМ!$H$40:$H$783,СВЦЭМ!$A$40:$A$783,$A271,СВЦЭМ!$B$39:$B$782,N$260)+'СЕТ СН'!$F$15</f>
        <v>0</v>
      </c>
      <c r="O271" s="36">
        <f>SUMIFS(СВЦЭМ!$H$40:$H$783,СВЦЭМ!$A$40:$A$783,$A271,СВЦЭМ!$B$39:$B$782,O$260)+'СЕТ СН'!$F$15</f>
        <v>0</v>
      </c>
      <c r="P271" s="36">
        <f>SUMIFS(СВЦЭМ!$H$40:$H$783,СВЦЭМ!$A$40:$A$783,$A271,СВЦЭМ!$B$39:$B$782,P$260)+'СЕТ СН'!$F$15</f>
        <v>0</v>
      </c>
      <c r="Q271" s="36">
        <f>SUMIFS(СВЦЭМ!$H$40:$H$783,СВЦЭМ!$A$40:$A$783,$A271,СВЦЭМ!$B$39:$B$782,Q$260)+'СЕТ СН'!$F$15</f>
        <v>0</v>
      </c>
      <c r="R271" s="36">
        <f>SUMIFS(СВЦЭМ!$H$40:$H$783,СВЦЭМ!$A$40:$A$783,$A271,СВЦЭМ!$B$39:$B$782,R$260)+'СЕТ СН'!$F$15</f>
        <v>0</v>
      </c>
      <c r="S271" s="36">
        <f>SUMIFS(СВЦЭМ!$H$40:$H$783,СВЦЭМ!$A$40:$A$783,$A271,СВЦЭМ!$B$39:$B$782,S$260)+'СЕТ СН'!$F$15</f>
        <v>0</v>
      </c>
      <c r="T271" s="36">
        <f>SUMIFS(СВЦЭМ!$H$40:$H$783,СВЦЭМ!$A$40:$A$783,$A271,СВЦЭМ!$B$39:$B$782,T$260)+'СЕТ СН'!$F$15</f>
        <v>0</v>
      </c>
      <c r="U271" s="36">
        <f>SUMIFS(СВЦЭМ!$H$40:$H$783,СВЦЭМ!$A$40:$A$783,$A271,СВЦЭМ!$B$39:$B$782,U$260)+'СЕТ СН'!$F$15</f>
        <v>0</v>
      </c>
      <c r="V271" s="36">
        <f>SUMIFS(СВЦЭМ!$H$40:$H$783,СВЦЭМ!$A$40:$A$783,$A271,СВЦЭМ!$B$39:$B$782,V$260)+'СЕТ СН'!$F$15</f>
        <v>0</v>
      </c>
      <c r="W271" s="36">
        <f>SUMIFS(СВЦЭМ!$H$40:$H$783,СВЦЭМ!$A$40:$A$783,$A271,СВЦЭМ!$B$39:$B$782,W$260)+'СЕТ СН'!$F$15</f>
        <v>0</v>
      </c>
      <c r="X271" s="36">
        <f>SUMIFS(СВЦЭМ!$H$40:$H$783,СВЦЭМ!$A$40:$A$783,$A271,СВЦЭМ!$B$39:$B$782,X$260)+'СЕТ СН'!$F$15</f>
        <v>0</v>
      </c>
      <c r="Y271" s="36">
        <f>SUMIFS(СВЦЭМ!$H$40:$H$783,СВЦЭМ!$A$40:$A$783,$A271,СВЦЭМ!$B$39:$B$782,Y$260)+'СЕТ СН'!$F$15</f>
        <v>0</v>
      </c>
    </row>
    <row r="272" spans="1:27" ht="15.75" hidden="1" x14ac:dyDescent="0.2">
      <c r="A272" s="35">
        <f t="shared" si="7"/>
        <v>44573</v>
      </c>
      <c r="B272" s="36">
        <f>SUMIFS(СВЦЭМ!$H$40:$H$783,СВЦЭМ!$A$40:$A$783,$A272,СВЦЭМ!$B$39:$B$782,B$260)+'СЕТ СН'!$F$15</f>
        <v>0</v>
      </c>
      <c r="C272" s="36">
        <f>SUMIFS(СВЦЭМ!$H$40:$H$783,СВЦЭМ!$A$40:$A$783,$A272,СВЦЭМ!$B$39:$B$782,C$260)+'СЕТ СН'!$F$15</f>
        <v>0</v>
      </c>
      <c r="D272" s="36">
        <f>SUMIFS(СВЦЭМ!$H$40:$H$783,СВЦЭМ!$A$40:$A$783,$A272,СВЦЭМ!$B$39:$B$782,D$260)+'СЕТ СН'!$F$15</f>
        <v>0</v>
      </c>
      <c r="E272" s="36">
        <f>SUMIFS(СВЦЭМ!$H$40:$H$783,СВЦЭМ!$A$40:$A$783,$A272,СВЦЭМ!$B$39:$B$782,E$260)+'СЕТ СН'!$F$15</f>
        <v>0</v>
      </c>
      <c r="F272" s="36">
        <f>SUMIFS(СВЦЭМ!$H$40:$H$783,СВЦЭМ!$A$40:$A$783,$A272,СВЦЭМ!$B$39:$B$782,F$260)+'СЕТ СН'!$F$15</f>
        <v>0</v>
      </c>
      <c r="G272" s="36">
        <f>SUMIFS(СВЦЭМ!$H$40:$H$783,СВЦЭМ!$A$40:$A$783,$A272,СВЦЭМ!$B$39:$B$782,G$260)+'СЕТ СН'!$F$15</f>
        <v>0</v>
      </c>
      <c r="H272" s="36">
        <f>SUMIFS(СВЦЭМ!$H$40:$H$783,СВЦЭМ!$A$40:$A$783,$A272,СВЦЭМ!$B$39:$B$782,H$260)+'СЕТ СН'!$F$15</f>
        <v>0</v>
      </c>
      <c r="I272" s="36">
        <f>SUMIFS(СВЦЭМ!$H$40:$H$783,СВЦЭМ!$A$40:$A$783,$A272,СВЦЭМ!$B$39:$B$782,I$260)+'СЕТ СН'!$F$15</f>
        <v>0</v>
      </c>
      <c r="J272" s="36">
        <f>SUMIFS(СВЦЭМ!$H$40:$H$783,СВЦЭМ!$A$40:$A$783,$A272,СВЦЭМ!$B$39:$B$782,J$260)+'СЕТ СН'!$F$15</f>
        <v>0</v>
      </c>
      <c r="K272" s="36">
        <f>SUMIFS(СВЦЭМ!$H$40:$H$783,СВЦЭМ!$A$40:$A$783,$A272,СВЦЭМ!$B$39:$B$782,K$260)+'СЕТ СН'!$F$15</f>
        <v>0</v>
      </c>
      <c r="L272" s="36">
        <f>SUMIFS(СВЦЭМ!$H$40:$H$783,СВЦЭМ!$A$40:$A$783,$A272,СВЦЭМ!$B$39:$B$782,L$260)+'СЕТ СН'!$F$15</f>
        <v>0</v>
      </c>
      <c r="M272" s="36">
        <f>SUMIFS(СВЦЭМ!$H$40:$H$783,СВЦЭМ!$A$40:$A$783,$A272,СВЦЭМ!$B$39:$B$782,M$260)+'СЕТ СН'!$F$15</f>
        <v>0</v>
      </c>
      <c r="N272" s="36">
        <f>SUMIFS(СВЦЭМ!$H$40:$H$783,СВЦЭМ!$A$40:$A$783,$A272,СВЦЭМ!$B$39:$B$782,N$260)+'СЕТ СН'!$F$15</f>
        <v>0</v>
      </c>
      <c r="O272" s="36">
        <f>SUMIFS(СВЦЭМ!$H$40:$H$783,СВЦЭМ!$A$40:$A$783,$A272,СВЦЭМ!$B$39:$B$782,O$260)+'СЕТ СН'!$F$15</f>
        <v>0</v>
      </c>
      <c r="P272" s="36">
        <f>SUMIFS(СВЦЭМ!$H$40:$H$783,СВЦЭМ!$A$40:$A$783,$A272,СВЦЭМ!$B$39:$B$782,P$260)+'СЕТ СН'!$F$15</f>
        <v>0</v>
      </c>
      <c r="Q272" s="36">
        <f>SUMIFS(СВЦЭМ!$H$40:$H$783,СВЦЭМ!$A$40:$A$783,$A272,СВЦЭМ!$B$39:$B$782,Q$260)+'СЕТ СН'!$F$15</f>
        <v>0</v>
      </c>
      <c r="R272" s="36">
        <f>SUMIFS(СВЦЭМ!$H$40:$H$783,СВЦЭМ!$A$40:$A$783,$A272,СВЦЭМ!$B$39:$B$782,R$260)+'СЕТ СН'!$F$15</f>
        <v>0</v>
      </c>
      <c r="S272" s="36">
        <f>SUMIFS(СВЦЭМ!$H$40:$H$783,СВЦЭМ!$A$40:$A$783,$A272,СВЦЭМ!$B$39:$B$782,S$260)+'СЕТ СН'!$F$15</f>
        <v>0</v>
      </c>
      <c r="T272" s="36">
        <f>SUMIFS(СВЦЭМ!$H$40:$H$783,СВЦЭМ!$A$40:$A$783,$A272,СВЦЭМ!$B$39:$B$782,T$260)+'СЕТ СН'!$F$15</f>
        <v>0</v>
      </c>
      <c r="U272" s="36">
        <f>SUMIFS(СВЦЭМ!$H$40:$H$783,СВЦЭМ!$A$40:$A$783,$A272,СВЦЭМ!$B$39:$B$782,U$260)+'СЕТ СН'!$F$15</f>
        <v>0</v>
      </c>
      <c r="V272" s="36">
        <f>SUMIFS(СВЦЭМ!$H$40:$H$783,СВЦЭМ!$A$40:$A$783,$A272,СВЦЭМ!$B$39:$B$782,V$260)+'СЕТ СН'!$F$15</f>
        <v>0</v>
      </c>
      <c r="W272" s="36">
        <f>SUMIFS(СВЦЭМ!$H$40:$H$783,СВЦЭМ!$A$40:$A$783,$A272,СВЦЭМ!$B$39:$B$782,W$260)+'СЕТ СН'!$F$15</f>
        <v>0</v>
      </c>
      <c r="X272" s="36">
        <f>SUMIFS(СВЦЭМ!$H$40:$H$783,СВЦЭМ!$A$40:$A$783,$A272,СВЦЭМ!$B$39:$B$782,X$260)+'СЕТ СН'!$F$15</f>
        <v>0</v>
      </c>
      <c r="Y272" s="36">
        <f>SUMIFS(СВЦЭМ!$H$40:$H$783,СВЦЭМ!$A$40:$A$783,$A272,СВЦЭМ!$B$39:$B$782,Y$260)+'СЕТ СН'!$F$15</f>
        <v>0</v>
      </c>
    </row>
    <row r="273" spans="1:25" ht="15.75" hidden="1" x14ac:dyDescent="0.2">
      <c r="A273" s="35">
        <f t="shared" si="7"/>
        <v>44574</v>
      </c>
      <c r="B273" s="36">
        <f>SUMIFS(СВЦЭМ!$H$40:$H$783,СВЦЭМ!$A$40:$A$783,$A273,СВЦЭМ!$B$39:$B$782,B$260)+'СЕТ СН'!$F$15</f>
        <v>0</v>
      </c>
      <c r="C273" s="36">
        <f>SUMIFS(СВЦЭМ!$H$40:$H$783,СВЦЭМ!$A$40:$A$783,$A273,СВЦЭМ!$B$39:$B$782,C$260)+'СЕТ СН'!$F$15</f>
        <v>0</v>
      </c>
      <c r="D273" s="36">
        <f>SUMIFS(СВЦЭМ!$H$40:$H$783,СВЦЭМ!$A$40:$A$783,$A273,СВЦЭМ!$B$39:$B$782,D$260)+'СЕТ СН'!$F$15</f>
        <v>0</v>
      </c>
      <c r="E273" s="36">
        <f>SUMIFS(СВЦЭМ!$H$40:$H$783,СВЦЭМ!$A$40:$A$783,$A273,СВЦЭМ!$B$39:$B$782,E$260)+'СЕТ СН'!$F$15</f>
        <v>0</v>
      </c>
      <c r="F273" s="36">
        <f>SUMIFS(СВЦЭМ!$H$40:$H$783,СВЦЭМ!$A$40:$A$783,$A273,СВЦЭМ!$B$39:$B$782,F$260)+'СЕТ СН'!$F$15</f>
        <v>0</v>
      </c>
      <c r="G273" s="36">
        <f>SUMIFS(СВЦЭМ!$H$40:$H$783,СВЦЭМ!$A$40:$A$783,$A273,СВЦЭМ!$B$39:$B$782,G$260)+'СЕТ СН'!$F$15</f>
        <v>0</v>
      </c>
      <c r="H273" s="36">
        <f>SUMIFS(СВЦЭМ!$H$40:$H$783,СВЦЭМ!$A$40:$A$783,$A273,СВЦЭМ!$B$39:$B$782,H$260)+'СЕТ СН'!$F$15</f>
        <v>0</v>
      </c>
      <c r="I273" s="36">
        <f>SUMIFS(СВЦЭМ!$H$40:$H$783,СВЦЭМ!$A$40:$A$783,$A273,СВЦЭМ!$B$39:$B$782,I$260)+'СЕТ СН'!$F$15</f>
        <v>0</v>
      </c>
      <c r="J273" s="36">
        <f>SUMIFS(СВЦЭМ!$H$40:$H$783,СВЦЭМ!$A$40:$A$783,$A273,СВЦЭМ!$B$39:$B$782,J$260)+'СЕТ СН'!$F$15</f>
        <v>0</v>
      </c>
      <c r="K273" s="36">
        <f>SUMIFS(СВЦЭМ!$H$40:$H$783,СВЦЭМ!$A$40:$A$783,$A273,СВЦЭМ!$B$39:$B$782,K$260)+'СЕТ СН'!$F$15</f>
        <v>0</v>
      </c>
      <c r="L273" s="36">
        <f>SUMIFS(СВЦЭМ!$H$40:$H$783,СВЦЭМ!$A$40:$A$783,$A273,СВЦЭМ!$B$39:$B$782,L$260)+'СЕТ СН'!$F$15</f>
        <v>0</v>
      </c>
      <c r="M273" s="36">
        <f>SUMIFS(СВЦЭМ!$H$40:$H$783,СВЦЭМ!$A$40:$A$783,$A273,СВЦЭМ!$B$39:$B$782,M$260)+'СЕТ СН'!$F$15</f>
        <v>0</v>
      </c>
      <c r="N273" s="36">
        <f>SUMIFS(СВЦЭМ!$H$40:$H$783,СВЦЭМ!$A$40:$A$783,$A273,СВЦЭМ!$B$39:$B$782,N$260)+'СЕТ СН'!$F$15</f>
        <v>0</v>
      </c>
      <c r="O273" s="36">
        <f>SUMIFS(СВЦЭМ!$H$40:$H$783,СВЦЭМ!$A$40:$A$783,$A273,СВЦЭМ!$B$39:$B$782,O$260)+'СЕТ СН'!$F$15</f>
        <v>0</v>
      </c>
      <c r="P273" s="36">
        <f>SUMIFS(СВЦЭМ!$H$40:$H$783,СВЦЭМ!$A$40:$A$783,$A273,СВЦЭМ!$B$39:$B$782,P$260)+'СЕТ СН'!$F$15</f>
        <v>0</v>
      </c>
      <c r="Q273" s="36">
        <f>SUMIFS(СВЦЭМ!$H$40:$H$783,СВЦЭМ!$A$40:$A$783,$A273,СВЦЭМ!$B$39:$B$782,Q$260)+'СЕТ СН'!$F$15</f>
        <v>0</v>
      </c>
      <c r="R273" s="36">
        <f>SUMIFS(СВЦЭМ!$H$40:$H$783,СВЦЭМ!$A$40:$A$783,$A273,СВЦЭМ!$B$39:$B$782,R$260)+'СЕТ СН'!$F$15</f>
        <v>0</v>
      </c>
      <c r="S273" s="36">
        <f>SUMIFS(СВЦЭМ!$H$40:$H$783,СВЦЭМ!$A$40:$A$783,$A273,СВЦЭМ!$B$39:$B$782,S$260)+'СЕТ СН'!$F$15</f>
        <v>0</v>
      </c>
      <c r="T273" s="36">
        <f>SUMIFS(СВЦЭМ!$H$40:$H$783,СВЦЭМ!$A$40:$A$783,$A273,СВЦЭМ!$B$39:$B$782,T$260)+'СЕТ СН'!$F$15</f>
        <v>0</v>
      </c>
      <c r="U273" s="36">
        <f>SUMIFS(СВЦЭМ!$H$40:$H$783,СВЦЭМ!$A$40:$A$783,$A273,СВЦЭМ!$B$39:$B$782,U$260)+'СЕТ СН'!$F$15</f>
        <v>0</v>
      </c>
      <c r="V273" s="36">
        <f>SUMIFS(СВЦЭМ!$H$40:$H$783,СВЦЭМ!$A$40:$A$783,$A273,СВЦЭМ!$B$39:$B$782,V$260)+'СЕТ СН'!$F$15</f>
        <v>0</v>
      </c>
      <c r="W273" s="36">
        <f>SUMIFS(СВЦЭМ!$H$40:$H$783,СВЦЭМ!$A$40:$A$783,$A273,СВЦЭМ!$B$39:$B$782,W$260)+'СЕТ СН'!$F$15</f>
        <v>0</v>
      </c>
      <c r="X273" s="36">
        <f>SUMIFS(СВЦЭМ!$H$40:$H$783,СВЦЭМ!$A$40:$A$783,$A273,СВЦЭМ!$B$39:$B$782,X$260)+'СЕТ СН'!$F$15</f>
        <v>0</v>
      </c>
      <c r="Y273" s="36">
        <f>SUMIFS(СВЦЭМ!$H$40:$H$783,СВЦЭМ!$A$40:$A$783,$A273,СВЦЭМ!$B$39:$B$782,Y$260)+'СЕТ СН'!$F$15</f>
        <v>0</v>
      </c>
    </row>
    <row r="274" spans="1:25" ht="15.75" hidden="1" x14ac:dyDescent="0.2">
      <c r="A274" s="35">
        <f t="shared" si="7"/>
        <v>44575</v>
      </c>
      <c r="B274" s="36">
        <f>SUMIFS(СВЦЭМ!$H$40:$H$783,СВЦЭМ!$A$40:$A$783,$A274,СВЦЭМ!$B$39:$B$782,B$260)+'СЕТ СН'!$F$15</f>
        <v>0</v>
      </c>
      <c r="C274" s="36">
        <f>SUMIFS(СВЦЭМ!$H$40:$H$783,СВЦЭМ!$A$40:$A$783,$A274,СВЦЭМ!$B$39:$B$782,C$260)+'СЕТ СН'!$F$15</f>
        <v>0</v>
      </c>
      <c r="D274" s="36">
        <f>SUMIFS(СВЦЭМ!$H$40:$H$783,СВЦЭМ!$A$40:$A$783,$A274,СВЦЭМ!$B$39:$B$782,D$260)+'СЕТ СН'!$F$15</f>
        <v>0</v>
      </c>
      <c r="E274" s="36">
        <f>SUMIFS(СВЦЭМ!$H$40:$H$783,СВЦЭМ!$A$40:$A$783,$A274,СВЦЭМ!$B$39:$B$782,E$260)+'СЕТ СН'!$F$15</f>
        <v>0</v>
      </c>
      <c r="F274" s="36">
        <f>SUMIFS(СВЦЭМ!$H$40:$H$783,СВЦЭМ!$A$40:$A$783,$A274,СВЦЭМ!$B$39:$B$782,F$260)+'СЕТ СН'!$F$15</f>
        <v>0</v>
      </c>
      <c r="G274" s="36">
        <f>SUMIFS(СВЦЭМ!$H$40:$H$783,СВЦЭМ!$A$40:$A$783,$A274,СВЦЭМ!$B$39:$B$782,G$260)+'СЕТ СН'!$F$15</f>
        <v>0</v>
      </c>
      <c r="H274" s="36">
        <f>SUMIFS(СВЦЭМ!$H$40:$H$783,СВЦЭМ!$A$40:$A$783,$A274,СВЦЭМ!$B$39:$B$782,H$260)+'СЕТ СН'!$F$15</f>
        <v>0</v>
      </c>
      <c r="I274" s="36">
        <f>SUMIFS(СВЦЭМ!$H$40:$H$783,СВЦЭМ!$A$40:$A$783,$A274,СВЦЭМ!$B$39:$B$782,I$260)+'СЕТ СН'!$F$15</f>
        <v>0</v>
      </c>
      <c r="J274" s="36">
        <f>SUMIFS(СВЦЭМ!$H$40:$H$783,СВЦЭМ!$A$40:$A$783,$A274,СВЦЭМ!$B$39:$B$782,J$260)+'СЕТ СН'!$F$15</f>
        <v>0</v>
      </c>
      <c r="K274" s="36">
        <f>SUMIFS(СВЦЭМ!$H$40:$H$783,СВЦЭМ!$A$40:$A$783,$A274,СВЦЭМ!$B$39:$B$782,K$260)+'СЕТ СН'!$F$15</f>
        <v>0</v>
      </c>
      <c r="L274" s="36">
        <f>SUMIFS(СВЦЭМ!$H$40:$H$783,СВЦЭМ!$A$40:$A$783,$A274,СВЦЭМ!$B$39:$B$782,L$260)+'СЕТ СН'!$F$15</f>
        <v>0</v>
      </c>
      <c r="M274" s="36">
        <f>SUMIFS(СВЦЭМ!$H$40:$H$783,СВЦЭМ!$A$40:$A$783,$A274,СВЦЭМ!$B$39:$B$782,M$260)+'СЕТ СН'!$F$15</f>
        <v>0</v>
      </c>
      <c r="N274" s="36">
        <f>SUMIFS(СВЦЭМ!$H$40:$H$783,СВЦЭМ!$A$40:$A$783,$A274,СВЦЭМ!$B$39:$B$782,N$260)+'СЕТ СН'!$F$15</f>
        <v>0</v>
      </c>
      <c r="O274" s="36">
        <f>SUMIFS(СВЦЭМ!$H$40:$H$783,СВЦЭМ!$A$40:$A$783,$A274,СВЦЭМ!$B$39:$B$782,O$260)+'СЕТ СН'!$F$15</f>
        <v>0</v>
      </c>
      <c r="P274" s="36">
        <f>SUMIFS(СВЦЭМ!$H$40:$H$783,СВЦЭМ!$A$40:$A$783,$A274,СВЦЭМ!$B$39:$B$782,P$260)+'СЕТ СН'!$F$15</f>
        <v>0</v>
      </c>
      <c r="Q274" s="36">
        <f>SUMIFS(СВЦЭМ!$H$40:$H$783,СВЦЭМ!$A$40:$A$783,$A274,СВЦЭМ!$B$39:$B$782,Q$260)+'СЕТ СН'!$F$15</f>
        <v>0</v>
      </c>
      <c r="R274" s="36">
        <f>SUMIFS(СВЦЭМ!$H$40:$H$783,СВЦЭМ!$A$40:$A$783,$A274,СВЦЭМ!$B$39:$B$782,R$260)+'СЕТ СН'!$F$15</f>
        <v>0</v>
      </c>
      <c r="S274" s="36">
        <f>SUMIFS(СВЦЭМ!$H$40:$H$783,СВЦЭМ!$A$40:$A$783,$A274,СВЦЭМ!$B$39:$B$782,S$260)+'СЕТ СН'!$F$15</f>
        <v>0</v>
      </c>
      <c r="T274" s="36">
        <f>SUMIFS(СВЦЭМ!$H$40:$H$783,СВЦЭМ!$A$40:$A$783,$A274,СВЦЭМ!$B$39:$B$782,T$260)+'СЕТ СН'!$F$15</f>
        <v>0</v>
      </c>
      <c r="U274" s="36">
        <f>SUMIFS(СВЦЭМ!$H$40:$H$783,СВЦЭМ!$A$40:$A$783,$A274,СВЦЭМ!$B$39:$B$782,U$260)+'СЕТ СН'!$F$15</f>
        <v>0</v>
      </c>
      <c r="V274" s="36">
        <f>SUMIFS(СВЦЭМ!$H$40:$H$783,СВЦЭМ!$A$40:$A$783,$A274,СВЦЭМ!$B$39:$B$782,V$260)+'СЕТ СН'!$F$15</f>
        <v>0</v>
      </c>
      <c r="W274" s="36">
        <f>SUMIFS(СВЦЭМ!$H$40:$H$783,СВЦЭМ!$A$40:$A$783,$A274,СВЦЭМ!$B$39:$B$782,W$260)+'СЕТ СН'!$F$15</f>
        <v>0</v>
      </c>
      <c r="X274" s="36">
        <f>SUMIFS(СВЦЭМ!$H$40:$H$783,СВЦЭМ!$A$40:$A$783,$A274,СВЦЭМ!$B$39:$B$782,X$260)+'СЕТ СН'!$F$15</f>
        <v>0</v>
      </c>
      <c r="Y274" s="36">
        <f>SUMIFS(СВЦЭМ!$H$40:$H$783,СВЦЭМ!$A$40:$A$783,$A274,СВЦЭМ!$B$39:$B$782,Y$260)+'СЕТ СН'!$F$15</f>
        <v>0</v>
      </c>
    </row>
    <row r="275" spans="1:25" ht="15.75" hidden="1" x14ac:dyDescent="0.2">
      <c r="A275" s="35">
        <f t="shared" si="7"/>
        <v>44576</v>
      </c>
      <c r="B275" s="36">
        <f>SUMIFS(СВЦЭМ!$H$40:$H$783,СВЦЭМ!$A$40:$A$783,$A275,СВЦЭМ!$B$39:$B$782,B$260)+'СЕТ СН'!$F$15</f>
        <v>0</v>
      </c>
      <c r="C275" s="36">
        <f>SUMIFS(СВЦЭМ!$H$40:$H$783,СВЦЭМ!$A$40:$A$783,$A275,СВЦЭМ!$B$39:$B$782,C$260)+'СЕТ СН'!$F$15</f>
        <v>0</v>
      </c>
      <c r="D275" s="36">
        <f>SUMIFS(СВЦЭМ!$H$40:$H$783,СВЦЭМ!$A$40:$A$783,$A275,СВЦЭМ!$B$39:$B$782,D$260)+'СЕТ СН'!$F$15</f>
        <v>0</v>
      </c>
      <c r="E275" s="36">
        <f>SUMIFS(СВЦЭМ!$H$40:$H$783,СВЦЭМ!$A$40:$A$783,$A275,СВЦЭМ!$B$39:$B$782,E$260)+'СЕТ СН'!$F$15</f>
        <v>0</v>
      </c>
      <c r="F275" s="36">
        <f>SUMIFS(СВЦЭМ!$H$40:$H$783,СВЦЭМ!$A$40:$A$783,$A275,СВЦЭМ!$B$39:$B$782,F$260)+'СЕТ СН'!$F$15</f>
        <v>0</v>
      </c>
      <c r="G275" s="36">
        <f>SUMIFS(СВЦЭМ!$H$40:$H$783,СВЦЭМ!$A$40:$A$783,$A275,СВЦЭМ!$B$39:$B$782,G$260)+'СЕТ СН'!$F$15</f>
        <v>0</v>
      </c>
      <c r="H275" s="36">
        <f>SUMIFS(СВЦЭМ!$H$40:$H$783,СВЦЭМ!$A$40:$A$783,$A275,СВЦЭМ!$B$39:$B$782,H$260)+'СЕТ СН'!$F$15</f>
        <v>0</v>
      </c>
      <c r="I275" s="36">
        <f>SUMIFS(СВЦЭМ!$H$40:$H$783,СВЦЭМ!$A$40:$A$783,$A275,СВЦЭМ!$B$39:$B$782,I$260)+'СЕТ СН'!$F$15</f>
        <v>0</v>
      </c>
      <c r="J275" s="36">
        <f>SUMIFS(СВЦЭМ!$H$40:$H$783,СВЦЭМ!$A$40:$A$783,$A275,СВЦЭМ!$B$39:$B$782,J$260)+'СЕТ СН'!$F$15</f>
        <v>0</v>
      </c>
      <c r="K275" s="36">
        <f>SUMIFS(СВЦЭМ!$H$40:$H$783,СВЦЭМ!$A$40:$A$783,$A275,СВЦЭМ!$B$39:$B$782,K$260)+'СЕТ СН'!$F$15</f>
        <v>0</v>
      </c>
      <c r="L275" s="36">
        <f>SUMIFS(СВЦЭМ!$H$40:$H$783,СВЦЭМ!$A$40:$A$783,$A275,СВЦЭМ!$B$39:$B$782,L$260)+'СЕТ СН'!$F$15</f>
        <v>0</v>
      </c>
      <c r="M275" s="36">
        <f>SUMIFS(СВЦЭМ!$H$40:$H$783,СВЦЭМ!$A$40:$A$783,$A275,СВЦЭМ!$B$39:$B$782,M$260)+'СЕТ СН'!$F$15</f>
        <v>0</v>
      </c>
      <c r="N275" s="36">
        <f>SUMIFS(СВЦЭМ!$H$40:$H$783,СВЦЭМ!$A$40:$A$783,$A275,СВЦЭМ!$B$39:$B$782,N$260)+'СЕТ СН'!$F$15</f>
        <v>0</v>
      </c>
      <c r="O275" s="36">
        <f>SUMIFS(СВЦЭМ!$H$40:$H$783,СВЦЭМ!$A$40:$A$783,$A275,СВЦЭМ!$B$39:$B$782,O$260)+'СЕТ СН'!$F$15</f>
        <v>0</v>
      </c>
      <c r="P275" s="36">
        <f>SUMIFS(СВЦЭМ!$H$40:$H$783,СВЦЭМ!$A$40:$A$783,$A275,СВЦЭМ!$B$39:$B$782,P$260)+'СЕТ СН'!$F$15</f>
        <v>0</v>
      </c>
      <c r="Q275" s="36">
        <f>SUMIFS(СВЦЭМ!$H$40:$H$783,СВЦЭМ!$A$40:$A$783,$A275,СВЦЭМ!$B$39:$B$782,Q$260)+'СЕТ СН'!$F$15</f>
        <v>0</v>
      </c>
      <c r="R275" s="36">
        <f>SUMIFS(СВЦЭМ!$H$40:$H$783,СВЦЭМ!$A$40:$A$783,$A275,СВЦЭМ!$B$39:$B$782,R$260)+'СЕТ СН'!$F$15</f>
        <v>0</v>
      </c>
      <c r="S275" s="36">
        <f>SUMIFS(СВЦЭМ!$H$40:$H$783,СВЦЭМ!$A$40:$A$783,$A275,СВЦЭМ!$B$39:$B$782,S$260)+'СЕТ СН'!$F$15</f>
        <v>0</v>
      </c>
      <c r="T275" s="36">
        <f>SUMIFS(СВЦЭМ!$H$40:$H$783,СВЦЭМ!$A$40:$A$783,$A275,СВЦЭМ!$B$39:$B$782,T$260)+'СЕТ СН'!$F$15</f>
        <v>0</v>
      </c>
      <c r="U275" s="36">
        <f>SUMIFS(СВЦЭМ!$H$40:$H$783,СВЦЭМ!$A$40:$A$783,$A275,СВЦЭМ!$B$39:$B$782,U$260)+'СЕТ СН'!$F$15</f>
        <v>0</v>
      </c>
      <c r="V275" s="36">
        <f>SUMIFS(СВЦЭМ!$H$40:$H$783,СВЦЭМ!$A$40:$A$783,$A275,СВЦЭМ!$B$39:$B$782,V$260)+'СЕТ СН'!$F$15</f>
        <v>0</v>
      </c>
      <c r="W275" s="36">
        <f>SUMIFS(СВЦЭМ!$H$40:$H$783,СВЦЭМ!$A$40:$A$783,$A275,СВЦЭМ!$B$39:$B$782,W$260)+'СЕТ СН'!$F$15</f>
        <v>0</v>
      </c>
      <c r="X275" s="36">
        <f>SUMIFS(СВЦЭМ!$H$40:$H$783,СВЦЭМ!$A$40:$A$783,$A275,СВЦЭМ!$B$39:$B$782,X$260)+'СЕТ СН'!$F$15</f>
        <v>0</v>
      </c>
      <c r="Y275" s="36">
        <f>SUMIFS(СВЦЭМ!$H$40:$H$783,СВЦЭМ!$A$40:$A$783,$A275,СВЦЭМ!$B$39:$B$782,Y$260)+'СЕТ СН'!$F$15</f>
        <v>0</v>
      </c>
    </row>
    <row r="276" spans="1:25" ht="15.75" hidden="1" x14ac:dyDescent="0.2">
      <c r="A276" s="35">
        <f t="shared" si="7"/>
        <v>44577</v>
      </c>
      <c r="B276" s="36">
        <f>SUMIFS(СВЦЭМ!$H$40:$H$783,СВЦЭМ!$A$40:$A$783,$A276,СВЦЭМ!$B$39:$B$782,B$260)+'СЕТ СН'!$F$15</f>
        <v>0</v>
      </c>
      <c r="C276" s="36">
        <f>SUMIFS(СВЦЭМ!$H$40:$H$783,СВЦЭМ!$A$40:$A$783,$A276,СВЦЭМ!$B$39:$B$782,C$260)+'СЕТ СН'!$F$15</f>
        <v>0</v>
      </c>
      <c r="D276" s="36">
        <f>SUMIFS(СВЦЭМ!$H$40:$H$783,СВЦЭМ!$A$40:$A$783,$A276,СВЦЭМ!$B$39:$B$782,D$260)+'СЕТ СН'!$F$15</f>
        <v>0</v>
      </c>
      <c r="E276" s="36">
        <f>SUMIFS(СВЦЭМ!$H$40:$H$783,СВЦЭМ!$A$40:$A$783,$A276,СВЦЭМ!$B$39:$B$782,E$260)+'СЕТ СН'!$F$15</f>
        <v>0</v>
      </c>
      <c r="F276" s="36">
        <f>SUMIFS(СВЦЭМ!$H$40:$H$783,СВЦЭМ!$A$40:$A$783,$A276,СВЦЭМ!$B$39:$B$782,F$260)+'СЕТ СН'!$F$15</f>
        <v>0</v>
      </c>
      <c r="G276" s="36">
        <f>SUMIFS(СВЦЭМ!$H$40:$H$783,СВЦЭМ!$A$40:$A$783,$A276,СВЦЭМ!$B$39:$B$782,G$260)+'СЕТ СН'!$F$15</f>
        <v>0</v>
      </c>
      <c r="H276" s="36">
        <f>SUMIFS(СВЦЭМ!$H$40:$H$783,СВЦЭМ!$A$40:$A$783,$A276,СВЦЭМ!$B$39:$B$782,H$260)+'СЕТ СН'!$F$15</f>
        <v>0</v>
      </c>
      <c r="I276" s="36">
        <f>SUMIFS(СВЦЭМ!$H$40:$H$783,СВЦЭМ!$A$40:$A$783,$A276,СВЦЭМ!$B$39:$B$782,I$260)+'СЕТ СН'!$F$15</f>
        <v>0</v>
      </c>
      <c r="J276" s="36">
        <f>SUMIFS(СВЦЭМ!$H$40:$H$783,СВЦЭМ!$A$40:$A$783,$A276,СВЦЭМ!$B$39:$B$782,J$260)+'СЕТ СН'!$F$15</f>
        <v>0</v>
      </c>
      <c r="K276" s="36">
        <f>SUMIFS(СВЦЭМ!$H$40:$H$783,СВЦЭМ!$A$40:$A$783,$A276,СВЦЭМ!$B$39:$B$782,K$260)+'СЕТ СН'!$F$15</f>
        <v>0</v>
      </c>
      <c r="L276" s="36">
        <f>SUMIFS(СВЦЭМ!$H$40:$H$783,СВЦЭМ!$A$40:$A$783,$A276,СВЦЭМ!$B$39:$B$782,L$260)+'СЕТ СН'!$F$15</f>
        <v>0</v>
      </c>
      <c r="M276" s="36">
        <f>SUMIFS(СВЦЭМ!$H$40:$H$783,СВЦЭМ!$A$40:$A$783,$A276,СВЦЭМ!$B$39:$B$782,M$260)+'СЕТ СН'!$F$15</f>
        <v>0</v>
      </c>
      <c r="N276" s="36">
        <f>SUMIFS(СВЦЭМ!$H$40:$H$783,СВЦЭМ!$A$40:$A$783,$A276,СВЦЭМ!$B$39:$B$782,N$260)+'СЕТ СН'!$F$15</f>
        <v>0</v>
      </c>
      <c r="O276" s="36">
        <f>SUMIFS(СВЦЭМ!$H$40:$H$783,СВЦЭМ!$A$40:$A$783,$A276,СВЦЭМ!$B$39:$B$782,O$260)+'СЕТ СН'!$F$15</f>
        <v>0</v>
      </c>
      <c r="P276" s="36">
        <f>SUMIFS(СВЦЭМ!$H$40:$H$783,СВЦЭМ!$A$40:$A$783,$A276,СВЦЭМ!$B$39:$B$782,P$260)+'СЕТ СН'!$F$15</f>
        <v>0</v>
      </c>
      <c r="Q276" s="36">
        <f>SUMIFS(СВЦЭМ!$H$40:$H$783,СВЦЭМ!$A$40:$A$783,$A276,СВЦЭМ!$B$39:$B$782,Q$260)+'СЕТ СН'!$F$15</f>
        <v>0</v>
      </c>
      <c r="R276" s="36">
        <f>SUMIFS(СВЦЭМ!$H$40:$H$783,СВЦЭМ!$A$40:$A$783,$A276,СВЦЭМ!$B$39:$B$782,R$260)+'СЕТ СН'!$F$15</f>
        <v>0</v>
      </c>
      <c r="S276" s="36">
        <f>SUMIFS(СВЦЭМ!$H$40:$H$783,СВЦЭМ!$A$40:$A$783,$A276,СВЦЭМ!$B$39:$B$782,S$260)+'СЕТ СН'!$F$15</f>
        <v>0</v>
      </c>
      <c r="T276" s="36">
        <f>SUMIFS(СВЦЭМ!$H$40:$H$783,СВЦЭМ!$A$40:$A$783,$A276,СВЦЭМ!$B$39:$B$782,T$260)+'СЕТ СН'!$F$15</f>
        <v>0</v>
      </c>
      <c r="U276" s="36">
        <f>SUMIFS(СВЦЭМ!$H$40:$H$783,СВЦЭМ!$A$40:$A$783,$A276,СВЦЭМ!$B$39:$B$782,U$260)+'СЕТ СН'!$F$15</f>
        <v>0</v>
      </c>
      <c r="V276" s="36">
        <f>SUMIFS(СВЦЭМ!$H$40:$H$783,СВЦЭМ!$A$40:$A$783,$A276,СВЦЭМ!$B$39:$B$782,V$260)+'СЕТ СН'!$F$15</f>
        <v>0</v>
      </c>
      <c r="W276" s="36">
        <f>SUMIFS(СВЦЭМ!$H$40:$H$783,СВЦЭМ!$A$40:$A$783,$A276,СВЦЭМ!$B$39:$B$782,W$260)+'СЕТ СН'!$F$15</f>
        <v>0</v>
      </c>
      <c r="X276" s="36">
        <f>SUMIFS(СВЦЭМ!$H$40:$H$783,СВЦЭМ!$A$40:$A$783,$A276,СВЦЭМ!$B$39:$B$782,X$260)+'СЕТ СН'!$F$15</f>
        <v>0</v>
      </c>
      <c r="Y276" s="36">
        <f>SUMIFS(СВЦЭМ!$H$40:$H$783,СВЦЭМ!$A$40:$A$783,$A276,СВЦЭМ!$B$39:$B$782,Y$260)+'СЕТ СН'!$F$15</f>
        <v>0</v>
      </c>
    </row>
    <row r="277" spans="1:25" ht="15.75" hidden="1" x14ac:dyDescent="0.2">
      <c r="A277" s="35">
        <f t="shared" si="7"/>
        <v>44578</v>
      </c>
      <c r="B277" s="36">
        <f>SUMIFS(СВЦЭМ!$H$40:$H$783,СВЦЭМ!$A$40:$A$783,$A277,СВЦЭМ!$B$39:$B$782,B$260)+'СЕТ СН'!$F$15</f>
        <v>0</v>
      </c>
      <c r="C277" s="36">
        <f>SUMIFS(СВЦЭМ!$H$40:$H$783,СВЦЭМ!$A$40:$A$783,$A277,СВЦЭМ!$B$39:$B$782,C$260)+'СЕТ СН'!$F$15</f>
        <v>0</v>
      </c>
      <c r="D277" s="36">
        <f>SUMIFS(СВЦЭМ!$H$40:$H$783,СВЦЭМ!$A$40:$A$783,$A277,СВЦЭМ!$B$39:$B$782,D$260)+'СЕТ СН'!$F$15</f>
        <v>0</v>
      </c>
      <c r="E277" s="36">
        <f>SUMIFS(СВЦЭМ!$H$40:$H$783,СВЦЭМ!$A$40:$A$783,$A277,СВЦЭМ!$B$39:$B$782,E$260)+'СЕТ СН'!$F$15</f>
        <v>0</v>
      </c>
      <c r="F277" s="36">
        <f>SUMIFS(СВЦЭМ!$H$40:$H$783,СВЦЭМ!$A$40:$A$783,$A277,СВЦЭМ!$B$39:$B$782,F$260)+'СЕТ СН'!$F$15</f>
        <v>0</v>
      </c>
      <c r="G277" s="36">
        <f>SUMIFS(СВЦЭМ!$H$40:$H$783,СВЦЭМ!$A$40:$A$783,$A277,СВЦЭМ!$B$39:$B$782,G$260)+'СЕТ СН'!$F$15</f>
        <v>0</v>
      </c>
      <c r="H277" s="36">
        <f>SUMIFS(СВЦЭМ!$H$40:$H$783,СВЦЭМ!$A$40:$A$783,$A277,СВЦЭМ!$B$39:$B$782,H$260)+'СЕТ СН'!$F$15</f>
        <v>0</v>
      </c>
      <c r="I277" s="36">
        <f>SUMIFS(СВЦЭМ!$H$40:$H$783,СВЦЭМ!$A$40:$A$783,$A277,СВЦЭМ!$B$39:$B$782,I$260)+'СЕТ СН'!$F$15</f>
        <v>0</v>
      </c>
      <c r="J277" s="36">
        <f>SUMIFS(СВЦЭМ!$H$40:$H$783,СВЦЭМ!$A$40:$A$783,$A277,СВЦЭМ!$B$39:$B$782,J$260)+'СЕТ СН'!$F$15</f>
        <v>0</v>
      </c>
      <c r="K277" s="36">
        <f>SUMIFS(СВЦЭМ!$H$40:$H$783,СВЦЭМ!$A$40:$A$783,$A277,СВЦЭМ!$B$39:$B$782,K$260)+'СЕТ СН'!$F$15</f>
        <v>0</v>
      </c>
      <c r="L277" s="36">
        <f>SUMIFS(СВЦЭМ!$H$40:$H$783,СВЦЭМ!$A$40:$A$783,$A277,СВЦЭМ!$B$39:$B$782,L$260)+'СЕТ СН'!$F$15</f>
        <v>0</v>
      </c>
      <c r="M277" s="36">
        <f>SUMIFS(СВЦЭМ!$H$40:$H$783,СВЦЭМ!$A$40:$A$783,$A277,СВЦЭМ!$B$39:$B$782,M$260)+'СЕТ СН'!$F$15</f>
        <v>0</v>
      </c>
      <c r="N277" s="36">
        <f>SUMIFS(СВЦЭМ!$H$40:$H$783,СВЦЭМ!$A$40:$A$783,$A277,СВЦЭМ!$B$39:$B$782,N$260)+'СЕТ СН'!$F$15</f>
        <v>0</v>
      </c>
      <c r="O277" s="36">
        <f>SUMIFS(СВЦЭМ!$H$40:$H$783,СВЦЭМ!$A$40:$A$783,$A277,СВЦЭМ!$B$39:$B$782,O$260)+'СЕТ СН'!$F$15</f>
        <v>0</v>
      </c>
      <c r="P277" s="36">
        <f>SUMIFS(СВЦЭМ!$H$40:$H$783,СВЦЭМ!$A$40:$A$783,$A277,СВЦЭМ!$B$39:$B$782,P$260)+'СЕТ СН'!$F$15</f>
        <v>0</v>
      </c>
      <c r="Q277" s="36">
        <f>SUMIFS(СВЦЭМ!$H$40:$H$783,СВЦЭМ!$A$40:$A$783,$A277,СВЦЭМ!$B$39:$B$782,Q$260)+'СЕТ СН'!$F$15</f>
        <v>0</v>
      </c>
      <c r="R277" s="36">
        <f>SUMIFS(СВЦЭМ!$H$40:$H$783,СВЦЭМ!$A$40:$A$783,$A277,СВЦЭМ!$B$39:$B$782,R$260)+'СЕТ СН'!$F$15</f>
        <v>0</v>
      </c>
      <c r="S277" s="36">
        <f>SUMIFS(СВЦЭМ!$H$40:$H$783,СВЦЭМ!$A$40:$A$783,$A277,СВЦЭМ!$B$39:$B$782,S$260)+'СЕТ СН'!$F$15</f>
        <v>0</v>
      </c>
      <c r="T277" s="36">
        <f>SUMIFS(СВЦЭМ!$H$40:$H$783,СВЦЭМ!$A$40:$A$783,$A277,СВЦЭМ!$B$39:$B$782,T$260)+'СЕТ СН'!$F$15</f>
        <v>0</v>
      </c>
      <c r="U277" s="36">
        <f>SUMIFS(СВЦЭМ!$H$40:$H$783,СВЦЭМ!$A$40:$A$783,$A277,СВЦЭМ!$B$39:$B$782,U$260)+'СЕТ СН'!$F$15</f>
        <v>0</v>
      </c>
      <c r="V277" s="36">
        <f>SUMIFS(СВЦЭМ!$H$40:$H$783,СВЦЭМ!$A$40:$A$783,$A277,СВЦЭМ!$B$39:$B$782,V$260)+'СЕТ СН'!$F$15</f>
        <v>0</v>
      </c>
      <c r="W277" s="36">
        <f>SUMIFS(СВЦЭМ!$H$40:$H$783,СВЦЭМ!$A$40:$A$783,$A277,СВЦЭМ!$B$39:$B$782,W$260)+'СЕТ СН'!$F$15</f>
        <v>0</v>
      </c>
      <c r="X277" s="36">
        <f>SUMIFS(СВЦЭМ!$H$40:$H$783,СВЦЭМ!$A$40:$A$783,$A277,СВЦЭМ!$B$39:$B$782,X$260)+'СЕТ СН'!$F$15</f>
        <v>0</v>
      </c>
      <c r="Y277" s="36">
        <f>SUMIFS(СВЦЭМ!$H$40:$H$783,СВЦЭМ!$A$40:$A$783,$A277,СВЦЭМ!$B$39:$B$782,Y$260)+'СЕТ СН'!$F$15</f>
        <v>0</v>
      </c>
    </row>
    <row r="278" spans="1:25" ht="15.75" hidden="1" x14ac:dyDescent="0.2">
      <c r="A278" s="35">
        <f t="shared" si="7"/>
        <v>44579</v>
      </c>
      <c r="B278" s="36">
        <f>SUMIFS(СВЦЭМ!$H$40:$H$783,СВЦЭМ!$A$40:$A$783,$A278,СВЦЭМ!$B$39:$B$782,B$260)+'СЕТ СН'!$F$15</f>
        <v>0</v>
      </c>
      <c r="C278" s="36">
        <f>SUMIFS(СВЦЭМ!$H$40:$H$783,СВЦЭМ!$A$40:$A$783,$A278,СВЦЭМ!$B$39:$B$782,C$260)+'СЕТ СН'!$F$15</f>
        <v>0</v>
      </c>
      <c r="D278" s="36">
        <f>SUMIFS(СВЦЭМ!$H$40:$H$783,СВЦЭМ!$A$40:$A$783,$A278,СВЦЭМ!$B$39:$B$782,D$260)+'СЕТ СН'!$F$15</f>
        <v>0</v>
      </c>
      <c r="E278" s="36">
        <f>SUMIFS(СВЦЭМ!$H$40:$H$783,СВЦЭМ!$A$40:$A$783,$A278,СВЦЭМ!$B$39:$B$782,E$260)+'СЕТ СН'!$F$15</f>
        <v>0</v>
      </c>
      <c r="F278" s="36">
        <f>SUMIFS(СВЦЭМ!$H$40:$H$783,СВЦЭМ!$A$40:$A$783,$A278,СВЦЭМ!$B$39:$B$782,F$260)+'СЕТ СН'!$F$15</f>
        <v>0</v>
      </c>
      <c r="G278" s="36">
        <f>SUMIFS(СВЦЭМ!$H$40:$H$783,СВЦЭМ!$A$40:$A$783,$A278,СВЦЭМ!$B$39:$B$782,G$260)+'СЕТ СН'!$F$15</f>
        <v>0</v>
      </c>
      <c r="H278" s="36">
        <f>SUMIFS(СВЦЭМ!$H$40:$H$783,СВЦЭМ!$A$40:$A$783,$A278,СВЦЭМ!$B$39:$B$782,H$260)+'СЕТ СН'!$F$15</f>
        <v>0</v>
      </c>
      <c r="I278" s="36">
        <f>SUMIFS(СВЦЭМ!$H$40:$H$783,СВЦЭМ!$A$40:$A$783,$A278,СВЦЭМ!$B$39:$B$782,I$260)+'СЕТ СН'!$F$15</f>
        <v>0</v>
      </c>
      <c r="J278" s="36">
        <f>SUMIFS(СВЦЭМ!$H$40:$H$783,СВЦЭМ!$A$40:$A$783,$A278,СВЦЭМ!$B$39:$B$782,J$260)+'СЕТ СН'!$F$15</f>
        <v>0</v>
      </c>
      <c r="K278" s="36">
        <f>SUMIFS(СВЦЭМ!$H$40:$H$783,СВЦЭМ!$A$40:$A$783,$A278,СВЦЭМ!$B$39:$B$782,K$260)+'СЕТ СН'!$F$15</f>
        <v>0</v>
      </c>
      <c r="L278" s="36">
        <f>SUMIFS(СВЦЭМ!$H$40:$H$783,СВЦЭМ!$A$40:$A$783,$A278,СВЦЭМ!$B$39:$B$782,L$260)+'СЕТ СН'!$F$15</f>
        <v>0</v>
      </c>
      <c r="M278" s="36">
        <f>SUMIFS(СВЦЭМ!$H$40:$H$783,СВЦЭМ!$A$40:$A$783,$A278,СВЦЭМ!$B$39:$B$782,M$260)+'СЕТ СН'!$F$15</f>
        <v>0</v>
      </c>
      <c r="N278" s="36">
        <f>SUMIFS(СВЦЭМ!$H$40:$H$783,СВЦЭМ!$A$40:$A$783,$A278,СВЦЭМ!$B$39:$B$782,N$260)+'СЕТ СН'!$F$15</f>
        <v>0</v>
      </c>
      <c r="O278" s="36">
        <f>SUMIFS(СВЦЭМ!$H$40:$H$783,СВЦЭМ!$A$40:$A$783,$A278,СВЦЭМ!$B$39:$B$782,O$260)+'СЕТ СН'!$F$15</f>
        <v>0</v>
      </c>
      <c r="P278" s="36">
        <f>SUMIFS(СВЦЭМ!$H$40:$H$783,СВЦЭМ!$A$40:$A$783,$A278,СВЦЭМ!$B$39:$B$782,P$260)+'СЕТ СН'!$F$15</f>
        <v>0</v>
      </c>
      <c r="Q278" s="36">
        <f>SUMIFS(СВЦЭМ!$H$40:$H$783,СВЦЭМ!$A$40:$A$783,$A278,СВЦЭМ!$B$39:$B$782,Q$260)+'СЕТ СН'!$F$15</f>
        <v>0</v>
      </c>
      <c r="R278" s="36">
        <f>SUMIFS(СВЦЭМ!$H$40:$H$783,СВЦЭМ!$A$40:$A$783,$A278,СВЦЭМ!$B$39:$B$782,R$260)+'СЕТ СН'!$F$15</f>
        <v>0</v>
      </c>
      <c r="S278" s="36">
        <f>SUMIFS(СВЦЭМ!$H$40:$H$783,СВЦЭМ!$A$40:$A$783,$A278,СВЦЭМ!$B$39:$B$782,S$260)+'СЕТ СН'!$F$15</f>
        <v>0</v>
      </c>
      <c r="T278" s="36">
        <f>SUMIFS(СВЦЭМ!$H$40:$H$783,СВЦЭМ!$A$40:$A$783,$A278,СВЦЭМ!$B$39:$B$782,T$260)+'СЕТ СН'!$F$15</f>
        <v>0</v>
      </c>
      <c r="U278" s="36">
        <f>SUMIFS(СВЦЭМ!$H$40:$H$783,СВЦЭМ!$A$40:$A$783,$A278,СВЦЭМ!$B$39:$B$782,U$260)+'СЕТ СН'!$F$15</f>
        <v>0</v>
      </c>
      <c r="V278" s="36">
        <f>SUMIFS(СВЦЭМ!$H$40:$H$783,СВЦЭМ!$A$40:$A$783,$A278,СВЦЭМ!$B$39:$B$782,V$260)+'СЕТ СН'!$F$15</f>
        <v>0</v>
      </c>
      <c r="W278" s="36">
        <f>SUMIFS(СВЦЭМ!$H$40:$H$783,СВЦЭМ!$A$40:$A$783,$A278,СВЦЭМ!$B$39:$B$782,W$260)+'СЕТ СН'!$F$15</f>
        <v>0</v>
      </c>
      <c r="X278" s="36">
        <f>SUMIFS(СВЦЭМ!$H$40:$H$783,СВЦЭМ!$A$40:$A$783,$A278,СВЦЭМ!$B$39:$B$782,X$260)+'СЕТ СН'!$F$15</f>
        <v>0</v>
      </c>
      <c r="Y278" s="36">
        <f>SUMIFS(СВЦЭМ!$H$40:$H$783,СВЦЭМ!$A$40:$A$783,$A278,СВЦЭМ!$B$39:$B$782,Y$260)+'СЕТ СН'!$F$15</f>
        <v>0</v>
      </c>
    </row>
    <row r="279" spans="1:25" ht="15.75" hidden="1" x14ac:dyDescent="0.2">
      <c r="A279" s="35">
        <f t="shared" si="7"/>
        <v>44580</v>
      </c>
      <c r="B279" s="36">
        <f>SUMIFS(СВЦЭМ!$H$40:$H$783,СВЦЭМ!$A$40:$A$783,$A279,СВЦЭМ!$B$39:$B$782,B$260)+'СЕТ СН'!$F$15</f>
        <v>0</v>
      </c>
      <c r="C279" s="36">
        <f>SUMIFS(СВЦЭМ!$H$40:$H$783,СВЦЭМ!$A$40:$A$783,$A279,СВЦЭМ!$B$39:$B$782,C$260)+'СЕТ СН'!$F$15</f>
        <v>0</v>
      </c>
      <c r="D279" s="36">
        <f>SUMIFS(СВЦЭМ!$H$40:$H$783,СВЦЭМ!$A$40:$A$783,$A279,СВЦЭМ!$B$39:$B$782,D$260)+'СЕТ СН'!$F$15</f>
        <v>0</v>
      </c>
      <c r="E279" s="36">
        <f>SUMIFS(СВЦЭМ!$H$40:$H$783,СВЦЭМ!$A$40:$A$783,$A279,СВЦЭМ!$B$39:$B$782,E$260)+'СЕТ СН'!$F$15</f>
        <v>0</v>
      </c>
      <c r="F279" s="36">
        <f>SUMIFS(СВЦЭМ!$H$40:$H$783,СВЦЭМ!$A$40:$A$783,$A279,СВЦЭМ!$B$39:$B$782,F$260)+'СЕТ СН'!$F$15</f>
        <v>0</v>
      </c>
      <c r="G279" s="36">
        <f>SUMIFS(СВЦЭМ!$H$40:$H$783,СВЦЭМ!$A$40:$A$783,$A279,СВЦЭМ!$B$39:$B$782,G$260)+'СЕТ СН'!$F$15</f>
        <v>0</v>
      </c>
      <c r="H279" s="36">
        <f>SUMIFS(СВЦЭМ!$H$40:$H$783,СВЦЭМ!$A$40:$A$783,$A279,СВЦЭМ!$B$39:$B$782,H$260)+'СЕТ СН'!$F$15</f>
        <v>0</v>
      </c>
      <c r="I279" s="36">
        <f>SUMIFS(СВЦЭМ!$H$40:$H$783,СВЦЭМ!$A$40:$A$783,$A279,СВЦЭМ!$B$39:$B$782,I$260)+'СЕТ СН'!$F$15</f>
        <v>0</v>
      </c>
      <c r="J279" s="36">
        <f>SUMIFS(СВЦЭМ!$H$40:$H$783,СВЦЭМ!$A$40:$A$783,$A279,СВЦЭМ!$B$39:$B$782,J$260)+'СЕТ СН'!$F$15</f>
        <v>0</v>
      </c>
      <c r="K279" s="36">
        <f>SUMIFS(СВЦЭМ!$H$40:$H$783,СВЦЭМ!$A$40:$A$783,$A279,СВЦЭМ!$B$39:$B$782,K$260)+'СЕТ СН'!$F$15</f>
        <v>0</v>
      </c>
      <c r="L279" s="36">
        <f>SUMIFS(СВЦЭМ!$H$40:$H$783,СВЦЭМ!$A$40:$A$783,$A279,СВЦЭМ!$B$39:$B$782,L$260)+'СЕТ СН'!$F$15</f>
        <v>0</v>
      </c>
      <c r="M279" s="36">
        <f>SUMIFS(СВЦЭМ!$H$40:$H$783,СВЦЭМ!$A$40:$A$783,$A279,СВЦЭМ!$B$39:$B$782,M$260)+'СЕТ СН'!$F$15</f>
        <v>0</v>
      </c>
      <c r="N279" s="36">
        <f>SUMIFS(СВЦЭМ!$H$40:$H$783,СВЦЭМ!$A$40:$A$783,$A279,СВЦЭМ!$B$39:$B$782,N$260)+'СЕТ СН'!$F$15</f>
        <v>0</v>
      </c>
      <c r="O279" s="36">
        <f>SUMIFS(СВЦЭМ!$H$40:$H$783,СВЦЭМ!$A$40:$A$783,$A279,СВЦЭМ!$B$39:$B$782,O$260)+'СЕТ СН'!$F$15</f>
        <v>0</v>
      </c>
      <c r="P279" s="36">
        <f>SUMIFS(СВЦЭМ!$H$40:$H$783,СВЦЭМ!$A$40:$A$783,$A279,СВЦЭМ!$B$39:$B$782,P$260)+'СЕТ СН'!$F$15</f>
        <v>0</v>
      </c>
      <c r="Q279" s="36">
        <f>SUMIFS(СВЦЭМ!$H$40:$H$783,СВЦЭМ!$A$40:$A$783,$A279,СВЦЭМ!$B$39:$B$782,Q$260)+'СЕТ СН'!$F$15</f>
        <v>0</v>
      </c>
      <c r="R279" s="36">
        <f>SUMIFS(СВЦЭМ!$H$40:$H$783,СВЦЭМ!$A$40:$A$783,$A279,СВЦЭМ!$B$39:$B$782,R$260)+'СЕТ СН'!$F$15</f>
        <v>0</v>
      </c>
      <c r="S279" s="36">
        <f>SUMIFS(СВЦЭМ!$H$40:$H$783,СВЦЭМ!$A$40:$A$783,$A279,СВЦЭМ!$B$39:$B$782,S$260)+'СЕТ СН'!$F$15</f>
        <v>0</v>
      </c>
      <c r="T279" s="36">
        <f>SUMIFS(СВЦЭМ!$H$40:$H$783,СВЦЭМ!$A$40:$A$783,$A279,СВЦЭМ!$B$39:$B$782,T$260)+'СЕТ СН'!$F$15</f>
        <v>0</v>
      </c>
      <c r="U279" s="36">
        <f>SUMIFS(СВЦЭМ!$H$40:$H$783,СВЦЭМ!$A$40:$A$783,$A279,СВЦЭМ!$B$39:$B$782,U$260)+'СЕТ СН'!$F$15</f>
        <v>0</v>
      </c>
      <c r="V279" s="36">
        <f>SUMIFS(СВЦЭМ!$H$40:$H$783,СВЦЭМ!$A$40:$A$783,$A279,СВЦЭМ!$B$39:$B$782,V$260)+'СЕТ СН'!$F$15</f>
        <v>0</v>
      </c>
      <c r="W279" s="36">
        <f>SUMIFS(СВЦЭМ!$H$40:$H$783,СВЦЭМ!$A$40:$A$783,$A279,СВЦЭМ!$B$39:$B$782,W$260)+'СЕТ СН'!$F$15</f>
        <v>0</v>
      </c>
      <c r="X279" s="36">
        <f>SUMIFS(СВЦЭМ!$H$40:$H$783,СВЦЭМ!$A$40:$A$783,$A279,СВЦЭМ!$B$39:$B$782,X$260)+'СЕТ СН'!$F$15</f>
        <v>0</v>
      </c>
      <c r="Y279" s="36">
        <f>SUMIFS(СВЦЭМ!$H$40:$H$783,СВЦЭМ!$A$40:$A$783,$A279,СВЦЭМ!$B$39:$B$782,Y$260)+'СЕТ СН'!$F$15</f>
        <v>0</v>
      </c>
    </row>
    <row r="280" spans="1:25" ht="15.75" hidden="1" x14ac:dyDescent="0.2">
      <c r="A280" s="35">
        <f t="shared" si="7"/>
        <v>44581</v>
      </c>
      <c r="B280" s="36">
        <f>SUMIFS(СВЦЭМ!$H$40:$H$783,СВЦЭМ!$A$40:$A$783,$A280,СВЦЭМ!$B$39:$B$782,B$260)+'СЕТ СН'!$F$15</f>
        <v>0</v>
      </c>
      <c r="C280" s="36">
        <f>SUMIFS(СВЦЭМ!$H$40:$H$783,СВЦЭМ!$A$40:$A$783,$A280,СВЦЭМ!$B$39:$B$782,C$260)+'СЕТ СН'!$F$15</f>
        <v>0</v>
      </c>
      <c r="D280" s="36">
        <f>SUMIFS(СВЦЭМ!$H$40:$H$783,СВЦЭМ!$A$40:$A$783,$A280,СВЦЭМ!$B$39:$B$782,D$260)+'СЕТ СН'!$F$15</f>
        <v>0</v>
      </c>
      <c r="E280" s="36">
        <f>SUMIFS(СВЦЭМ!$H$40:$H$783,СВЦЭМ!$A$40:$A$783,$A280,СВЦЭМ!$B$39:$B$782,E$260)+'СЕТ СН'!$F$15</f>
        <v>0</v>
      </c>
      <c r="F280" s="36">
        <f>SUMIFS(СВЦЭМ!$H$40:$H$783,СВЦЭМ!$A$40:$A$783,$A280,СВЦЭМ!$B$39:$B$782,F$260)+'СЕТ СН'!$F$15</f>
        <v>0</v>
      </c>
      <c r="G280" s="36">
        <f>SUMIFS(СВЦЭМ!$H$40:$H$783,СВЦЭМ!$A$40:$A$783,$A280,СВЦЭМ!$B$39:$B$782,G$260)+'СЕТ СН'!$F$15</f>
        <v>0</v>
      </c>
      <c r="H280" s="36">
        <f>SUMIFS(СВЦЭМ!$H$40:$H$783,СВЦЭМ!$A$40:$A$783,$A280,СВЦЭМ!$B$39:$B$782,H$260)+'СЕТ СН'!$F$15</f>
        <v>0</v>
      </c>
      <c r="I280" s="36">
        <f>SUMIFS(СВЦЭМ!$H$40:$H$783,СВЦЭМ!$A$40:$A$783,$A280,СВЦЭМ!$B$39:$B$782,I$260)+'СЕТ СН'!$F$15</f>
        <v>0</v>
      </c>
      <c r="J280" s="36">
        <f>SUMIFS(СВЦЭМ!$H$40:$H$783,СВЦЭМ!$A$40:$A$783,$A280,СВЦЭМ!$B$39:$B$782,J$260)+'СЕТ СН'!$F$15</f>
        <v>0</v>
      </c>
      <c r="K280" s="36">
        <f>SUMIFS(СВЦЭМ!$H$40:$H$783,СВЦЭМ!$A$40:$A$783,$A280,СВЦЭМ!$B$39:$B$782,K$260)+'СЕТ СН'!$F$15</f>
        <v>0</v>
      </c>
      <c r="L280" s="36">
        <f>SUMIFS(СВЦЭМ!$H$40:$H$783,СВЦЭМ!$A$40:$A$783,$A280,СВЦЭМ!$B$39:$B$782,L$260)+'СЕТ СН'!$F$15</f>
        <v>0</v>
      </c>
      <c r="M280" s="36">
        <f>SUMIFS(СВЦЭМ!$H$40:$H$783,СВЦЭМ!$A$40:$A$783,$A280,СВЦЭМ!$B$39:$B$782,M$260)+'СЕТ СН'!$F$15</f>
        <v>0</v>
      </c>
      <c r="N280" s="36">
        <f>SUMIFS(СВЦЭМ!$H$40:$H$783,СВЦЭМ!$A$40:$A$783,$A280,СВЦЭМ!$B$39:$B$782,N$260)+'СЕТ СН'!$F$15</f>
        <v>0</v>
      </c>
      <c r="O280" s="36">
        <f>SUMIFS(СВЦЭМ!$H$40:$H$783,СВЦЭМ!$A$40:$A$783,$A280,СВЦЭМ!$B$39:$B$782,O$260)+'СЕТ СН'!$F$15</f>
        <v>0</v>
      </c>
      <c r="P280" s="36">
        <f>SUMIFS(СВЦЭМ!$H$40:$H$783,СВЦЭМ!$A$40:$A$783,$A280,СВЦЭМ!$B$39:$B$782,P$260)+'СЕТ СН'!$F$15</f>
        <v>0</v>
      </c>
      <c r="Q280" s="36">
        <f>SUMIFS(СВЦЭМ!$H$40:$H$783,СВЦЭМ!$A$40:$A$783,$A280,СВЦЭМ!$B$39:$B$782,Q$260)+'СЕТ СН'!$F$15</f>
        <v>0</v>
      </c>
      <c r="R280" s="36">
        <f>SUMIFS(СВЦЭМ!$H$40:$H$783,СВЦЭМ!$A$40:$A$783,$A280,СВЦЭМ!$B$39:$B$782,R$260)+'СЕТ СН'!$F$15</f>
        <v>0</v>
      </c>
      <c r="S280" s="36">
        <f>SUMIFS(СВЦЭМ!$H$40:$H$783,СВЦЭМ!$A$40:$A$783,$A280,СВЦЭМ!$B$39:$B$782,S$260)+'СЕТ СН'!$F$15</f>
        <v>0</v>
      </c>
      <c r="T280" s="36">
        <f>SUMIFS(СВЦЭМ!$H$40:$H$783,СВЦЭМ!$A$40:$A$783,$A280,СВЦЭМ!$B$39:$B$782,T$260)+'СЕТ СН'!$F$15</f>
        <v>0</v>
      </c>
      <c r="U280" s="36">
        <f>SUMIFS(СВЦЭМ!$H$40:$H$783,СВЦЭМ!$A$40:$A$783,$A280,СВЦЭМ!$B$39:$B$782,U$260)+'СЕТ СН'!$F$15</f>
        <v>0</v>
      </c>
      <c r="V280" s="36">
        <f>SUMIFS(СВЦЭМ!$H$40:$H$783,СВЦЭМ!$A$40:$A$783,$A280,СВЦЭМ!$B$39:$B$782,V$260)+'СЕТ СН'!$F$15</f>
        <v>0</v>
      </c>
      <c r="W280" s="36">
        <f>SUMIFS(СВЦЭМ!$H$40:$H$783,СВЦЭМ!$A$40:$A$783,$A280,СВЦЭМ!$B$39:$B$782,W$260)+'СЕТ СН'!$F$15</f>
        <v>0</v>
      </c>
      <c r="X280" s="36">
        <f>SUMIFS(СВЦЭМ!$H$40:$H$783,СВЦЭМ!$A$40:$A$783,$A280,СВЦЭМ!$B$39:$B$782,X$260)+'СЕТ СН'!$F$15</f>
        <v>0</v>
      </c>
      <c r="Y280" s="36">
        <f>SUMIFS(СВЦЭМ!$H$40:$H$783,СВЦЭМ!$A$40:$A$783,$A280,СВЦЭМ!$B$39:$B$782,Y$260)+'СЕТ СН'!$F$15</f>
        <v>0</v>
      </c>
    </row>
    <row r="281" spans="1:25" ht="15.75" hidden="1" x14ac:dyDescent="0.2">
      <c r="A281" s="35">
        <f t="shared" si="7"/>
        <v>44582</v>
      </c>
      <c r="B281" s="36">
        <f>SUMIFS(СВЦЭМ!$H$40:$H$783,СВЦЭМ!$A$40:$A$783,$A281,СВЦЭМ!$B$39:$B$782,B$260)+'СЕТ СН'!$F$15</f>
        <v>0</v>
      </c>
      <c r="C281" s="36">
        <f>SUMIFS(СВЦЭМ!$H$40:$H$783,СВЦЭМ!$A$40:$A$783,$A281,СВЦЭМ!$B$39:$B$782,C$260)+'СЕТ СН'!$F$15</f>
        <v>0</v>
      </c>
      <c r="D281" s="36">
        <f>SUMIFS(СВЦЭМ!$H$40:$H$783,СВЦЭМ!$A$40:$A$783,$A281,СВЦЭМ!$B$39:$B$782,D$260)+'СЕТ СН'!$F$15</f>
        <v>0</v>
      </c>
      <c r="E281" s="36">
        <f>SUMIFS(СВЦЭМ!$H$40:$H$783,СВЦЭМ!$A$40:$A$783,$A281,СВЦЭМ!$B$39:$B$782,E$260)+'СЕТ СН'!$F$15</f>
        <v>0</v>
      </c>
      <c r="F281" s="36">
        <f>SUMIFS(СВЦЭМ!$H$40:$H$783,СВЦЭМ!$A$40:$A$783,$A281,СВЦЭМ!$B$39:$B$782,F$260)+'СЕТ СН'!$F$15</f>
        <v>0</v>
      </c>
      <c r="G281" s="36">
        <f>SUMIFS(СВЦЭМ!$H$40:$H$783,СВЦЭМ!$A$40:$A$783,$A281,СВЦЭМ!$B$39:$B$782,G$260)+'СЕТ СН'!$F$15</f>
        <v>0</v>
      </c>
      <c r="H281" s="36">
        <f>SUMIFS(СВЦЭМ!$H$40:$H$783,СВЦЭМ!$A$40:$A$783,$A281,СВЦЭМ!$B$39:$B$782,H$260)+'СЕТ СН'!$F$15</f>
        <v>0</v>
      </c>
      <c r="I281" s="36">
        <f>SUMIFS(СВЦЭМ!$H$40:$H$783,СВЦЭМ!$A$40:$A$783,$A281,СВЦЭМ!$B$39:$B$782,I$260)+'СЕТ СН'!$F$15</f>
        <v>0</v>
      </c>
      <c r="J281" s="36">
        <f>SUMIFS(СВЦЭМ!$H$40:$H$783,СВЦЭМ!$A$40:$A$783,$A281,СВЦЭМ!$B$39:$B$782,J$260)+'СЕТ СН'!$F$15</f>
        <v>0</v>
      </c>
      <c r="K281" s="36">
        <f>SUMIFS(СВЦЭМ!$H$40:$H$783,СВЦЭМ!$A$40:$A$783,$A281,СВЦЭМ!$B$39:$B$782,K$260)+'СЕТ СН'!$F$15</f>
        <v>0</v>
      </c>
      <c r="L281" s="36">
        <f>SUMIFS(СВЦЭМ!$H$40:$H$783,СВЦЭМ!$A$40:$A$783,$A281,СВЦЭМ!$B$39:$B$782,L$260)+'СЕТ СН'!$F$15</f>
        <v>0</v>
      </c>
      <c r="M281" s="36">
        <f>SUMIFS(СВЦЭМ!$H$40:$H$783,СВЦЭМ!$A$40:$A$783,$A281,СВЦЭМ!$B$39:$B$782,M$260)+'СЕТ СН'!$F$15</f>
        <v>0</v>
      </c>
      <c r="N281" s="36">
        <f>SUMIFS(СВЦЭМ!$H$40:$H$783,СВЦЭМ!$A$40:$A$783,$A281,СВЦЭМ!$B$39:$B$782,N$260)+'СЕТ СН'!$F$15</f>
        <v>0</v>
      </c>
      <c r="O281" s="36">
        <f>SUMIFS(СВЦЭМ!$H$40:$H$783,СВЦЭМ!$A$40:$A$783,$A281,СВЦЭМ!$B$39:$B$782,O$260)+'СЕТ СН'!$F$15</f>
        <v>0</v>
      </c>
      <c r="P281" s="36">
        <f>SUMIFS(СВЦЭМ!$H$40:$H$783,СВЦЭМ!$A$40:$A$783,$A281,СВЦЭМ!$B$39:$B$782,P$260)+'СЕТ СН'!$F$15</f>
        <v>0</v>
      </c>
      <c r="Q281" s="36">
        <f>SUMIFS(СВЦЭМ!$H$40:$H$783,СВЦЭМ!$A$40:$A$783,$A281,СВЦЭМ!$B$39:$B$782,Q$260)+'СЕТ СН'!$F$15</f>
        <v>0</v>
      </c>
      <c r="R281" s="36">
        <f>SUMIFS(СВЦЭМ!$H$40:$H$783,СВЦЭМ!$A$40:$A$783,$A281,СВЦЭМ!$B$39:$B$782,R$260)+'СЕТ СН'!$F$15</f>
        <v>0</v>
      </c>
      <c r="S281" s="36">
        <f>SUMIFS(СВЦЭМ!$H$40:$H$783,СВЦЭМ!$A$40:$A$783,$A281,СВЦЭМ!$B$39:$B$782,S$260)+'СЕТ СН'!$F$15</f>
        <v>0</v>
      </c>
      <c r="T281" s="36">
        <f>SUMIFS(СВЦЭМ!$H$40:$H$783,СВЦЭМ!$A$40:$A$783,$A281,СВЦЭМ!$B$39:$B$782,T$260)+'СЕТ СН'!$F$15</f>
        <v>0</v>
      </c>
      <c r="U281" s="36">
        <f>SUMIFS(СВЦЭМ!$H$40:$H$783,СВЦЭМ!$A$40:$A$783,$A281,СВЦЭМ!$B$39:$B$782,U$260)+'СЕТ СН'!$F$15</f>
        <v>0</v>
      </c>
      <c r="V281" s="36">
        <f>SUMIFS(СВЦЭМ!$H$40:$H$783,СВЦЭМ!$A$40:$A$783,$A281,СВЦЭМ!$B$39:$B$782,V$260)+'СЕТ СН'!$F$15</f>
        <v>0</v>
      </c>
      <c r="W281" s="36">
        <f>SUMIFS(СВЦЭМ!$H$40:$H$783,СВЦЭМ!$A$40:$A$783,$A281,СВЦЭМ!$B$39:$B$782,W$260)+'СЕТ СН'!$F$15</f>
        <v>0</v>
      </c>
      <c r="X281" s="36">
        <f>SUMIFS(СВЦЭМ!$H$40:$H$783,СВЦЭМ!$A$40:$A$783,$A281,СВЦЭМ!$B$39:$B$782,X$260)+'СЕТ СН'!$F$15</f>
        <v>0</v>
      </c>
      <c r="Y281" s="36">
        <f>SUMIFS(СВЦЭМ!$H$40:$H$783,СВЦЭМ!$A$40:$A$783,$A281,СВЦЭМ!$B$39:$B$782,Y$260)+'СЕТ СН'!$F$15</f>
        <v>0</v>
      </c>
    </row>
    <row r="282" spans="1:25" ht="15.75" hidden="1" x14ac:dyDescent="0.2">
      <c r="A282" s="35">
        <f t="shared" si="7"/>
        <v>44583</v>
      </c>
      <c r="B282" s="36">
        <f>SUMIFS(СВЦЭМ!$H$40:$H$783,СВЦЭМ!$A$40:$A$783,$A282,СВЦЭМ!$B$39:$B$782,B$260)+'СЕТ СН'!$F$15</f>
        <v>0</v>
      </c>
      <c r="C282" s="36">
        <f>SUMIFS(СВЦЭМ!$H$40:$H$783,СВЦЭМ!$A$40:$A$783,$A282,СВЦЭМ!$B$39:$B$782,C$260)+'СЕТ СН'!$F$15</f>
        <v>0</v>
      </c>
      <c r="D282" s="36">
        <f>SUMIFS(СВЦЭМ!$H$40:$H$783,СВЦЭМ!$A$40:$A$783,$A282,СВЦЭМ!$B$39:$B$782,D$260)+'СЕТ СН'!$F$15</f>
        <v>0</v>
      </c>
      <c r="E282" s="36">
        <f>SUMIFS(СВЦЭМ!$H$40:$H$783,СВЦЭМ!$A$40:$A$783,$A282,СВЦЭМ!$B$39:$B$782,E$260)+'СЕТ СН'!$F$15</f>
        <v>0</v>
      </c>
      <c r="F282" s="36">
        <f>SUMIFS(СВЦЭМ!$H$40:$H$783,СВЦЭМ!$A$40:$A$783,$A282,СВЦЭМ!$B$39:$B$782,F$260)+'СЕТ СН'!$F$15</f>
        <v>0</v>
      </c>
      <c r="G282" s="36">
        <f>SUMIFS(СВЦЭМ!$H$40:$H$783,СВЦЭМ!$A$40:$A$783,$A282,СВЦЭМ!$B$39:$B$782,G$260)+'СЕТ СН'!$F$15</f>
        <v>0</v>
      </c>
      <c r="H282" s="36">
        <f>SUMIFS(СВЦЭМ!$H$40:$H$783,СВЦЭМ!$A$40:$A$783,$A282,СВЦЭМ!$B$39:$B$782,H$260)+'СЕТ СН'!$F$15</f>
        <v>0</v>
      </c>
      <c r="I282" s="36">
        <f>SUMIFS(СВЦЭМ!$H$40:$H$783,СВЦЭМ!$A$40:$A$783,$A282,СВЦЭМ!$B$39:$B$782,I$260)+'СЕТ СН'!$F$15</f>
        <v>0</v>
      </c>
      <c r="J282" s="36">
        <f>SUMIFS(СВЦЭМ!$H$40:$H$783,СВЦЭМ!$A$40:$A$783,$A282,СВЦЭМ!$B$39:$B$782,J$260)+'СЕТ СН'!$F$15</f>
        <v>0</v>
      </c>
      <c r="K282" s="36">
        <f>SUMIFS(СВЦЭМ!$H$40:$H$783,СВЦЭМ!$A$40:$A$783,$A282,СВЦЭМ!$B$39:$B$782,K$260)+'СЕТ СН'!$F$15</f>
        <v>0</v>
      </c>
      <c r="L282" s="36">
        <f>SUMIFS(СВЦЭМ!$H$40:$H$783,СВЦЭМ!$A$40:$A$783,$A282,СВЦЭМ!$B$39:$B$782,L$260)+'СЕТ СН'!$F$15</f>
        <v>0</v>
      </c>
      <c r="M282" s="36">
        <f>SUMIFS(СВЦЭМ!$H$40:$H$783,СВЦЭМ!$A$40:$A$783,$A282,СВЦЭМ!$B$39:$B$782,M$260)+'СЕТ СН'!$F$15</f>
        <v>0</v>
      </c>
      <c r="N282" s="36">
        <f>SUMIFS(СВЦЭМ!$H$40:$H$783,СВЦЭМ!$A$40:$A$783,$A282,СВЦЭМ!$B$39:$B$782,N$260)+'СЕТ СН'!$F$15</f>
        <v>0</v>
      </c>
      <c r="O282" s="36">
        <f>SUMIFS(СВЦЭМ!$H$40:$H$783,СВЦЭМ!$A$40:$A$783,$A282,СВЦЭМ!$B$39:$B$782,O$260)+'СЕТ СН'!$F$15</f>
        <v>0</v>
      </c>
      <c r="P282" s="36">
        <f>SUMIFS(СВЦЭМ!$H$40:$H$783,СВЦЭМ!$A$40:$A$783,$A282,СВЦЭМ!$B$39:$B$782,P$260)+'СЕТ СН'!$F$15</f>
        <v>0</v>
      </c>
      <c r="Q282" s="36">
        <f>SUMIFS(СВЦЭМ!$H$40:$H$783,СВЦЭМ!$A$40:$A$783,$A282,СВЦЭМ!$B$39:$B$782,Q$260)+'СЕТ СН'!$F$15</f>
        <v>0</v>
      </c>
      <c r="R282" s="36">
        <f>SUMIFS(СВЦЭМ!$H$40:$H$783,СВЦЭМ!$A$40:$A$783,$A282,СВЦЭМ!$B$39:$B$782,R$260)+'СЕТ СН'!$F$15</f>
        <v>0</v>
      </c>
      <c r="S282" s="36">
        <f>SUMIFS(СВЦЭМ!$H$40:$H$783,СВЦЭМ!$A$40:$A$783,$A282,СВЦЭМ!$B$39:$B$782,S$260)+'СЕТ СН'!$F$15</f>
        <v>0</v>
      </c>
      <c r="T282" s="36">
        <f>SUMIFS(СВЦЭМ!$H$40:$H$783,СВЦЭМ!$A$40:$A$783,$A282,СВЦЭМ!$B$39:$B$782,T$260)+'СЕТ СН'!$F$15</f>
        <v>0</v>
      </c>
      <c r="U282" s="36">
        <f>SUMIFS(СВЦЭМ!$H$40:$H$783,СВЦЭМ!$A$40:$A$783,$A282,СВЦЭМ!$B$39:$B$782,U$260)+'СЕТ СН'!$F$15</f>
        <v>0</v>
      </c>
      <c r="V282" s="36">
        <f>SUMIFS(СВЦЭМ!$H$40:$H$783,СВЦЭМ!$A$40:$A$783,$A282,СВЦЭМ!$B$39:$B$782,V$260)+'СЕТ СН'!$F$15</f>
        <v>0</v>
      </c>
      <c r="W282" s="36">
        <f>SUMIFS(СВЦЭМ!$H$40:$H$783,СВЦЭМ!$A$40:$A$783,$A282,СВЦЭМ!$B$39:$B$782,W$260)+'СЕТ СН'!$F$15</f>
        <v>0</v>
      </c>
      <c r="X282" s="36">
        <f>SUMIFS(СВЦЭМ!$H$40:$H$783,СВЦЭМ!$A$40:$A$783,$A282,СВЦЭМ!$B$39:$B$782,X$260)+'СЕТ СН'!$F$15</f>
        <v>0</v>
      </c>
      <c r="Y282" s="36">
        <f>SUMIFS(СВЦЭМ!$H$40:$H$783,СВЦЭМ!$A$40:$A$783,$A282,СВЦЭМ!$B$39:$B$782,Y$260)+'СЕТ СН'!$F$15</f>
        <v>0</v>
      </c>
    </row>
    <row r="283" spans="1:25" ht="15.75" hidden="1" x14ac:dyDescent="0.2">
      <c r="A283" s="35">
        <f t="shared" si="7"/>
        <v>44584</v>
      </c>
      <c r="B283" s="36">
        <f>SUMIFS(СВЦЭМ!$H$40:$H$783,СВЦЭМ!$A$40:$A$783,$A283,СВЦЭМ!$B$39:$B$782,B$260)+'СЕТ СН'!$F$15</f>
        <v>0</v>
      </c>
      <c r="C283" s="36">
        <f>SUMIFS(СВЦЭМ!$H$40:$H$783,СВЦЭМ!$A$40:$A$783,$A283,СВЦЭМ!$B$39:$B$782,C$260)+'СЕТ СН'!$F$15</f>
        <v>0</v>
      </c>
      <c r="D283" s="36">
        <f>SUMIFS(СВЦЭМ!$H$40:$H$783,СВЦЭМ!$A$40:$A$783,$A283,СВЦЭМ!$B$39:$B$782,D$260)+'СЕТ СН'!$F$15</f>
        <v>0</v>
      </c>
      <c r="E283" s="36">
        <f>SUMIFS(СВЦЭМ!$H$40:$H$783,СВЦЭМ!$A$40:$A$783,$A283,СВЦЭМ!$B$39:$B$782,E$260)+'СЕТ СН'!$F$15</f>
        <v>0</v>
      </c>
      <c r="F283" s="36">
        <f>SUMIFS(СВЦЭМ!$H$40:$H$783,СВЦЭМ!$A$40:$A$783,$A283,СВЦЭМ!$B$39:$B$782,F$260)+'СЕТ СН'!$F$15</f>
        <v>0</v>
      </c>
      <c r="G283" s="36">
        <f>SUMIFS(СВЦЭМ!$H$40:$H$783,СВЦЭМ!$A$40:$A$783,$A283,СВЦЭМ!$B$39:$B$782,G$260)+'СЕТ СН'!$F$15</f>
        <v>0</v>
      </c>
      <c r="H283" s="36">
        <f>SUMIFS(СВЦЭМ!$H$40:$H$783,СВЦЭМ!$A$40:$A$783,$A283,СВЦЭМ!$B$39:$B$782,H$260)+'СЕТ СН'!$F$15</f>
        <v>0</v>
      </c>
      <c r="I283" s="36">
        <f>SUMIFS(СВЦЭМ!$H$40:$H$783,СВЦЭМ!$A$40:$A$783,$A283,СВЦЭМ!$B$39:$B$782,I$260)+'СЕТ СН'!$F$15</f>
        <v>0</v>
      </c>
      <c r="J283" s="36">
        <f>SUMIFS(СВЦЭМ!$H$40:$H$783,СВЦЭМ!$A$40:$A$783,$A283,СВЦЭМ!$B$39:$B$782,J$260)+'СЕТ СН'!$F$15</f>
        <v>0</v>
      </c>
      <c r="K283" s="36">
        <f>SUMIFS(СВЦЭМ!$H$40:$H$783,СВЦЭМ!$A$40:$A$783,$A283,СВЦЭМ!$B$39:$B$782,K$260)+'СЕТ СН'!$F$15</f>
        <v>0</v>
      </c>
      <c r="L283" s="36">
        <f>SUMIFS(СВЦЭМ!$H$40:$H$783,СВЦЭМ!$A$40:$A$783,$A283,СВЦЭМ!$B$39:$B$782,L$260)+'СЕТ СН'!$F$15</f>
        <v>0</v>
      </c>
      <c r="M283" s="36">
        <f>SUMIFS(СВЦЭМ!$H$40:$H$783,СВЦЭМ!$A$40:$A$783,$A283,СВЦЭМ!$B$39:$B$782,M$260)+'СЕТ СН'!$F$15</f>
        <v>0</v>
      </c>
      <c r="N283" s="36">
        <f>SUMIFS(СВЦЭМ!$H$40:$H$783,СВЦЭМ!$A$40:$A$783,$A283,СВЦЭМ!$B$39:$B$782,N$260)+'СЕТ СН'!$F$15</f>
        <v>0</v>
      </c>
      <c r="O283" s="36">
        <f>SUMIFS(СВЦЭМ!$H$40:$H$783,СВЦЭМ!$A$40:$A$783,$A283,СВЦЭМ!$B$39:$B$782,O$260)+'СЕТ СН'!$F$15</f>
        <v>0</v>
      </c>
      <c r="P283" s="36">
        <f>SUMIFS(СВЦЭМ!$H$40:$H$783,СВЦЭМ!$A$40:$A$783,$A283,СВЦЭМ!$B$39:$B$782,P$260)+'СЕТ СН'!$F$15</f>
        <v>0</v>
      </c>
      <c r="Q283" s="36">
        <f>SUMIFS(СВЦЭМ!$H$40:$H$783,СВЦЭМ!$A$40:$A$783,$A283,СВЦЭМ!$B$39:$B$782,Q$260)+'СЕТ СН'!$F$15</f>
        <v>0</v>
      </c>
      <c r="R283" s="36">
        <f>SUMIFS(СВЦЭМ!$H$40:$H$783,СВЦЭМ!$A$40:$A$783,$A283,СВЦЭМ!$B$39:$B$782,R$260)+'СЕТ СН'!$F$15</f>
        <v>0</v>
      </c>
      <c r="S283" s="36">
        <f>SUMIFS(СВЦЭМ!$H$40:$H$783,СВЦЭМ!$A$40:$A$783,$A283,СВЦЭМ!$B$39:$B$782,S$260)+'СЕТ СН'!$F$15</f>
        <v>0</v>
      </c>
      <c r="T283" s="36">
        <f>SUMIFS(СВЦЭМ!$H$40:$H$783,СВЦЭМ!$A$40:$A$783,$A283,СВЦЭМ!$B$39:$B$782,T$260)+'СЕТ СН'!$F$15</f>
        <v>0</v>
      </c>
      <c r="U283" s="36">
        <f>SUMIFS(СВЦЭМ!$H$40:$H$783,СВЦЭМ!$A$40:$A$783,$A283,СВЦЭМ!$B$39:$B$782,U$260)+'СЕТ СН'!$F$15</f>
        <v>0</v>
      </c>
      <c r="V283" s="36">
        <f>SUMIFS(СВЦЭМ!$H$40:$H$783,СВЦЭМ!$A$40:$A$783,$A283,СВЦЭМ!$B$39:$B$782,V$260)+'СЕТ СН'!$F$15</f>
        <v>0</v>
      </c>
      <c r="W283" s="36">
        <f>SUMIFS(СВЦЭМ!$H$40:$H$783,СВЦЭМ!$A$40:$A$783,$A283,СВЦЭМ!$B$39:$B$782,W$260)+'СЕТ СН'!$F$15</f>
        <v>0</v>
      </c>
      <c r="X283" s="36">
        <f>SUMIFS(СВЦЭМ!$H$40:$H$783,СВЦЭМ!$A$40:$A$783,$A283,СВЦЭМ!$B$39:$B$782,X$260)+'СЕТ СН'!$F$15</f>
        <v>0</v>
      </c>
      <c r="Y283" s="36">
        <f>SUMIFS(СВЦЭМ!$H$40:$H$783,СВЦЭМ!$A$40:$A$783,$A283,СВЦЭМ!$B$39:$B$782,Y$260)+'СЕТ СН'!$F$15</f>
        <v>0</v>
      </c>
    </row>
    <row r="284" spans="1:25" ht="15.75" hidden="1" x14ac:dyDescent="0.2">
      <c r="A284" s="35">
        <f t="shared" si="7"/>
        <v>44585</v>
      </c>
      <c r="B284" s="36">
        <f>SUMIFS(СВЦЭМ!$H$40:$H$783,СВЦЭМ!$A$40:$A$783,$A284,СВЦЭМ!$B$39:$B$782,B$260)+'СЕТ СН'!$F$15</f>
        <v>0</v>
      </c>
      <c r="C284" s="36">
        <f>SUMIFS(СВЦЭМ!$H$40:$H$783,СВЦЭМ!$A$40:$A$783,$A284,СВЦЭМ!$B$39:$B$782,C$260)+'СЕТ СН'!$F$15</f>
        <v>0</v>
      </c>
      <c r="D284" s="36">
        <f>SUMIFS(СВЦЭМ!$H$40:$H$783,СВЦЭМ!$A$40:$A$783,$A284,СВЦЭМ!$B$39:$B$782,D$260)+'СЕТ СН'!$F$15</f>
        <v>0</v>
      </c>
      <c r="E284" s="36">
        <f>SUMIFS(СВЦЭМ!$H$40:$H$783,СВЦЭМ!$A$40:$A$783,$A284,СВЦЭМ!$B$39:$B$782,E$260)+'СЕТ СН'!$F$15</f>
        <v>0</v>
      </c>
      <c r="F284" s="36">
        <f>SUMIFS(СВЦЭМ!$H$40:$H$783,СВЦЭМ!$A$40:$A$783,$A284,СВЦЭМ!$B$39:$B$782,F$260)+'СЕТ СН'!$F$15</f>
        <v>0</v>
      </c>
      <c r="G284" s="36">
        <f>SUMIFS(СВЦЭМ!$H$40:$H$783,СВЦЭМ!$A$40:$A$783,$A284,СВЦЭМ!$B$39:$B$782,G$260)+'СЕТ СН'!$F$15</f>
        <v>0</v>
      </c>
      <c r="H284" s="36">
        <f>SUMIFS(СВЦЭМ!$H$40:$H$783,СВЦЭМ!$A$40:$A$783,$A284,СВЦЭМ!$B$39:$B$782,H$260)+'СЕТ СН'!$F$15</f>
        <v>0</v>
      </c>
      <c r="I284" s="36">
        <f>SUMIFS(СВЦЭМ!$H$40:$H$783,СВЦЭМ!$A$40:$A$783,$A284,СВЦЭМ!$B$39:$B$782,I$260)+'СЕТ СН'!$F$15</f>
        <v>0</v>
      </c>
      <c r="J284" s="36">
        <f>SUMIFS(СВЦЭМ!$H$40:$H$783,СВЦЭМ!$A$40:$A$783,$A284,СВЦЭМ!$B$39:$B$782,J$260)+'СЕТ СН'!$F$15</f>
        <v>0</v>
      </c>
      <c r="K284" s="36">
        <f>SUMIFS(СВЦЭМ!$H$40:$H$783,СВЦЭМ!$A$40:$A$783,$A284,СВЦЭМ!$B$39:$B$782,K$260)+'СЕТ СН'!$F$15</f>
        <v>0</v>
      </c>
      <c r="L284" s="36">
        <f>SUMIFS(СВЦЭМ!$H$40:$H$783,СВЦЭМ!$A$40:$A$783,$A284,СВЦЭМ!$B$39:$B$782,L$260)+'СЕТ СН'!$F$15</f>
        <v>0</v>
      </c>
      <c r="M284" s="36">
        <f>SUMIFS(СВЦЭМ!$H$40:$H$783,СВЦЭМ!$A$40:$A$783,$A284,СВЦЭМ!$B$39:$B$782,M$260)+'СЕТ СН'!$F$15</f>
        <v>0</v>
      </c>
      <c r="N284" s="36">
        <f>SUMIFS(СВЦЭМ!$H$40:$H$783,СВЦЭМ!$A$40:$A$783,$A284,СВЦЭМ!$B$39:$B$782,N$260)+'СЕТ СН'!$F$15</f>
        <v>0</v>
      </c>
      <c r="O284" s="36">
        <f>SUMIFS(СВЦЭМ!$H$40:$H$783,СВЦЭМ!$A$40:$A$783,$A284,СВЦЭМ!$B$39:$B$782,O$260)+'СЕТ СН'!$F$15</f>
        <v>0</v>
      </c>
      <c r="P284" s="36">
        <f>SUMIFS(СВЦЭМ!$H$40:$H$783,СВЦЭМ!$A$40:$A$783,$A284,СВЦЭМ!$B$39:$B$782,P$260)+'СЕТ СН'!$F$15</f>
        <v>0</v>
      </c>
      <c r="Q284" s="36">
        <f>SUMIFS(СВЦЭМ!$H$40:$H$783,СВЦЭМ!$A$40:$A$783,$A284,СВЦЭМ!$B$39:$B$782,Q$260)+'СЕТ СН'!$F$15</f>
        <v>0</v>
      </c>
      <c r="R284" s="36">
        <f>SUMIFS(СВЦЭМ!$H$40:$H$783,СВЦЭМ!$A$40:$A$783,$A284,СВЦЭМ!$B$39:$B$782,R$260)+'СЕТ СН'!$F$15</f>
        <v>0</v>
      </c>
      <c r="S284" s="36">
        <f>SUMIFS(СВЦЭМ!$H$40:$H$783,СВЦЭМ!$A$40:$A$783,$A284,СВЦЭМ!$B$39:$B$782,S$260)+'СЕТ СН'!$F$15</f>
        <v>0</v>
      </c>
      <c r="T284" s="36">
        <f>SUMIFS(СВЦЭМ!$H$40:$H$783,СВЦЭМ!$A$40:$A$783,$A284,СВЦЭМ!$B$39:$B$782,T$260)+'СЕТ СН'!$F$15</f>
        <v>0</v>
      </c>
      <c r="U284" s="36">
        <f>SUMIFS(СВЦЭМ!$H$40:$H$783,СВЦЭМ!$A$40:$A$783,$A284,СВЦЭМ!$B$39:$B$782,U$260)+'СЕТ СН'!$F$15</f>
        <v>0</v>
      </c>
      <c r="V284" s="36">
        <f>SUMIFS(СВЦЭМ!$H$40:$H$783,СВЦЭМ!$A$40:$A$783,$A284,СВЦЭМ!$B$39:$B$782,V$260)+'СЕТ СН'!$F$15</f>
        <v>0</v>
      </c>
      <c r="W284" s="36">
        <f>SUMIFS(СВЦЭМ!$H$40:$H$783,СВЦЭМ!$A$40:$A$783,$A284,СВЦЭМ!$B$39:$B$782,W$260)+'СЕТ СН'!$F$15</f>
        <v>0</v>
      </c>
      <c r="X284" s="36">
        <f>SUMIFS(СВЦЭМ!$H$40:$H$783,СВЦЭМ!$A$40:$A$783,$A284,СВЦЭМ!$B$39:$B$782,X$260)+'СЕТ СН'!$F$15</f>
        <v>0</v>
      </c>
      <c r="Y284" s="36">
        <f>SUMIFS(СВЦЭМ!$H$40:$H$783,СВЦЭМ!$A$40:$A$783,$A284,СВЦЭМ!$B$39:$B$782,Y$260)+'СЕТ СН'!$F$15</f>
        <v>0</v>
      </c>
    </row>
    <row r="285" spans="1:25" ht="15.75" hidden="1" x14ac:dyDescent="0.2">
      <c r="A285" s="35">
        <f t="shared" si="7"/>
        <v>44586</v>
      </c>
      <c r="B285" s="36">
        <f>SUMIFS(СВЦЭМ!$H$40:$H$783,СВЦЭМ!$A$40:$A$783,$A285,СВЦЭМ!$B$39:$B$782,B$260)+'СЕТ СН'!$F$15</f>
        <v>0</v>
      </c>
      <c r="C285" s="36">
        <f>SUMIFS(СВЦЭМ!$H$40:$H$783,СВЦЭМ!$A$40:$A$783,$A285,СВЦЭМ!$B$39:$B$782,C$260)+'СЕТ СН'!$F$15</f>
        <v>0</v>
      </c>
      <c r="D285" s="36">
        <f>SUMIFS(СВЦЭМ!$H$40:$H$783,СВЦЭМ!$A$40:$A$783,$A285,СВЦЭМ!$B$39:$B$782,D$260)+'СЕТ СН'!$F$15</f>
        <v>0</v>
      </c>
      <c r="E285" s="36">
        <f>SUMIFS(СВЦЭМ!$H$40:$H$783,СВЦЭМ!$A$40:$A$783,$A285,СВЦЭМ!$B$39:$B$782,E$260)+'СЕТ СН'!$F$15</f>
        <v>0</v>
      </c>
      <c r="F285" s="36">
        <f>SUMIFS(СВЦЭМ!$H$40:$H$783,СВЦЭМ!$A$40:$A$783,$A285,СВЦЭМ!$B$39:$B$782,F$260)+'СЕТ СН'!$F$15</f>
        <v>0</v>
      </c>
      <c r="G285" s="36">
        <f>SUMIFS(СВЦЭМ!$H$40:$H$783,СВЦЭМ!$A$40:$A$783,$A285,СВЦЭМ!$B$39:$B$782,G$260)+'СЕТ СН'!$F$15</f>
        <v>0</v>
      </c>
      <c r="H285" s="36">
        <f>SUMIFS(СВЦЭМ!$H$40:$H$783,СВЦЭМ!$A$40:$A$783,$A285,СВЦЭМ!$B$39:$B$782,H$260)+'СЕТ СН'!$F$15</f>
        <v>0</v>
      </c>
      <c r="I285" s="36">
        <f>SUMIFS(СВЦЭМ!$H$40:$H$783,СВЦЭМ!$A$40:$A$783,$A285,СВЦЭМ!$B$39:$B$782,I$260)+'СЕТ СН'!$F$15</f>
        <v>0</v>
      </c>
      <c r="J285" s="36">
        <f>SUMIFS(СВЦЭМ!$H$40:$H$783,СВЦЭМ!$A$40:$A$783,$A285,СВЦЭМ!$B$39:$B$782,J$260)+'СЕТ СН'!$F$15</f>
        <v>0</v>
      </c>
      <c r="K285" s="36">
        <f>SUMIFS(СВЦЭМ!$H$40:$H$783,СВЦЭМ!$A$40:$A$783,$A285,СВЦЭМ!$B$39:$B$782,K$260)+'СЕТ СН'!$F$15</f>
        <v>0</v>
      </c>
      <c r="L285" s="36">
        <f>SUMIFS(СВЦЭМ!$H$40:$H$783,СВЦЭМ!$A$40:$A$783,$A285,СВЦЭМ!$B$39:$B$782,L$260)+'СЕТ СН'!$F$15</f>
        <v>0</v>
      </c>
      <c r="M285" s="36">
        <f>SUMIFS(СВЦЭМ!$H$40:$H$783,СВЦЭМ!$A$40:$A$783,$A285,СВЦЭМ!$B$39:$B$782,M$260)+'СЕТ СН'!$F$15</f>
        <v>0</v>
      </c>
      <c r="N285" s="36">
        <f>SUMIFS(СВЦЭМ!$H$40:$H$783,СВЦЭМ!$A$40:$A$783,$A285,СВЦЭМ!$B$39:$B$782,N$260)+'СЕТ СН'!$F$15</f>
        <v>0</v>
      </c>
      <c r="O285" s="36">
        <f>SUMIFS(СВЦЭМ!$H$40:$H$783,СВЦЭМ!$A$40:$A$783,$A285,СВЦЭМ!$B$39:$B$782,O$260)+'СЕТ СН'!$F$15</f>
        <v>0</v>
      </c>
      <c r="P285" s="36">
        <f>SUMIFS(СВЦЭМ!$H$40:$H$783,СВЦЭМ!$A$40:$A$783,$A285,СВЦЭМ!$B$39:$B$782,P$260)+'СЕТ СН'!$F$15</f>
        <v>0</v>
      </c>
      <c r="Q285" s="36">
        <f>SUMIFS(СВЦЭМ!$H$40:$H$783,СВЦЭМ!$A$40:$A$783,$A285,СВЦЭМ!$B$39:$B$782,Q$260)+'СЕТ СН'!$F$15</f>
        <v>0</v>
      </c>
      <c r="R285" s="36">
        <f>SUMIFS(СВЦЭМ!$H$40:$H$783,СВЦЭМ!$A$40:$A$783,$A285,СВЦЭМ!$B$39:$B$782,R$260)+'СЕТ СН'!$F$15</f>
        <v>0</v>
      </c>
      <c r="S285" s="36">
        <f>SUMIFS(СВЦЭМ!$H$40:$H$783,СВЦЭМ!$A$40:$A$783,$A285,СВЦЭМ!$B$39:$B$782,S$260)+'СЕТ СН'!$F$15</f>
        <v>0</v>
      </c>
      <c r="T285" s="36">
        <f>SUMIFS(СВЦЭМ!$H$40:$H$783,СВЦЭМ!$A$40:$A$783,$A285,СВЦЭМ!$B$39:$B$782,T$260)+'СЕТ СН'!$F$15</f>
        <v>0</v>
      </c>
      <c r="U285" s="36">
        <f>SUMIFS(СВЦЭМ!$H$40:$H$783,СВЦЭМ!$A$40:$A$783,$A285,СВЦЭМ!$B$39:$B$782,U$260)+'СЕТ СН'!$F$15</f>
        <v>0</v>
      </c>
      <c r="V285" s="36">
        <f>SUMIFS(СВЦЭМ!$H$40:$H$783,СВЦЭМ!$A$40:$A$783,$A285,СВЦЭМ!$B$39:$B$782,V$260)+'СЕТ СН'!$F$15</f>
        <v>0</v>
      </c>
      <c r="W285" s="36">
        <f>SUMIFS(СВЦЭМ!$H$40:$H$783,СВЦЭМ!$A$40:$A$783,$A285,СВЦЭМ!$B$39:$B$782,W$260)+'СЕТ СН'!$F$15</f>
        <v>0</v>
      </c>
      <c r="X285" s="36">
        <f>SUMIFS(СВЦЭМ!$H$40:$H$783,СВЦЭМ!$A$40:$A$783,$A285,СВЦЭМ!$B$39:$B$782,X$260)+'СЕТ СН'!$F$15</f>
        <v>0</v>
      </c>
      <c r="Y285" s="36">
        <f>SUMIFS(СВЦЭМ!$H$40:$H$783,СВЦЭМ!$A$40:$A$783,$A285,СВЦЭМ!$B$39:$B$782,Y$260)+'СЕТ СН'!$F$15</f>
        <v>0</v>
      </c>
    </row>
    <row r="286" spans="1:25" ht="15.75" hidden="1" x14ac:dyDescent="0.2">
      <c r="A286" s="35">
        <f t="shared" si="7"/>
        <v>44587</v>
      </c>
      <c r="B286" s="36">
        <f>SUMIFS(СВЦЭМ!$H$40:$H$783,СВЦЭМ!$A$40:$A$783,$A286,СВЦЭМ!$B$39:$B$782,B$260)+'СЕТ СН'!$F$15</f>
        <v>0</v>
      </c>
      <c r="C286" s="36">
        <f>SUMIFS(СВЦЭМ!$H$40:$H$783,СВЦЭМ!$A$40:$A$783,$A286,СВЦЭМ!$B$39:$B$782,C$260)+'СЕТ СН'!$F$15</f>
        <v>0</v>
      </c>
      <c r="D286" s="36">
        <f>SUMIFS(СВЦЭМ!$H$40:$H$783,СВЦЭМ!$A$40:$A$783,$A286,СВЦЭМ!$B$39:$B$782,D$260)+'СЕТ СН'!$F$15</f>
        <v>0</v>
      </c>
      <c r="E286" s="36">
        <f>SUMIFS(СВЦЭМ!$H$40:$H$783,СВЦЭМ!$A$40:$A$783,$A286,СВЦЭМ!$B$39:$B$782,E$260)+'СЕТ СН'!$F$15</f>
        <v>0</v>
      </c>
      <c r="F286" s="36">
        <f>SUMIFS(СВЦЭМ!$H$40:$H$783,СВЦЭМ!$A$40:$A$783,$A286,СВЦЭМ!$B$39:$B$782,F$260)+'СЕТ СН'!$F$15</f>
        <v>0</v>
      </c>
      <c r="G286" s="36">
        <f>SUMIFS(СВЦЭМ!$H$40:$H$783,СВЦЭМ!$A$40:$A$783,$A286,СВЦЭМ!$B$39:$B$782,G$260)+'СЕТ СН'!$F$15</f>
        <v>0</v>
      </c>
      <c r="H286" s="36">
        <f>SUMIFS(СВЦЭМ!$H$40:$H$783,СВЦЭМ!$A$40:$A$783,$A286,СВЦЭМ!$B$39:$B$782,H$260)+'СЕТ СН'!$F$15</f>
        <v>0</v>
      </c>
      <c r="I286" s="36">
        <f>SUMIFS(СВЦЭМ!$H$40:$H$783,СВЦЭМ!$A$40:$A$783,$A286,СВЦЭМ!$B$39:$B$782,I$260)+'СЕТ СН'!$F$15</f>
        <v>0</v>
      </c>
      <c r="J286" s="36">
        <f>SUMIFS(СВЦЭМ!$H$40:$H$783,СВЦЭМ!$A$40:$A$783,$A286,СВЦЭМ!$B$39:$B$782,J$260)+'СЕТ СН'!$F$15</f>
        <v>0</v>
      </c>
      <c r="K286" s="36">
        <f>SUMIFS(СВЦЭМ!$H$40:$H$783,СВЦЭМ!$A$40:$A$783,$A286,СВЦЭМ!$B$39:$B$782,K$260)+'СЕТ СН'!$F$15</f>
        <v>0</v>
      </c>
      <c r="L286" s="36">
        <f>SUMIFS(СВЦЭМ!$H$40:$H$783,СВЦЭМ!$A$40:$A$783,$A286,СВЦЭМ!$B$39:$B$782,L$260)+'СЕТ СН'!$F$15</f>
        <v>0</v>
      </c>
      <c r="M286" s="36">
        <f>SUMIFS(СВЦЭМ!$H$40:$H$783,СВЦЭМ!$A$40:$A$783,$A286,СВЦЭМ!$B$39:$B$782,M$260)+'СЕТ СН'!$F$15</f>
        <v>0</v>
      </c>
      <c r="N286" s="36">
        <f>SUMIFS(СВЦЭМ!$H$40:$H$783,СВЦЭМ!$A$40:$A$783,$A286,СВЦЭМ!$B$39:$B$782,N$260)+'СЕТ СН'!$F$15</f>
        <v>0</v>
      </c>
      <c r="O286" s="36">
        <f>SUMIFS(СВЦЭМ!$H$40:$H$783,СВЦЭМ!$A$40:$A$783,$A286,СВЦЭМ!$B$39:$B$782,O$260)+'СЕТ СН'!$F$15</f>
        <v>0</v>
      </c>
      <c r="P286" s="36">
        <f>SUMIFS(СВЦЭМ!$H$40:$H$783,СВЦЭМ!$A$40:$A$783,$A286,СВЦЭМ!$B$39:$B$782,P$260)+'СЕТ СН'!$F$15</f>
        <v>0</v>
      </c>
      <c r="Q286" s="36">
        <f>SUMIFS(СВЦЭМ!$H$40:$H$783,СВЦЭМ!$A$40:$A$783,$A286,СВЦЭМ!$B$39:$B$782,Q$260)+'СЕТ СН'!$F$15</f>
        <v>0</v>
      </c>
      <c r="R286" s="36">
        <f>SUMIFS(СВЦЭМ!$H$40:$H$783,СВЦЭМ!$A$40:$A$783,$A286,СВЦЭМ!$B$39:$B$782,R$260)+'СЕТ СН'!$F$15</f>
        <v>0</v>
      </c>
      <c r="S286" s="36">
        <f>SUMIFS(СВЦЭМ!$H$40:$H$783,СВЦЭМ!$A$40:$A$783,$A286,СВЦЭМ!$B$39:$B$782,S$260)+'СЕТ СН'!$F$15</f>
        <v>0</v>
      </c>
      <c r="T286" s="36">
        <f>SUMIFS(СВЦЭМ!$H$40:$H$783,СВЦЭМ!$A$40:$A$783,$A286,СВЦЭМ!$B$39:$B$782,T$260)+'СЕТ СН'!$F$15</f>
        <v>0</v>
      </c>
      <c r="U286" s="36">
        <f>SUMIFS(СВЦЭМ!$H$40:$H$783,СВЦЭМ!$A$40:$A$783,$A286,СВЦЭМ!$B$39:$B$782,U$260)+'СЕТ СН'!$F$15</f>
        <v>0</v>
      </c>
      <c r="V286" s="36">
        <f>SUMIFS(СВЦЭМ!$H$40:$H$783,СВЦЭМ!$A$40:$A$783,$A286,СВЦЭМ!$B$39:$B$782,V$260)+'СЕТ СН'!$F$15</f>
        <v>0</v>
      </c>
      <c r="W286" s="36">
        <f>SUMIFS(СВЦЭМ!$H$40:$H$783,СВЦЭМ!$A$40:$A$783,$A286,СВЦЭМ!$B$39:$B$782,W$260)+'СЕТ СН'!$F$15</f>
        <v>0</v>
      </c>
      <c r="X286" s="36">
        <f>SUMIFS(СВЦЭМ!$H$40:$H$783,СВЦЭМ!$A$40:$A$783,$A286,СВЦЭМ!$B$39:$B$782,X$260)+'СЕТ СН'!$F$15</f>
        <v>0</v>
      </c>
      <c r="Y286" s="36">
        <f>SUMIFS(СВЦЭМ!$H$40:$H$783,СВЦЭМ!$A$40:$A$783,$A286,СВЦЭМ!$B$39:$B$782,Y$260)+'СЕТ СН'!$F$15</f>
        <v>0</v>
      </c>
    </row>
    <row r="287" spans="1:25" ht="15.75" hidden="1" x14ac:dyDescent="0.2">
      <c r="A287" s="35">
        <f t="shared" si="7"/>
        <v>44588</v>
      </c>
      <c r="B287" s="36">
        <f>SUMIFS(СВЦЭМ!$H$40:$H$783,СВЦЭМ!$A$40:$A$783,$A287,СВЦЭМ!$B$39:$B$782,B$260)+'СЕТ СН'!$F$15</f>
        <v>0</v>
      </c>
      <c r="C287" s="36">
        <f>SUMIFS(СВЦЭМ!$H$40:$H$783,СВЦЭМ!$A$40:$A$783,$A287,СВЦЭМ!$B$39:$B$782,C$260)+'СЕТ СН'!$F$15</f>
        <v>0</v>
      </c>
      <c r="D287" s="36">
        <f>SUMIFS(СВЦЭМ!$H$40:$H$783,СВЦЭМ!$A$40:$A$783,$A287,СВЦЭМ!$B$39:$B$782,D$260)+'СЕТ СН'!$F$15</f>
        <v>0</v>
      </c>
      <c r="E287" s="36">
        <f>SUMIFS(СВЦЭМ!$H$40:$H$783,СВЦЭМ!$A$40:$A$783,$A287,СВЦЭМ!$B$39:$B$782,E$260)+'СЕТ СН'!$F$15</f>
        <v>0</v>
      </c>
      <c r="F287" s="36">
        <f>SUMIFS(СВЦЭМ!$H$40:$H$783,СВЦЭМ!$A$40:$A$783,$A287,СВЦЭМ!$B$39:$B$782,F$260)+'СЕТ СН'!$F$15</f>
        <v>0</v>
      </c>
      <c r="G287" s="36">
        <f>SUMIFS(СВЦЭМ!$H$40:$H$783,СВЦЭМ!$A$40:$A$783,$A287,СВЦЭМ!$B$39:$B$782,G$260)+'СЕТ СН'!$F$15</f>
        <v>0</v>
      </c>
      <c r="H287" s="36">
        <f>SUMIFS(СВЦЭМ!$H$40:$H$783,СВЦЭМ!$A$40:$A$783,$A287,СВЦЭМ!$B$39:$B$782,H$260)+'СЕТ СН'!$F$15</f>
        <v>0</v>
      </c>
      <c r="I287" s="36">
        <f>SUMIFS(СВЦЭМ!$H$40:$H$783,СВЦЭМ!$A$40:$A$783,$A287,СВЦЭМ!$B$39:$B$782,I$260)+'СЕТ СН'!$F$15</f>
        <v>0</v>
      </c>
      <c r="J287" s="36">
        <f>SUMIFS(СВЦЭМ!$H$40:$H$783,СВЦЭМ!$A$40:$A$783,$A287,СВЦЭМ!$B$39:$B$782,J$260)+'СЕТ СН'!$F$15</f>
        <v>0</v>
      </c>
      <c r="K287" s="36">
        <f>SUMIFS(СВЦЭМ!$H$40:$H$783,СВЦЭМ!$A$40:$A$783,$A287,СВЦЭМ!$B$39:$B$782,K$260)+'СЕТ СН'!$F$15</f>
        <v>0</v>
      </c>
      <c r="L287" s="36">
        <f>SUMIFS(СВЦЭМ!$H$40:$H$783,СВЦЭМ!$A$40:$A$783,$A287,СВЦЭМ!$B$39:$B$782,L$260)+'СЕТ СН'!$F$15</f>
        <v>0</v>
      </c>
      <c r="M287" s="36">
        <f>SUMIFS(СВЦЭМ!$H$40:$H$783,СВЦЭМ!$A$40:$A$783,$A287,СВЦЭМ!$B$39:$B$782,M$260)+'СЕТ СН'!$F$15</f>
        <v>0</v>
      </c>
      <c r="N287" s="36">
        <f>SUMIFS(СВЦЭМ!$H$40:$H$783,СВЦЭМ!$A$40:$A$783,$A287,СВЦЭМ!$B$39:$B$782,N$260)+'СЕТ СН'!$F$15</f>
        <v>0</v>
      </c>
      <c r="O287" s="36">
        <f>SUMIFS(СВЦЭМ!$H$40:$H$783,СВЦЭМ!$A$40:$A$783,$A287,СВЦЭМ!$B$39:$B$782,O$260)+'СЕТ СН'!$F$15</f>
        <v>0</v>
      </c>
      <c r="P287" s="36">
        <f>SUMIFS(СВЦЭМ!$H$40:$H$783,СВЦЭМ!$A$40:$A$783,$A287,СВЦЭМ!$B$39:$B$782,P$260)+'СЕТ СН'!$F$15</f>
        <v>0</v>
      </c>
      <c r="Q287" s="36">
        <f>SUMIFS(СВЦЭМ!$H$40:$H$783,СВЦЭМ!$A$40:$A$783,$A287,СВЦЭМ!$B$39:$B$782,Q$260)+'СЕТ СН'!$F$15</f>
        <v>0</v>
      </c>
      <c r="R287" s="36">
        <f>SUMIFS(СВЦЭМ!$H$40:$H$783,СВЦЭМ!$A$40:$A$783,$A287,СВЦЭМ!$B$39:$B$782,R$260)+'СЕТ СН'!$F$15</f>
        <v>0</v>
      </c>
      <c r="S287" s="36">
        <f>SUMIFS(СВЦЭМ!$H$40:$H$783,СВЦЭМ!$A$40:$A$783,$A287,СВЦЭМ!$B$39:$B$782,S$260)+'СЕТ СН'!$F$15</f>
        <v>0</v>
      </c>
      <c r="T287" s="36">
        <f>SUMIFS(СВЦЭМ!$H$40:$H$783,СВЦЭМ!$A$40:$A$783,$A287,СВЦЭМ!$B$39:$B$782,T$260)+'СЕТ СН'!$F$15</f>
        <v>0</v>
      </c>
      <c r="U287" s="36">
        <f>SUMIFS(СВЦЭМ!$H$40:$H$783,СВЦЭМ!$A$40:$A$783,$A287,СВЦЭМ!$B$39:$B$782,U$260)+'СЕТ СН'!$F$15</f>
        <v>0</v>
      </c>
      <c r="V287" s="36">
        <f>SUMIFS(СВЦЭМ!$H$40:$H$783,СВЦЭМ!$A$40:$A$783,$A287,СВЦЭМ!$B$39:$B$782,V$260)+'СЕТ СН'!$F$15</f>
        <v>0</v>
      </c>
      <c r="W287" s="36">
        <f>SUMIFS(СВЦЭМ!$H$40:$H$783,СВЦЭМ!$A$40:$A$783,$A287,СВЦЭМ!$B$39:$B$782,W$260)+'СЕТ СН'!$F$15</f>
        <v>0</v>
      </c>
      <c r="X287" s="36">
        <f>SUMIFS(СВЦЭМ!$H$40:$H$783,СВЦЭМ!$A$40:$A$783,$A287,СВЦЭМ!$B$39:$B$782,X$260)+'СЕТ СН'!$F$15</f>
        <v>0</v>
      </c>
      <c r="Y287" s="36">
        <f>SUMIFS(СВЦЭМ!$H$40:$H$783,СВЦЭМ!$A$40:$A$783,$A287,СВЦЭМ!$B$39:$B$782,Y$260)+'СЕТ СН'!$F$15</f>
        <v>0</v>
      </c>
    </row>
    <row r="288" spans="1:25" ht="15.75" hidden="1" x14ac:dyDescent="0.2">
      <c r="A288" s="35">
        <f t="shared" si="7"/>
        <v>44589</v>
      </c>
      <c r="B288" s="36">
        <f>SUMIFS(СВЦЭМ!$H$40:$H$783,СВЦЭМ!$A$40:$A$783,$A288,СВЦЭМ!$B$39:$B$782,B$260)+'СЕТ СН'!$F$15</f>
        <v>0</v>
      </c>
      <c r="C288" s="36">
        <f>SUMIFS(СВЦЭМ!$H$40:$H$783,СВЦЭМ!$A$40:$A$783,$A288,СВЦЭМ!$B$39:$B$782,C$260)+'СЕТ СН'!$F$15</f>
        <v>0</v>
      </c>
      <c r="D288" s="36">
        <f>SUMIFS(СВЦЭМ!$H$40:$H$783,СВЦЭМ!$A$40:$A$783,$A288,СВЦЭМ!$B$39:$B$782,D$260)+'СЕТ СН'!$F$15</f>
        <v>0</v>
      </c>
      <c r="E288" s="36">
        <f>SUMIFS(СВЦЭМ!$H$40:$H$783,СВЦЭМ!$A$40:$A$783,$A288,СВЦЭМ!$B$39:$B$782,E$260)+'СЕТ СН'!$F$15</f>
        <v>0</v>
      </c>
      <c r="F288" s="36">
        <f>SUMIFS(СВЦЭМ!$H$40:$H$783,СВЦЭМ!$A$40:$A$783,$A288,СВЦЭМ!$B$39:$B$782,F$260)+'СЕТ СН'!$F$15</f>
        <v>0</v>
      </c>
      <c r="G288" s="36">
        <f>SUMIFS(СВЦЭМ!$H$40:$H$783,СВЦЭМ!$A$40:$A$783,$A288,СВЦЭМ!$B$39:$B$782,G$260)+'СЕТ СН'!$F$15</f>
        <v>0</v>
      </c>
      <c r="H288" s="36">
        <f>SUMIFS(СВЦЭМ!$H$40:$H$783,СВЦЭМ!$A$40:$A$783,$A288,СВЦЭМ!$B$39:$B$782,H$260)+'СЕТ СН'!$F$15</f>
        <v>0</v>
      </c>
      <c r="I288" s="36">
        <f>SUMIFS(СВЦЭМ!$H$40:$H$783,СВЦЭМ!$A$40:$A$783,$A288,СВЦЭМ!$B$39:$B$782,I$260)+'СЕТ СН'!$F$15</f>
        <v>0</v>
      </c>
      <c r="J288" s="36">
        <f>SUMIFS(СВЦЭМ!$H$40:$H$783,СВЦЭМ!$A$40:$A$783,$A288,СВЦЭМ!$B$39:$B$782,J$260)+'СЕТ СН'!$F$15</f>
        <v>0</v>
      </c>
      <c r="K288" s="36">
        <f>SUMIFS(СВЦЭМ!$H$40:$H$783,СВЦЭМ!$A$40:$A$783,$A288,СВЦЭМ!$B$39:$B$782,K$260)+'СЕТ СН'!$F$15</f>
        <v>0</v>
      </c>
      <c r="L288" s="36">
        <f>SUMIFS(СВЦЭМ!$H$40:$H$783,СВЦЭМ!$A$40:$A$783,$A288,СВЦЭМ!$B$39:$B$782,L$260)+'СЕТ СН'!$F$15</f>
        <v>0</v>
      </c>
      <c r="M288" s="36">
        <f>SUMIFS(СВЦЭМ!$H$40:$H$783,СВЦЭМ!$A$40:$A$783,$A288,СВЦЭМ!$B$39:$B$782,M$260)+'СЕТ СН'!$F$15</f>
        <v>0</v>
      </c>
      <c r="N288" s="36">
        <f>SUMIFS(СВЦЭМ!$H$40:$H$783,СВЦЭМ!$A$40:$A$783,$A288,СВЦЭМ!$B$39:$B$782,N$260)+'СЕТ СН'!$F$15</f>
        <v>0</v>
      </c>
      <c r="O288" s="36">
        <f>SUMIFS(СВЦЭМ!$H$40:$H$783,СВЦЭМ!$A$40:$A$783,$A288,СВЦЭМ!$B$39:$B$782,O$260)+'СЕТ СН'!$F$15</f>
        <v>0</v>
      </c>
      <c r="P288" s="36">
        <f>SUMIFS(СВЦЭМ!$H$40:$H$783,СВЦЭМ!$A$40:$A$783,$A288,СВЦЭМ!$B$39:$B$782,P$260)+'СЕТ СН'!$F$15</f>
        <v>0</v>
      </c>
      <c r="Q288" s="36">
        <f>SUMIFS(СВЦЭМ!$H$40:$H$783,СВЦЭМ!$A$40:$A$783,$A288,СВЦЭМ!$B$39:$B$782,Q$260)+'СЕТ СН'!$F$15</f>
        <v>0</v>
      </c>
      <c r="R288" s="36">
        <f>SUMIFS(СВЦЭМ!$H$40:$H$783,СВЦЭМ!$A$40:$A$783,$A288,СВЦЭМ!$B$39:$B$782,R$260)+'СЕТ СН'!$F$15</f>
        <v>0</v>
      </c>
      <c r="S288" s="36">
        <f>SUMIFS(СВЦЭМ!$H$40:$H$783,СВЦЭМ!$A$40:$A$783,$A288,СВЦЭМ!$B$39:$B$782,S$260)+'СЕТ СН'!$F$15</f>
        <v>0</v>
      </c>
      <c r="T288" s="36">
        <f>SUMIFS(СВЦЭМ!$H$40:$H$783,СВЦЭМ!$A$40:$A$783,$A288,СВЦЭМ!$B$39:$B$782,T$260)+'СЕТ СН'!$F$15</f>
        <v>0</v>
      </c>
      <c r="U288" s="36">
        <f>SUMIFS(СВЦЭМ!$H$40:$H$783,СВЦЭМ!$A$40:$A$783,$A288,СВЦЭМ!$B$39:$B$782,U$260)+'СЕТ СН'!$F$15</f>
        <v>0</v>
      </c>
      <c r="V288" s="36">
        <f>SUMIFS(СВЦЭМ!$H$40:$H$783,СВЦЭМ!$A$40:$A$783,$A288,СВЦЭМ!$B$39:$B$782,V$260)+'СЕТ СН'!$F$15</f>
        <v>0</v>
      </c>
      <c r="W288" s="36">
        <f>SUMIFS(СВЦЭМ!$H$40:$H$783,СВЦЭМ!$A$40:$A$783,$A288,СВЦЭМ!$B$39:$B$782,W$260)+'СЕТ СН'!$F$15</f>
        <v>0</v>
      </c>
      <c r="X288" s="36">
        <f>SUMIFS(СВЦЭМ!$H$40:$H$783,СВЦЭМ!$A$40:$A$783,$A288,СВЦЭМ!$B$39:$B$782,X$260)+'СЕТ СН'!$F$15</f>
        <v>0</v>
      </c>
      <c r="Y288" s="36">
        <f>SUMIFS(СВЦЭМ!$H$40:$H$783,СВЦЭМ!$A$40:$A$783,$A288,СВЦЭМ!$B$39:$B$782,Y$260)+'СЕТ СН'!$F$15</f>
        <v>0</v>
      </c>
    </row>
    <row r="289" spans="1:27" ht="15.75" hidden="1" x14ac:dyDescent="0.2">
      <c r="A289" s="35">
        <f t="shared" si="7"/>
        <v>44590</v>
      </c>
      <c r="B289" s="36">
        <f>SUMIFS(СВЦЭМ!$H$40:$H$783,СВЦЭМ!$A$40:$A$783,$A289,СВЦЭМ!$B$39:$B$782,B$260)+'СЕТ СН'!$F$15</f>
        <v>0</v>
      </c>
      <c r="C289" s="36">
        <f>SUMIFS(СВЦЭМ!$H$40:$H$783,СВЦЭМ!$A$40:$A$783,$A289,СВЦЭМ!$B$39:$B$782,C$260)+'СЕТ СН'!$F$15</f>
        <v>0</v>
      </c>
      <c r="D289" s="36">
        <f>SUMIFS(СВЦЭМ!$H$40:$H$783,СВЦЭМ!$A$40:$A$783,$A289,СВЦЭМ!$B$39:$B$782,D$260)+'СЕТ СН'!$F$15</f>
        <v>0</v>
      </c>
      <c r="E289" s="36">
        <f>SUMIFS(СВЦЭМ!$H$40:$H$783,СВЦЭМ!$A$40:$A$783,$A289,СВЦЭМ!$B$39:$B$782,E$260)+'СЕТ СН'!$F$15</f>
        <v>0</v>
      </c>
      <c r="F289" s="36">
        <f>SUMIFS(СВЦЭМ!$H$40:$H$783,СВЦЭМ!$A$40:$A$783,$A289,СВЦЭМ!$B$39:$B$782,F$260)+'СЕТ СН'!$F$15</f>
        <v>0</v>
      </c>
      <c r="G289" s="36">
        <f>SUMIFS(СВЦЭМ!$H$40:$H$783,СВЦЭМ!$A$40:$A$783,$A289,СВЦЭМ!$B$39:$B$782,G$260)+'СЕТ СН'!$F$15</f>
        <v>0</v>
      </c>
      <c r="H289" s="36">
        <f>SUMIFS(СВЦЭМ!$H$40:$H$783,СВЦЭМ!$A$40:$A$783,$A289,СВЦЭМ!$B$39:$B$782,H$260)+'СЕТ СН'!$F$15</f>
        <v>0</v>
      </c>
      <c r="I289" s="36">
        <f>SUMIFS(СВЦЭМ!$H$40:$H$783,СВЦЭМ!$A$40:$A$783,$A289,СВЦЭМ!$B$39:$B$782,I$260)+'СЕТ СН'!$F$15</f>
        <v>0</v>
      </c>
      <c r="J289" s="36">
        <f>SUMIFS(СВЦЭМ!$H$40:$H$783,СВЦЭМ!$A$40:$A$783,$A289,СВЦЭМ!$B$39:$B$782,J$260)+'СЕТ СН'!$F$15</f>
        <v>0</v>
      </c>
      <c r="K289" s="36">
        <f>SUMIFS(СВЦЭМ!$H$40:$H$783,СВЦЭМ!$A$40:$A$783,$A289,СВЦЭМ!$B$39:$B$782,K$260)+'СЕТ СН'!$F$15</f>
        <v>0</v>
      </c>
      <c r="L289" s="36">
        <f>SUMIFS(СВЦЭМ!$H$40:$H$783,СВЦЭМ!$A$40:$A$783,$A289,СВЦЭМ!$B$39:$B$782,L$260)+'СЕТ СН'!$F$15</f>
        <v>0</v>
      </c>
      <c r="M289" s="36">
        <f>SUMIFS(СВЦЭМ!$H$40:$H$783,СВЦЭМ!$A$40:$A$783,$A289,СВЦЭМ!$B$39:$B$782,M$260)+'СЕТ СН'!$F$15</f>
        <v>0</v>
      </c>
      <c r="N289" s="36">
        <f>SUMIFS(СВЦЭМ!$H$40:$H$783,СВЦЭМ!$A$40:$A$783,$A289,СВЦЭМ!$B$39:$B$782,N$260)+'СЕТ СН'!$F$15</f>
        <v>0</v>
      </c>
      <c r="O289" s="36">
        <f>SUMIFS(СВЦЭМ!$H$40:$H$783,СВЦЭМ!$A$40:$A$783,$A289,СВЦЭМ!$B$39:$B$782,O$260)+'СЕТ СН'!$F$15</f>
        <v>0</v>
      </c>
      <c r="P289" s="36">
        <f>SUMIFS(СВЦЭМ!$H$40:$H$783,СВЦЭМ!$A$40:$A$783,$A289,СВЦЭМ!$B$39:$B$782,P$260)+'СЕТ СН'!$F$15</f>
        <v>0</v>
      </c>
      <c r="Q289" s="36">
        <f>SUMIFS(СВЦЭМ!$H$40:$H$783,СВЦЭМ!$A$40:$A$783,$A289,СВЦЭМ!$B$39:$B$782,Q$260)+'СЕТ СН'!$F$15</f>
        <v>0</v>
      </c>
      <c r="R289" s="36">
        <f>SUMIFS(СВЦЭМ!$H$40:$H$783,СВЦЭМ!$A$40:$A$783,$A289,СВЦЭМ!$B$39:$B$782,R$260)+'СЕТ СН'!$F$15</f>
        <v>0</v>
      </c>
      <c r="S289" s="36">
        <f>SUMIFS(СВЦЭМ!$H$40:$H$783,СВЦЭМ!$A$40:$A$783,$A289,СВЦЭМ!$B$39:$B$782,S$260)+'СЕТ СН'!$F$15</f>
        <v>0</v>
      </c>
      <c r="T289" s="36">
        <f>SUMIFS(СВЦЭМ!$H$40:$H$783,СВЦЭМ!$A$40:$A$783,$A289,СВЦЭМ!$B$39:$B$782,T$260)+'СЕТ СН'!$F$15</f>
        <v>0</v>
      </c>
      <c r="U289" s="36">
        <f>SUMIFS(СВЦЭМ!$H$40:$H$783,СВЦЭМ!$A$40:$A$783,$A289,СВЦЭМ!$B$39:$B$782,U$260)+'СЕТ СН'!$F$15</f>
        <v>0</v>
      </c>
      <c r="V289" s="36">
        <f>SUMIFS(СВЦЭМ!$H$40:$H$783,СВЦЭМ!$A$40:$A$783,$A289,СВЦЭМ!$B$39:$B$782,V$260)+'СЕТ СН'!$F$15</f>
        <v>0</v>
      </c>
      <c r="W289" s="36">
        <f>SUMIFS(СВЦЭМ!$H$40:$H$783,СВЦЭМ!$A$40:$A$783,$A289,СВЦЭМ!$B$39:$B$782,W$260)+'СЕТ СН'!$F$15</f>
        <v>0</v>
      </c>
      <c r="X289" s="36">
        <f>SUMIFS(СВЦЭМ!$H$40:$H$783,СВЦЭМ!$A$40:$A$783,$A289,СВЦЭМ!$B$39:$B$782,X$260)+'СЕТ СН'!$F$15</f>
        <v>0</v>
      </c>
      <c r="Y289" s="36">
        <f>SUMIFS(СВЦЭМ!$H$40:$H$783,СВЦЭМ!$A$40:$A$783,$A289,СВЦЭМ!$B$39:$B$782,Y$260)+'СЕТ СН'!$F$15</f>
        <v>0</v>
      </c>
    </row>
    <row r="290" spans="1:27" ht="15.75" hidden="1" x14ac:dyDescent="0.2">
      <c r="A290" s="35">
        <f t="shared" si="7"/>
        <v>44591</v>
      </c>
      <c r="B290" s="36">
        <f>SUMIFS(СВЦЭМ!$H$40:$H$783,СВЦЭМ!$A$40:$A$783,$A290,СВЦЭМ!$B$39:$B$782,B$260)+'СЕТ СН'!$F$15</f>
        <v>0</v>
      </c>
      <c r="C290" s="36">
        <f>SUMIFS(СВЦЭМ!$H$40:$H$783,СВЦЭМ!$A$40:$A$783,$A290,СВЦЭМ!$B$39:$B$782,C$260)+'СЕТ СН'!$F$15</f>
        <v>0</v>
      </c>
      <c r="D290" s="36">
        <f>SUMIFS(СВЦЭМ!$H$40:$H$783,СВЦЭМ!$A$40:$A$783,$A290,СВЦЭМ!$B$39:$B$782,D$260)+'СЕТ СН'!$F$15</f>
        <v>0</v>
      </c>
      <c r="E290" s="36">
        <f>SUMIFS(СВЦЭМ!$H$40:$H$783,СВЦЭМ!$A$40:$A$783,$A290,СВЦЭМ!$B$39:$B$782,E$260)+'СЕТ СН'!$F$15</f>
        <v>0</v>
      </c>
      <c r="F290" s="36">
        <f>SUMIFS(СВЦЭМ!$H$40:$H$783,СВЦЭМ!$A$40:$A$783,$A290,СВЦЭМ!$B$39:$B$782,F$260)+'СЕТ СН'!$F$15</f>
        <v>0</v>
      </c>
      <c r="G290" s="36">
        <f>SUMIFS(СВЦЭМ!$H$40:$H$783,СВЦЭМ!$A$40:$A$783,$A290,СВЦЭМ!$B$39:$B$782,G$260)+'СЕТ СН'!$F$15</f>
        <v>0</v>
      </c>
      <c r="H290" s="36">
        <f>SUMIFS(СВЦЭМ!$H$40:$H$783,СВЦЭМ!$A$40:$A$783,$A290,СВЦЭМ!$B$39:$B$782,H$260)+'СЕТ СН'!$F$15</f>
        <v>0</v>
      </c>
      <c r="I290" s="36">
        <f>SUMIFS(СВЦЭМ!$H$40:$H$783,СВЦЭМ!$A$40:$A$783,$A290,СВЦЭМ!$B$39:$B$782,I$260)+'СЕТ СН'!$F$15</f>
        <v>0</v>
      </c>
      <c r="J290" s="36">
        <f>SUMIFS(СВЦЭМ!$H$40:$H$783,СВЦЭМ!$A$40:$A$783,$A290,СВЦЭМ!$B$39:$B$782,J$260)+'СЕТ СН'!$F$15</f>
        <v>0</v>
      </c>
      <c r="K290" s="36">
        <f>SUMIFS(СВЦЭМ!$H$40:$H$783,СВЦЭМ!$A$40:$A$783,$A290,СВЦЭМ!$B$39:$B$782,K$260)+'СЕТ СН'!$F$15</f>
        <v>0</v>
      </c>
      <c r="L290" s="36">
        <f>SUMIFS(СВЦЭМ!$H$40:$H$783,СВЦЭМ!$A$40:$A$783,$A290,СВЦЭМ!$B$39:$B$782,L$260)+'СЕТ СН'!$F$15</f>
        <v>0</v>
      </c>
      <c r="M290" s="36">
        <f>SUMIFS(СВЦЭМ!$H$40:$H$783,СВЦЭМ!$A$40:$A$783,$A290,СВЦЭМ!$B$39:$B$782,M$260)+'СЕТ СН'!$F$15</f>
        <v>0</v>
      </c>
      <c r="N290" s="36">
        <f>SUMIFS(СВЦЭМ!$H$40:$H$783,СВЦЭМ!$A$40:$A$783,$A290,СВЦЭМ!$B$39:$B$782,N$260)+'СЕТ СН'!$F$15</f>
        <v>0</v>
      </c>
      <c r="O290" s="36">
        <f>SUMIFS(СВЦЭМ!$H$40:$H$783,СВЦЭМ!$A$40:$A$783,$A290,СВЦЭМ!$B$39:$B$782,O$260)+'СЕТ СН'!$F$15</f>
        <v>0</v>
      </c>
      <c r="P290" s="36">
        <f>SUMIFS(СВЦЭМ!$H$40:$H$783,СВЦЭМ!$A$40:$A$783,$A290,СВЦЭМ!$B$39:$B$782,P$260)+'СЕТ СН'!$F$15</f>
        <v>0</v>
      </c>
      <c r="Q290" s="36">
        <f>SUMIFS(СВЦЭМ!$H$40:$H$783,СВЦЭМ!$A$40:$A$783,$A290,СВЦЭМ!$B$39:$B$782,Q$260)+'СЕТ СН'!$F$15</f>
        <v>0</v>
      </c>
      <c r="R290" s="36">
        <f>SUMIFS(СВЦЭМ!$H$40:$H$783,СВЦЭМ!$A$40:$A$783,$A290,СВЦЭМ!$B$39:$B$782,R$260)+'СЕТ СН'!$F$15</f>
        <v>0</v>
      </c>
      <c r="S290" s="36">
        <f>SUMIFS(СВЦЭМ!$H$40:$H$783,СВЦЭМ!$A$40:$A$783,$A290,СВЦЭМ!$B$39:$B$782,S$260)+'СЕТ СН'!$F$15</f>
        <v>0</v>
      </c>
      <c r="T290" s="36">
        <f>SUMIFS(СВЦЭМ!$H$40:$H$783,СВЦЭМ!$A$40:$A$783,$A290,СВЦЭМ!$B$39:$B$782,T$260)+'СЕТ СН'!$F$15</f>
        <v>0</v>
      </c>
      <c r="U290" s="36">
        <f>SUMIFS(СВЦЭМ!$H$40:$H$783,СВЦЭМ!$A$40:$A$783,$A290,СВЦЭМ!$B$39:$B$782,U$260)+'СЕТ СН'!$F$15</f>
        <v>0</v>
      </c>
      <c r="V290" s="36">
        <f>SUMIFS(СВЦЭМ!$H$40:$H$783,СВЦЭМ!$A$40:$A$783,$A290,СВЦЭМ!$B$39:$B$782,V$260)+'СЕТ СН'!$F$15</f>
        <v>0</v>
      </c>
      <c r="W290" s="36">
        <f>SUMIFS(СВЦЭМ!$H$40:$H$783,СВЦЭМ!$A$40:$A$783,$A290,СВЦЭМ!$B$39:$B$782,W$260)+'СЕТ СН'!$F$15</f>
        <v>0</v>
      </c>
      <c r="X290" s="36">
        <f>SUMIFS(СВЦЭМ!$H$40:$H$783,СВЦЭМ!$A$40:$A$783,$A290,СВЦЭМ!$B$39:$B$782,X$260)+'СЕТ СН'!$F$15</f>
        <v>0</v>
      </c>
      <c r="Y290" s="36">
        <f>SUMIFS(СВЦЭМ!$H$40:$H$783,СВЦЭМ!$A$40:$A$783,$A290,СВЦЭМ!$B$39:$B$782,Y$260)+'СЕТ СН'!$F$15</f>
        <v>0</v>
      </c>
    </row>
    <row r="291" spans="1:27" ht="15.75" hidden="1" x14ac:dyDescent="0.2">
      <c r="A291" s="35">
        <f t="shared" si="7"/>
        <v>44592</v>
      </c>
      <c r="B291" s="36">
        <f>SUMIFS(СВЦЭМ!$H$40:$H$783,СВЦЭМ!$A$40:$A$783,$A291,СВЦЭМ!$B$39:$B$782,B$260)+'СЕТ СН'!$F$15</f>
        <v>0</v>
      </c>
      <c r="C291" s="36">
        <f>SUMIFS(СВЦЭМ!$H$40:$H$783,СВЦЭМ!$A$40:$A$783,$A291,СВЦЭМ!$B$39:$B$782,C$260)+'СЕТ СН'!$F$15</f>
        <v>0</v>
      </c>
      <c r="D291" s="36">
        <f>SUMIFS(СВЦЭМ!$H$40:$H$783,СВЦЭМ!$A$40:$A$783,$A291,СВЦЭМ!$B$39:$B$782,D$260)+'СЕТ СН'!$F$15</f>
        <v>0</v>
      </c>
      <c r="E291" s="36">
        <f>SUMIFS(СВЦЭМ!$H$40:$H$783,СВЦЭМ!$A$40:$A$783,$A291,СВЦЭМ!$B$39:$B$782,E$260)+'СЕТ СН'!$F$15</f>
        <v>0</v>
      </c>
      <c r="F291" s="36">
        <f>SUMIFS(СВЦЭМ!$H$40:$H$783,СВЦЭМ!$A$40:$A$783,$A291,СВЦЭМ!$B$39:$B$782,F$260)+'СЕТ СН'!$F$15</f>
        <v>0</v>
      </c>
      <c r="G291" s="36">
        <f>SUMIFS(СВЦЭМ!$H$40:$H$783,СВЦЭМ!$A$40:$A$783,$A291,СВЦЭМ!$B$39:$B$782,G$260)+'СЕТ СН'!$F$15</f>
        <v>0</v>
      </c>
      <c r="H291" s="36">
        <f>SUMIFS(СВЦЭМ!$H$40:$H$783,СВЦЭМ!$A$40:$A$783,$A291,СВЦЭМ!$B$39:$B$782,H$260)+'СЕТ СН'!$F$15</f>
        <v>0</v>
      </c>
      <c r="I291" s="36">
        <f>SUMIFS(СВЦЭМ!$H$40:$H$783,СВЦЭМ!$A$40:$A$783,$A291,СВЦЭМ!$B$39:$B$782,I$260)+'СЕТ СН'!$F$15</f>
        <v>0</v>
      </c>
      <c r="J291" s="36">
        <f>SUMIFS(СВЦЭМ!$H$40:$H$783,СВЦЭМ!$A$40:$A$783,$A291,СВЦЭМ!$B$39:$B$782,J$260)+'СЕТ СН'!$F$15</f>
        <v>0</v>
      </c>
      <c r="K291" s="36">
        <f>SUMIFS(СВЦЭМ!$H$40:$H$783,СВЦЭМ!$A$40:$A$783,$A291,СВЦЭМ!$B$39:$B$782,K$260)+'СЕТ СН'!$F$15</f>
        <v>0</v>
      </c>
      <c r="L291" s="36">
        <f>SUMIFS(СВЦЭМ!$H$40:$H$783,СВЦЭМ!$A$40:$A$783,$A291,СВЦЭМ!$B$39:$B$782,L$260)+'СЕТ СН'!$F$15</f>
        <v>0</v>
      </c>
      <c r="M291" s="36">
        <f>SUMIFS(СВЦЭМ!$H$40:$H$783,СВЦЭМ!$A$40:$A$783,$A291,СВЦЭМ!$B$39:$B$782,M$260)+'СЕТ СН'!$F$15</f>
        <v>0</v>
      </c>
      <c r="N291" s="36">
        <f>SUMIFS(СВЦЭМ!$H$40:$H$783,СВЦЭМ!$A$40:$A$783,$A291,СВЦЭМ!$B$39:$B$782,N$260)+'СЕТ СН'!$F$15</f>
        <v>0</v>
      </c>
      <c r="O291" s="36">
        <f>SUMIFS(СВЦЭМ!$H$40:$H$783,СВЦЭМ!$A$40:$A$783,$A291,СВЦЭМ!$B$39:$B$782,O$260)+'СЕТ СН'!$F$15</f>
        <v>0</v>
      </c>
      <c r="P291" s="36">
        <f>SUMIFS(СВЦЭМ!$H$40:$H$783,СВЦЭМ!$A$40:$A$783,$A291,СВЦЭМ!$B$39:$B$782,P$260)+'СЕТ СН'!$F$15</f>
        <v>0</v>
      </c>
      <c r="Q291" s="36">
        <f>SUMIFS(СВЦЭМ!$H$40:$H$783,СВЦЭМ!$A$40:$A$783,$A291,СВЦЭМ!$B$39:$B$782,Q$260)+'СЕТ СН'!$F$15</f>
        <v>0</v>
      </c>
      <c r="R291" s="36">
        <f>SUMIFS(СВЦЭМ!$H$40:$H$783,СВЦЭМ!$A$40:$A$783,$A291,СВЦЭМ!$B$39:$B$782,R$260)+'СЕТ СН'!$F$15</f>
        <v>0</v>
      </c>
      <c r="S291" s="36">
        <f>SUMIFS(СВЦЭМ!$H$40:$H$783,СВЦЭМ!$A$40:$A$783,$A291,СВЦЭМ!$B$39:$B$782,S$260)+'СЕТ СН'!$F$15</f>
        <v>0</v>
      </c>
      <c r="T291" s="36">
        <f>SUMIFS(СВЦЭМ!$H$40:$H$783,СВЦЭМ!$A$40:$A$783,$A291,СВЦЭМ!$B$39:$B$782,T$260)+'СЕТ СН'!$F$15</f>
        <v>0</v>
      </c>
      <c r="U291" s="36">
        <f>SUMIFS(СВЦЭМ!$H$40:$H$783,СВЦЭМ!$A$40:$A$783,$A291,СВЦЭМ!$B$39:$B$782,U$260)+'СЕТ СН'!$F$15</f>
        <v>0</v>
      </c>
      <c r="V291" s="36">
        <f>SUMIFS(СВЦЭМ!$H$40:$H$783,СВЦЭМ!$A$40:$A$783,$A291,СВЦЭМ!$B$39:$B$782,V$260)+'СЕТ СН'!$F$15</f>
        <v>0</v>
      </c>
      <c r="W291" s="36">
        <f>SUMIFS(СВЦЭМ!$H$40:$H$783,СВЦЭМ!$A$40:$A$783,$A291,СВЦЭМ!$B$39:$B$782,W$260)+'СЕТ СН'!$F$15</f>
        <v>0</v>
      </c>
      <c r="X291" s="36">
        <f>SUMIFS(СВЦЭМ!$H$40:$H$783,СВЦЭМ!$A$40:$A$783,$A291,СВЦЭМ!$B$39:$B$782,X$260)+'СЕТ СН'!$F$15</f>
        <v>0</v>
      </c>
      <c r="Y291" s="36">
        <f>SUMIFS(СВЦЭМ!$H$40:$H$783,СВЦЭМ!$A$40:$A$783,$A291,СВЦЭМ!$B$39:$B$782,Y$260)+'СЕТ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01.01.2022</v>
      </c>
      <c r="B297" s="36">
        <f>SUMIFS(СВЦЭМ!$I$40:$I$783,СВЦЭМ!$A$40:$A$783,$A297,СВЦЭМ!$B$39:$B$782,B$296)+'СЕТ СН'!$F$16</f>
        <v>0</v>
      </c>
      <c r="C297" s="36">
        <f>SUMIFS(СВЦЭМ!$I$40:$I$783,СВЦЭМ!$A$40:$A$783,$A297,СВЦЭМ!$B$39:$B$782,C$296)+'СЕТ СН'!$F$16</f>
        <v>0</v>
      </c>
      <c r="D297" s="36">
        <f>SUMIFS(СВЦЭМ!$I$40:$I$783,СВЦЭМ!$A$40:$A$783,$A297,СВЦЭМ!$B$39:$B$782,D$296)+'СЕТ СН'!$F$16</f>
        <v>0</v>
      </c>
      <c r="E297" s="36">
        <f>SUMIFS(СВЦЭМ!$I$40:$I$783,СВЦЭМ!$A$40:$A$783,$A297,СВЦЭМ!$B$39:$B$782,E$296)+'СЕТ СН'!$F$16</f>
        <v>0</v>
      </c>
      <c r="F297" s="36">
        <f>SUMIFS(СВЦЭМ!$I$40:$I$783,СВЦЭМ!$A$40:$A$783,$A297,СВЦЭМ!$B$39:$B$782,F$296)+'СЕТ СН'!$F$16</f>
        <v>0</v>
      </c>
      <c r="G297" s="36">
        <f>SUMIFS(СВЦЭМ!$I$40:$I$783,СВЦЭМ!$A$40:$A$783,$A297,СВЦЭМ!$B$39:$B$782,G$296)+'СЕТ СН'!$F$16</f>
        <v>0</v>
      </c>
      <c r="H297" s="36">
        <f>SUMIFS(СВЦЭМ!$I$40:$I$783,СВЦЭМ!$A$40:$A$783,$A297,СВЦЭМ!$B$39:$B$782,H$296)+'СЕТ СН'!$F$16</f>
        <v>0</v>
      </c>
      <c r="I297" s="36">
        <f>SUMIFS(СВЦЭМ!$I$40:$I$783,СВЦЭМ!$A$40:$A$783,$A297,СВЦЭМ!$B$39:$B$782,I$296)+'СЕТ СН'!$F$16</f>
        <v>0</v>
      </c>
      <c r="J297" s="36">
        <f>SUMIFS(СВЦЭМ!$I$40:$I$783,СВЦЭМ!$A$40:$A$783,$A297,СВЦЭМ!$B$39:$B$782,J$296)+'СЕТ СН'!$F$16</f>
        <v>0</v>
      </c>
      <c r="K297" s="36">
        <f>SUMIFS(СВЦЭМ!$I$40:$I$783,СВЦЭМ!$A$40:$A$783,$A297,СВЦЭМ!$B$39:$B$782,K$296)+'СЕТ СН'!$F$16</f>
        <v>0</v>
      </c>
      <c r="L297" s="36">
        <f>SUMIFS(СВЦЭМ!$I$40:$I$783,СВЦЭМ!$A$40:$A$783,$A297,СВЦЭМ!$B$39:$B$782,L$296)+'СЕТ СН'!$F$16</f>
        <v>0</v>
      </c>
      <c r="M297" s="36">
        <f>SUMIFS(СВЦЭМ!$I$40:$I$783,СВЦЭМ!$A$40:$A$783,$A297,СВЦЭМ!$B$39:$B$782,M$296)+'СЕТ СН'!$F$16</f>
        <v>0</v>
      </c>
      <c r="N297" s="36">
        <f>SUMIFS(СВЦЭМ!$I$40:$I$783,СВЦЭМ!$A$40:$A$783,$A297,СВЦЭМ!$B$39:$B$782,N$296)+'СЕТ СН'!$F$16</f>
        <v>0</v>
      </c>
      <c r="O297" s="36">
        <f>SUMIFS(СВЦЭМ!$I$40:$I$783,СВЦЭМ!$A$40:$A$783,$A297,СВЦЭМ!$B$39:$B$782,O$296)+'СЕТ СН'!$F$16</f>
        <v>0</v>
      </c>
      <c r="P297" s="36">
        <f>SUMIFS(СВЦЭМ!$I$40:$I$783,СВЦЭМ!$A$40:$A$783,$A297,СВЦЭМ!$B$39:$B$782,P$296)+'СЕТ СН'!$F$16</f>
        <v>0</v>
      </c>
      <c r="Q297" s="36">
        <f>SUMIFS(СВЦЭМ!$I$40:$I$783,СВЦЭМ!$A$40:$A$783,$A297,СВЦЭМ!$B$39:$B$782,Q$296)+'СЕТ СН'!$F$16</f>
        <v>0</v>
      </c>
      <c r="R297" s="36">
        <f>SUMIFS(СВЦЭМ!$I$40:$I$783,СВЦЭМ!$A$40:$A$783,$A297,СВЦЭМ!$B$39:$B$782,R$296)+'СЕТ СН'!$F$16</f>
        <v>0</v>
      </c>
      <c r="S297" s="36">
        <f>SUMIFS(СВЦЭМ!$I$40:$I$783,СВЦЭМ!$A$40:$A$783,$A297,СВЦЭМ!$B$39:$B$782,S$296)+'СЕТ СН'!$F$16</f>
        <v>0</v>
      </c>
      <c r="T297" s="36">
        <f>SUMIFS(СВЦЭМ!$I$40:$I$783,СВЦЭМ!$A$40:$A$783,$A297,СВЦЭМ!$B$39:$B$782,T$296)+'СЕТ СН'!$F$16</f>
        <v>0</v>
      </c>
      <c r="U297" s="36">
        <f>SUMIFS(СВЦЭМ!$I$40:$I$783,СВЦЭМ!$A$40:$A$783,$A297,СВЦЭМ!$B$39:$B$782,U$296)+'СЕТ СН'!$F$16</f>
        <v>0</v>
      </c>
      <c r="V297" s="36">
        <f>SUMIFS(СВЦЭМ!$I$40:$I$783,СВЦЭМ!$A$40:$A$783,$A297,СВЦЭМ!$B$39:$B$782,V$296)+'СЕТ СН'!$F$16</f>
        <v>0</v>
      </c>
      <c r="W297" s="36">
        <f>SUMIFS(СВЦЭМ!$I$40:$I$783,СВЦЭМ!$A$40:$A$783,$A297,СВЦЭМ!$B$39:$B$782,W$296)+'СЕТ СН'!$F$16</f>
        <v>0</v>
      </c>
      <c r="X297" s="36">
        <f>SUMIFS(СВЦЭМ!$I$40:$I$783,СВЦЭМ!$A$40:$A$783,$A297,СВЦЭМ!$B$39:$B$782,X$296)+'СЕТ СН'!$F$16</f>
        <v>0</v>
      </c>
      <c r="Y297" s="36">
        <f>SUMIFS(СВЦЭМ!$I$40:$I$783,СВЦЭМ!$A$40:$A$783,$A297,СВЦЭМ!$B$39:$B$782,Y$296)+'СЕТ СН'!$F$16</f>
        <v>0</v>
      </c>
      <c r="AA297" s="45"/>
    </row>
    <row r="298" spans="1:27" ht="15.75" hidden="1" x14ac:dyDescent="0.2">
      <c r="A298" s="35">
        <f>A297+1</f>
        <v>44563</v>
      </c>
      <c r="B298" s="36">
        <f>SUMIFS(СВЦЭМ!$I$40:$I$783,СВЦЭМ!$A$40:$A$783,$A298,СВЦЭМ!$B$39:$B$782,B$296)+'СЕТ СН'!$F$16</f>
        <v>0</v>
      </c>
      <c r="C298" s="36">
        <f>SUMIFS(СВЦЭМ!$I$40:$I$783,СВЦЭМ!$A$40:$A$783,$A298,СВЦЭМ!$B$39:$B$782,C$296)+'СЕТ СН'!$F$16</f>
        <v>0</v>
      </c>
      <c r="D298" s="36">
        <f>SUMIFS(СВЦЭМ!$I$40:$I$783,СВЦЭМ!$A$40:$A$783,$A298,СВЦЭМ!$B$39:$B$782,D$296)+'СЕТ СН'!$F$16</f>
        <v>0</v>
      </c>
      <c r="E298" s="36">
        <f>SUMIFS(СВЦЭМ!$I$40:$I$783,СВЦЭМ!$A$40:$A$783,$A298,СВЦЭМ!$B$39:$B$782,E$296)+'СЕТ СН'!$F$16</f>
        <v>0</v>
      </c>
      <c r="F298" s="36">
        <f>SUMIFS(СВЦЭМ!$I$40:$I$783,СВЦЭМ!$A$40:$A$783,$A298,СВЦЭМ!$B$39:$B$782,F$296)+'СЕТ СН'!$F$16</f>
        <v>0</v>
      </c>
      <c r="G298" s="36">
        <f>SUMIFS(СВЦЭМ!$I$40:$I$783,СВЦЭМ!$A$40:$A$783,$A298,СВЦЭМ!$B$39:$B$782,G$296)+'СЕТ СН'!$F$16</f>
        <v>0</v>
      </c>
      <c r="H298" s="36">
        <f>SUMIFS(СВЦЭМ!$I$40:$I$783,СВЦЭМ!$A$40:$A$783,$A298,СВЦЭМ!$B$39:$B$782,H$296)+'СЕТ СН'!$F$16</f>
        <v>0</v>
      </c>
      <c r="I298" s="36">
        <f>SUMIFS(СВЦЭМ!$I$40:$I$783,СВЦЭМ!$A$40:$A$783,$A298,СВЦЭМ!$B$39:$B$782,I$296)+'СЕТ СН'!$F$16</f>
        <v>0</v>
      </c>
      <c r="J298" s="36">
        <f>SUMIFS(СВЦЭМ!$I$40:$I$783,СВЦЭМ!$A$40:$A$783,$A298,СВЦЭМ!$B$39:$B$782,J$296)+'СЕТ СН'!$F$16</f>
        <v>0</v>
      </c>
      <c r="K298" s="36">
        <f>SUMIFS(СВЦЭМ!$I$40:$I$783,СВЦЭМ!$A$40:$A$783,$A298,СВЦЭМ!$B$39:$B$782,K$296)+'СЕТ СН'!$F$16</f>
        <v>0</v>
      </c>
      <c r="L298" s="36">
        <f>SUMIFS(СВЦЭМ!$I$40:$I$783,СВЦЭМ!$A$40:$A$783,$A298,СВЦЭМ!$B$39:$B$782,L$296)+'СЕТ СН'!$F$16</f>
        <v>0</v>
      </c>
      <c r="M298" s="36">
        <f>SUMIFS(СВЦЭМ!$I$40:$I$783,СВЦЭМ!$A$40:$A$783,$A298,СВЦЭМ!$B$39:$B$782,M$296)+'СЕТ СН'!$F$16</f>
        <v>0</v>
      </c>
      <c r="N298" s="36">
        <f>SUMIFS(СВЦЭМ!$I$40:$I$783,СВЦЭМ!$A$40:$A$783,$A298,СВЦЭМ!$B$39:$B$782,N$296)+'СЕТ СН'!$F$16</f>
        <v>0</v>
      </c>
      <c r="O298" s="36">
        <f>SUMIFS(СВЦЭМ!$I$40:$I$783,СВЦЭМ!$A$40:$A$783,$A298,СВЦЭМ!$B$39:$B$782,O$296)+'СЕТ СН'!$F$16</f>
        <v>0</v>
      </c>
      <c r="P298" s="36">
        <f>SUMIFS(СВЦЭМ!$I$40:$I$783,СВЦЭМ!$A$40:$A$783,$A298,СВЦЭМ!$B$39:$B$782,P$296)+'СЕТ СН'!$F$16</f>
        <v>0</v>
      </c>
      <c r="Q298" s="36">
        <f>SUMIFS(СВЦЭМ!$I$40:$I$783,СВЦЭМ!$A$40:$A$783,$A298,СВЦЭМ!$B$39:$B$782,Q$296)+'СЕТ СН'!$F$16</f>
        <v>0</v>
      </c>
      <c r="R298" s="36">
        <f>SUMIFS(СВЦЭМ!$I$40:$I$783,СВЦЭМ!$A$40:$A$783,$A298,СВЦЭМ!$B$39:$B$782,R$296)+'СЕТ СН'!$F$16</f>
        <v>0</v>
      </c>
      <c r="S298" s="36">
        <f>SUMIFS(СВЦЭМ!$I$40:$I$783,СВЦЭМ!$A$40:$A$783,$A298,СВЦЭМ!$B$39:$B$782,S$296)+'СЕТ СН'!$F$16</f>
        <v>0</v>
      </c>
      <c r="T298" s="36">
        <f>SUMIFS(СВЦЭМ!$I$40:$I$783,СВЦЭМ!$A$40:$A$783,$A298,СВЦЭМ!$B$39:$B$782,T$296)+'СЕТ СН'!$F$16</f>
        <v>0</v>
      </c>
      <c r="U298" s="36">
        <f>SUMIFS(СВЦЭМ!$I$40:$I$783,СВЦЭМ!$A$40:$A$783,$A298,СВЦЭМ!$B$39:$B$782,U$296)+'СЕТ СН'!$F$16</f>
        <v>0</v>
      </c>
      <c r="V298" s="36">
        <f>SUMIFS(СВЦЭМ!$I$40:$I$783,СВЦЭМ!$A$40:$A$783,$A298,СВЦЭМ!$B$39:$B$782,V$296)+'СЕТ СН'!$F$16</f>
        <v>0</v>
      </c>
      <c r="W298" s="36">
        <f>SUMIFS(СВЦЭМ!$I$40:$I$783,СВЦЭМ!$A$40:$A$783,$A298,СВЦЭМ!$B$39:$B$782,W$296)+'СЕТ СН'!$F$16</f>
        <v>0</v>
      </c>
      <c r="X298" s="36">
        <f>SUMIFS(СВЦЭМ!$I$40:$I$783,СВЦЭМ!$A$40:$A$783,$A298,СВЦЭМ!$B$39:$B$782,X$296)+'СЕТ СН'!$F$16</f>
        <v>0</v>
      </c>
      <c r="Y298" s="36">
        <f>SUMIFS(СВЦЭМ!$I$40:$I$783,СВЦЭМ!$A$40:$A$783,$A298,СВЦЭМ!$B$39:$B$782,Y$296)+'СЕТ СН'!$F$16</f>
        <v>0</v>
      </c>
    </row>
    <row r="299" spans="1:27" ht="15.75" hidden="1" x14ac:dyDescent="0.2">
      <c r="A299" s="35">
        <f t="shared" ref="A299:A327" si="8">A298+1</f>
        <v>44564</v>
      </c>
      <c r="B299" s="36">
        <f>SUMIFS(СВЦЭМ!$I$40:$I$783,СВЦЭМ!$A$40:$A$783,$A299,СВЦЭМ!$B$39:$B$782,B$296)+'СЕТ СН'!$F$16</f>
        <v>0</v>
      </c>
      <c r="C299" s="36">
        <f>SUMIFS(СВЦЭМ!$I$40:$I$783,СВЦЭМ!$A$40:$A$783,$A299,СВЦЭМ!$B$39:$B$782,C$296)+'СЕТ СН'!$F$16</f>
        <v>0</v>
      </c>
      <c r="D299" s="36">
        <f>SUMIFS(СВЦЭМ!$I$40:$I$783,СВЦЭМ!$A$40:$A$783,$A299,СВЦЭМ!$B$39:$B$782,D$296)+'СЕТ СН'!$F$16</f>
        <v>0</v>
      </c>
      <c r="E299" s="36">
        <f>SUMIFS(СВЦЭМ!$I$40:$I$783,СВЦЭМ!$A$40:$A$783,$A299,СВЦЭМ!$B$39:$B$782,E$296)+'СЕТ СН'!$F$16</f>
        <v>0</v>
      </c>
      <c r="F299" s="36">
        <f>SUMIFS(СВЦЭМ!$I$40:$I$783,СВЦЭМ!$A$40:$A$783,$A299,СВЦЭМ!$B$39:$B$782,F$296)+'СЕТ СН'!$F$16</f>
        <v>0</v>
      </c>
      <c r="G299" s="36">
        <f>SUMIFS(СВЦЭМ!$I$40:$I$783,СВЦЭМ!$A$40:$A$783,$A299,СВЦЭМ!$B$39:$B$782,G$296)+'СЕТ СН'!$F$16</f>
        <v>0</v>
      </c>
      <c r="H299" s="36">
        <f>SUMIFS(СВЦЭМ!$I$40:$I$783,СВЦЭМ!$A$40:$A$783,$A299,СВЦЭМ!$B$39:$B$782,H$296)+'СЕТ СН'!$F$16</f>
        <v>0</v>
      </c>
      <c r="I299" s="36">
        <f>SUMIFS(СВЦЭМ!$I$40:$I$783,СВЦЭМ!$A$40:$A$783,$A299,СВЦЭМ!$B$39:$B$782,I$296)+'СЕТ СН'!$F$16</f>
        <v>0</v>
      </c>
      <c r="J299" s="36">
        <f>SUMIFS(СВЦЭМ!$I$40:$I$783,СВЦЭМ!$A$40:$A$783,$A299,СВЦЭМ!$B$39:$B$782,J$296)+'СЕТ СН'!$F$16</f>
        <v>0</v>
      </c>
      <c r="K299" s="36">
        <f>SUMIFS(СВЦЭМ!$I$40:$I$783,СВЦЭМ!$A$40:$A$783,$A299,СВЦЭМ!$B$39:$B$782,K$296)+'СЕТ СН'!$F$16</f>
        <v>0</v>
      </c>
      <c r="L299" s="36">
        <f>SUMIFS(СВЦЭМ!$I$40:$I$783,СВЦЭМ!$A$40:$A$783,$A299,СВЦЭМ!$B$39:$B$782,L$296)+'СЕТ СН'!$F$16</f>
        <v>0</v>
      </c>
      <c r="M299" s="36">
        <f>SUMIFS(СВЦЭМ!$I$40:$I$783,СВЦЭМ!$A$40:$A$783,$A299,СВЦЭМ!$B$39:$B$782,M$296)+'СЕТ СН'!$F$16</f>
        <v>0</v>
      </c>
      <c r="N299" s="36">
        <f>SUMIFS(СВЦЭМ!$I$40:$I$783,СВЦЭМ!$A$40:$A$783,$A299,СВЦЭМ!$B$39:$B$782,N$296)+'СЕТ СН'!$F$16</f>
        <v>0</v>
      </c>
      <c r="O299" s="36">
        <f>SUMIFS(СВЦЭМ!$I$40:$I$783,СВЦЭМ!$A$40:$A$783,$A299,СВЦЭМ!$B$39:$B$782,O$296)+'СЕТ СН'!$F$16</f>
        <v>0</v>
      </c>
      <c r="P299" s="36">
        <f>SUMIFS(СВЦЭМ!$I$40:$I$783,СВЦЭМ!$A$40:$A$783,$A299,СВЦЭМ!$B$39:$B$782,P$296)+'СЕТ СН'!$F$16</f>
        <v>0</v>
      </c>
      <c r="Q299" s="36">
        <f>SUMIFS(СВЦЭМ!$I$40:$I$783,СВЦЭМ!$A$40:$A$783,$A299,СВЦЭМ!$B$39:$B$782,Q$296)+'СЕТ СН'!$F$16</f>
        <v>0</v>
      </c>
      <c r="R299" s="36">
        <f>SUMIFS(СВЦЭМ!$I$40:$I$783,СВЦЭМ!$A$40:$A$783,$A299,СВЦЭМ!$B$39:$B$782,R$296)+'СЕТ СН'!$F$16</f>
        <v>0</v>
      </c>
      <c r="S299" s="36">
        <f>SUMIFS(СВЦЭМ!$I$40:$I$783,СВЦЭМ!$A$40:$A$783,$A299,СВЦЭМ!$B$39:$B$782,S$296)+'СЕТ СН'!$F$16</f>
        <v>0</v>
      </c>
      <c r="T299" s="36">
        <f>SUMIFS(СВЦЭМ!$I$40:$I$783,СВЦЭМ!$A$40:$A$783,$A299,СВЦЭМ!$B$39:$B$782,T$296)+'СЕТ СН'!$F$16</f>
        <v>0</v>
      </c>
      <c r="U299" s="36">
        <f>SUMIFS(СВЦЭМ!$I$40:$I$783,СВЦЭМ!$A$40:$A$783,$A299,СВЦЭМ!$B$39:$B$782,U$296)+'СЕТ СН'!$F$16</f>
        <v>0</v>
      </c>
      <c r="V299" s="36">
        <f>SUMIFS(СВЦЭМ!$I$40:$I$783,СВЦЭМ!$A$40:$A$783,$A299,СВЦЭМ!$B$39:$B$782,V$296)+'СЕТ СН'!$F$16</f>
        <v>0</v>
      </c>
      <c r="W299" s="36">
        <f>SUMIFS(СВЦЭМ!$I$40:$I$783,СВЦЭМ!$A$40:$A$783,$A299,СВЦЭМ!$B$39:$B$782,W$296)+'СЕТ СН'!$F$16</f>
        <v>0</v>
      </c>
      <c r="X299" s="36">
        <f>SUMIFS(СВЦЭМ!$I$40:$I$783,СВЦЭМ!$A$40:$A$783,$A299,СВЦЭМ!$B$39:$B$782,X$296)+'СЕТ СН'!$F$16</f>
        <v>0</v>
      </c>
      <c r="Y299" s="36">
        <f>SUMIFS(СВЦЭМ!$I$40:$I$783,СВЦЭМ!$A$40:$A$783,$A299,СВЦЭМ!$B$39:$B$782,Y$296)+'СЕТ СН'!$F$16</f>
        <v>0</v>
      </c>
    </row>
    <row r="300" spans="1:27" ht="15.75" hidden="1" x14ac:dyDescent="0.2">
      <c r="A300" s="35">
        <f t="shared" si="8"/>
        <v>44565</v>
      </c>
      <c r="B300" s="36">
        <f>SUMIFS(СВЦЭМ!$I$40:$I$783,СВЦЭМ!$A$40:$A$783,$A300,СВЦЭМ!$B$39:$B$782,B$296)+'СЕТ СН'!$F$16</f>
        <v>0</v>
      </c>
      <c r="C300" s="36">
        <f>SUMIFS(СВЦЭМ!$I$40:$I$783,СВЦЭМ!$A$40:$A$783,$A300,СВЦЭМ!$B$39:$B$782,C$296)+'СЕТ СН'!$F$16</f>
        <v>0</v>
      </c>
      <c r="D300" s="36">
        <f>SUMIFS(СВЦЭМ!$I$40:$I$783,СВЦЭМ!$A$40:$A$783,$A300,СВЦЭМ!$B$39:$B$782,D$296)+'СЕТ СН'!$F$16</f>
        <v>0</v>
      </c>
      <c r="E300" s="36">
        <f>SUMIFS(СВЦЭМ!$I$40:$I$783,СВЦЭМ!$A$40:$A$783,$A300,СВЦЭМ!$B$39:$B$782,E$296)+'СЕТ СН'!$F$16</f>
        <v>0</v>
      </c>
      <c r="F300" s="36">
        <f>SUMIFS(СВЦЭМ!$I$40:$I$783,СВЦЭМ!$A$40:$A$783,$A300,СВЦЭМ!$B$39:$B$782,F$296)+'СЕТ СН'!$F$16</f>
        <v>0</v>
      </c>
      <c r="G300" s="36">
        <f>SUMIFS(СВЦЭМ!$I$40:$I$783,СВЦЭМ!$A$40:$A$783,$A300,СВЦЭМ!$B$39:$B$782,G$296)+'СЕТ СН'!$F$16</f>
        <v>0</v>
      </c>
      <c r="H300" s="36">
        <f>SUMIFS(СВЦЭМ!$I$40:$I$783,СВЦЭМ!$A$40:$A$783,$A300,СВЦЭМ!$B$39:$B$782,H$296)+'СЕТ СН'!$F$16</f>
        <v>0</v>
      </c>
      <c r="I300" s="36">
        <f>SUMIFS(СВЦЭМ!$I$40:$I$783,СВЦЭМ!$A$40:$A$783,$A300,СВЦЭМ!$B$39:$B$782,I$296)+'СЕТ СН'!$F$16</f>
        <v>0</v>
      </c>
      <c r="J300" s="36">
        <f>SUMIFS(СВЦЭМ!$I$40:$I$783,СВЦЭМ!$A$40:$A$783,$A300,СВЦЭМ!$B$39:$B$782,J$296)+'СЕТ СН'!$F$16</f>
        <v>0</v>
      </c>
      <c r="K300" s="36">
        <f>SUMIFS(СВЦЭМ!$I$40:$I$783,СВЦЭМ!$A$40:$A$783,$A300,СВЦЭМ!$B$39:$B$782,K$296)+'СЕТ СН'!$F$16</f>
        <v>0</v>
      </c>
      <c r="L300" s="36">
        <f>SUMIFS(СВЦЭМ!$I$40:$I$783,СВЦЭМ!$A$40:$A$783,$A300,СВЦЭМ!$B$39:$B$782,L$296)+'СЕТ СН'!$F$16</f>
        <v>0</v>
      </c>
      <c r="M300" s="36">
        <f>SUMIFS(СВЦЭМ!$I$40:$I$783,СВЦЭМ!$A$40:$A$783,$A300,СВЦЭМ!$B$39:$B$782,M$296)+'СЕТ СН'!$F$16</f>
        <v>0</v>
      </c>
      <c r="N300" s="36">
        <f>SUMIFS(СВЦЭМ!$I$40:$I$783,СВЦЭМ!$A$40:$A$783,$A300,СВЦЭМ!$B$39:$B$782,N$296)+'СЕТ СН'!$F$16</f>
        <v>0</v>
      </c>
      <c r="O300" s="36">
        <f>SUMIFS(СВЦЭМ!$I$40:$I$783,СВЦЭМ!$A$40:$A$783,$A300,СВЦЭМ!$B$39:$B$782,O$296)+'СЕТ СН'!$F$16</f>
        <v>0</v>
      </c>
      <c r="P300" s="36">
        <f>SUMIFS(СВЦЭМ!$I$40:$I$783,СВЦЭМ!$A$40:$A$783,$A300,СВЦЭМ!$B$39:$B$782,P$296)+'СЕТ СН'!$F$16</f>
        <v>0</v>
      </c>
      <c r="Q300" s="36">
        <f>SUMIFS(СВЦЭМ!$I$40:$I$783,СВЦЭМ!$A$40:$A$783,$A300,СВЦЭМ!$B$39:$B$782,Q$296)+'СЕТ СН'!$F$16</f>
        <v>0</v>
      </c>
      <c r="R300" s="36">
        <f>SUMIFS(СВЦЭМ!$I$40:$I$783,СВЦЭМ!$A$40:$A$783,$A300,СВЦЭМ!$B$39:$B$782,R$296)+'СЕТ СН'!$F$16</f>
        <v>0</v>
      </c>
      <c r="S300" s="36">
        <f>SUMIFS(СВЦЭМ!$I$40:$I$783,СВЦЭМ!$A$40:$A$783,$A300,СВЦЭМ!$B$39:$B$782,S$296)+'СЕТ СН'!$F$16</f>
        <v>0</v>
      </c>
      <c r="T300" s="36">
        <f>SUMIFS(СВЦЭМ!$I$40:$I$783,СВЦЭМ!$A$40:$A$783,$A300,СВЦЭМ!$B$39:$B$782,T$296)+'СЕТ СН'!$F$16</f>
        <v>0</v>
      </c>
      <c r="U300" s="36">
        <f>SUMIFS(СВЦЭМ!$I$40:$I$783,СВЦЭМ!$A$40:$A$783,$A300,СВЦЭМ!$B$39:$B$782,U$296)+'СЕТ СН'!$F$16</f>
        <v>0</v>
      </c>
      <c r="V300" s="36">
        <f>SUMIFS(СВЦЭМ!$I$40:$I$783,СВЦЭМ!$A$40:$A$783,$A300,СВЦЭМ!$B$39:$B$782,V$296)+'СЕТ СН'!$F$16</f>
        <v>0</v>
      </c>
      <c r="W300" s="36">
        <f>SUMIFS(СВЦЭМ!$I$40:$I$783,СВЦЭМ!$A$40:$A$783,$A300,СВЦЭМ!$B$39:$B$782,W$296)+'СЕТ СН'!$F$16</f>
        <v>0</v>
      </c>
      <c r="X300" s="36">
        <f>SUMIFS(СВЦЭМ!$I$40:$I$783,СВЦЭМ!$A$40:$A$783,$A300,СВЦЭМ!$B$39:$B$782,X$296)+'СЕТ СН'!$F$16</f>
        <v>0</v>
      </c>
      <c r="Y300" s="36">
        <f>SUMIFS(СВЦЭМ!$I$40:$I$783,СВЦЭМ!$A$40:$A$783,$A300,СВЦЭМ!$B$39:$B$782,Y$296)+'СЕТ СН'!$F$16</f>
        <v>0</v>
      </c>
    </row>
    <row r="301" spans="1:27" ht="15.75" hidden="1" x14ac:dyDescent="0.2">
      <c r="A301" s="35">
        <f t="shared" si="8"/>
        <v>44566</v>
      </c>
      <c r="B301" s="36">
        <f>SUMIFS(СВЦЭМ!$I$40:$I$783,СВЦЭМ!$A$40:$A$783,$A301,СВЦЭМ!$B$39:$B$782,B$296)+'СЕТ СН'!$F$16</f>
        <v>0</v>
      </c>
      <c r="C301" s="36">
        <f>SUMIFS(СВЦЭМ!$I$40:$I$783,СВЦЭМ!$A$40:$A$783,$A301,СВЦЭМ!$B$39:$B$782,C$296)+'СЕТ СН'!$F$16</f>
        <v>0</v>
      </c>
      <c r="D301" s="36">
        <f>SUMIFS(СВЦЭМ!$I$40:$I$783,СВЦЭМ!$A$40:$A$783,$A301,СВЦЭМ!$B$39:$B$782,D$296)+'СЕТ СН'!$F$16</f>
        <v>0</v>
      </c>
      <c r="E301" s="36">
        <f>SUMIFS(СВЦЭМ!$I$40:$I$783,СВЦЭМ!$A$40:$A$783,$A301,СВЦЭМ!$B$39:$B$782,E$296)+'СЕТ СН'!$F$16</f>
        <v>0</v>
      </c>
      <c r="F301" s="36">
        <f>SUMIFS(СВЦЭМ!$I$40:$I$783,СВЦЭМ!$A$40:$A$783,$A301,СВЦЭМ!$B$39:$B$782,F$296)+'СЕТ СН'!$F$16</f>
        <v>0</v>
      </c>
      <c r="G301" s="36">
        <f>SUMIFS(СВЦЭМ!$I$40:$I$783,СВЦЭМ!$A$40:$A$783,$A301,СВЦЭМ!$B$39:$B$782,G$296)+'СЕТ СН'!$F$16</f>
        <v>0</v>
      </c>
      <c r="H301" s="36">
        <f>SUMIFS(СВЦЭМ!$I$40:$I$783,СВЦЭМ!$A$40:$A$783,$A301,СВЦЭМ!$B$39:$B$782,H$296)+'СЕТ СН'!$F$16</f>
        <v>0</v>
      </c>
      <c r="I301" s="36">
        <f>SUMIFS(СВЦЭМ!$I$40:$I$783,СВЦЭМ!$A$40:$A$783,$A301,СВЦЭМ!$B$39:$B$782,I$296)+'СЕТ СН'!$F$16</f>
        <v>0</v>
      </c>
      <c r="J301" s="36">
        <f>SUMIFS(СВЦЭМ!$I$40:$I$783,СВЦЭМ!$A$40:$A$783,$A301,СВЦЭМ!$B$39:$B$782,J$296)+'СЕТ СН'!$F$16</f>
        <v>0</v>
      </c>
      <c r="K301" s="36">
        <f>SUMIFS(СВЦЭМ!$I$40:$I$783,СВЦЭМ!$A$40:$A$783,$A301,СВЦЭМ!$B$39:$B$782,K$296)+'СЕТ СН'!$F$16</f>
        <v>0</v>
      </c>
      <c r="L301" s="36">
        <f>SUMIFS(СВЦЭМ!$I$40:$I$783,СВЦЭМ!$A$40:$A$783,$A301,СВЦЭМ!$B$39:$B$782,L$296)+'СЕТ СН'!$F$16</f>
        <v>0</v>
      </c>
      <c r="M301" s="36">
        <f>SUMIFS(СВЦЭМ!$I$40:$I$783,СВЦЭМ!$A$40:$A$783,$A301,СВЦЭМ!$B$39:$B$782,M$296)+'СЕТ СН'!$F$16</f>
        <v>0</v>
      </c>
      <c r="N301" s="36">
        <f>SUMIFS(СВЦЭМ!$I$40:$I$783,СВЦЭМ!$A$40:$A$783,$A301,СВЦЭМ!$B$39:$B$782,N$296)+'СЕТ СН'!$F$16</f>
        <v>0</v>
      </c>
      <c r="O301" s="36">
        <f>SUMIFS(СВЦЭМ!$I$40:$I$783,СВЦЭМ!$A$40:$A$783,$A301,СВЦЭМ!$B$39:$B$782,O$296)+'СЕТ СН'!$F$16</f>
        <v>0</v>
      </c>
      <c r="P301" s="36">
        <f>SUMIFS(СВЦЭМ!$I$40:$I$783,СВЦЭМ!$A$40:$A$783,$A301,СВЦЭМ!$B$39:$B$782,P$296)+'СЕТ СН'!$F$16</f>
        <v>0</v>
      </c>
      <c r="Q301" s="36">
        <f>SUMIFS(СВЦЭМ!$I$40:$I$783,СВЦЭМ!$A$40:$A$783,$A301,СВЦЭМ!$B$39:$B$782,Q$296)+'СЕТ СН'!$F$16</f>
        <v>0</v>
      </c>
      <c r="R301" s="36">
        <f>SUMIFS(СВЦЭМ!$I$40:$I$783,СВЦЭМ!$A$40:$A$783,$A301,СВЦЭМ!$B$39:$B$782,R$296)+'СЕТ СН'!$F$16</f>
        <v>0</v>
      </c>
      <c r="S301" s="36">
        <f>SUMIFS(СВЦЭМ!$I$40:$I$783,СВЦЭМ!$A$40:$A$783,$A301,СВЦЭМ!$B$39:$B$782,S$296)+'СЕТ СН'!$F$16</f>
        <v>0</v>
      </c>
      <c r="T301" s="36">
        <f>SUMIFS(СВЦЭМ!$I$40:$I$783,СВЦЭМ!$A$40:$A$783,$A301,СВЦЭМ!$B$39:$B$782,T$296)+'СЕТ СН'!$F$16</f>
        <v>0</v>
      </c>
      <c r="U301" s="36">
        <f>SUMIFS(СВЦЭМ!$I$40:$I$783,СВЦЭМ!$A$40:$A$783,$A301,СВЦЭМ!$B$39:$B$782,U$296)+'СЕТ СН'!$F$16</f>
        <v>0</v>
      </c>
      <c r="V301" s="36">
        <f>SUMIFS(СВЦЭМ!$I$40:$I$783,СВЦЭМ!$A$40:$A$783,$A301,СВЦЭМ!$B$39:$B$782,V$296)+'СЕТ СН'!$F$16</f>
        <v>0</v>
      </c>
      <c r="W301" s="36">
        <f>SUMIFS(СВЦЭМ!$I$40:$I$783,СВЦЭМ!$A$40:$A$783,$A301,СВЦЭМ!$B$39:$B$782,W$296)+'СЕТ СН'!$F$16</f>
        <v>0</v>
      </c>
      <c r="X301" s="36">
        <f>SUMIFS(СВЦЭМ!$I$40:$I$783,СВЦЭМ!$A$40:$A$783,$A301,СВЦЭМ!$B$39:$B$782,X$296)+'СЕТ СН'!$F$16</f>
        <v>0</v>
      </c>
      <c r="Y301" s="36">
        <f>SUMIFS(СВЦЭМ!$I$40:$I$783,СВЦЭМ!$A$40:$A$783,$A301,СВЦЭМ!$B$39:$B$782,Y$296)+'СЕТ СН'!$F$16</f>
        <v>0</v>
      </c>
    </row>
    <row r="302" spans="1:27" ht="15.75" hidden="1" x14ac:dyDescent="0.2">
      <c r="A302" s="35">
        <f t="shared" si="8"/>
        <v>44567</v>
      </c>
      <c r="B302" s="36">
        <f>SUMIFS(СВЦЭМ!$I$40:$I$783,СВЦЭМ!$A$40:$A$783,$A302,СВЦЭМ!$B$39:$B$782,B$296)+'СЕТ СН'!$F$16</f>
        <v>0</v>
      </c>
      <c r="C302" s="36">
        <f>SUMIFS(СВЦЭМ!$I$40:$I$783,СВЦЭМ!$A$40:$A$783,$A302,СВЦЭМ!$B$39:$B$782,C$296)+'СЕТ СН'!$F$16</f>
        <v>0</v>
      </c>
      <c r="D302" s="36">
        <f>SUMIFS(СВЦЭМ!$I$40:$I$783,СВЦЭМ!$A$40:$A$783,$A302,СВЦЭМ!$B$39:$B$782,D$296)+'СЕТ СН'!$F$16</f>
        <v>0</v>
      </c>
      <c r="E302" s="36">
        <f>SUMIFS(СВЦЭМ!$I$40:$I$783,СВЦЭМ!$A$40:$A$783,$A302,СВЦЭМ!$B$39:$B$782,E$296)+'СЕТ СН'!$F$16</f>
        <v>0</v>
      </c>
      <c r="F302" s="36">
        <f>SUMIFS(СВЦЭМ!$I$40:$I$783,СВЦЭМ!$A$40:$A$783,$A302,СВЦЭМ!$B$39:$B$782,F$296)+'СЕТ СН'!$F$16</f>
        <v>0</v>
      </c>
      <c r="G302" s="36">
        <f>SUMIFS(СВЦЭМ!$I$40:$I$783,СВЦЭМ!$A$40:$A$783,$A302,СВЦЭМ!$B$39:$B$782,G$296)+'СЕТ СН'!$F$16</f>
        <v>0</v>
      </c>
      <c r="H302" s="36">
        <f>SUMIFS(СВЦЭМ!$I$40:$I$783,СВЦЭМ!$A$40:$A$783,$A302,СВЦЭМ!$B$39:$B$782,H$296)+'СЕТ СН'!$F$16</f>
        <v>0</v>
      </c>
      <c r="I302" s="36">
        <f>SUMIFS(СВЦЭМ!$I$40:$I$783,СВЦЭМ!$A$40:$A$783,$A302,СВЦЭМ!$B$39:$B$782,I$296)+'СЕТ СН'!$F$16</f>
        <v>0</v>
      </c>
      <c r="J302" s="36">
        <f>SUMIFS(СВЦЭМ!$I$40:$I$783,СВЦЭМ!$A$40:$A$783,$A302,СВЦЭМ!$B$39:$B$782,J$296)+'СЕТ СН'!$F$16</f>
        <v>0</v>
      </c>
      <c r="K302" s="36">
        <f>SUMIFS(СВЦЭМ!$I$40:$I$783,СВЦЭМ!$A$40:$A$783,$A302,СВЦЭМ!$B$39:$B$782,K$296)+'СЕТ СН'!$F$16</f>
        <v>0</v>
      </c>
      <c r="L302" s="36">
        <f>SUMIFS(СВЦЭМ!$I$40:$I$783,СВЦЭМ!$A$40:$A$783,$A302,СВЦЭМ!$B$39:$B$782,L$296)+'СЕТ СН'!$F$16</f>
        <v>0</v>
      </c>
      <c r="M302" s="36">
        <f>SUMIFS(СВЦЭМ!$I$40:$I$783,СВЦЭМ!$A$40:$A$783,$A302,СВЦЭМ!$B$39:$B$782,M$296)+'СЕТ СН'!$F$16</f>
        <v>0</v>
      </c>
      <c r="N302" s="36">
        <f>SUMIFS(СВЦЭМ!$I$40:$I$783,СВЦЭМ!$A$40:$A$783,$A302,СВЦЭМ!$B$39:$B$782,N$296)+'СЕТ СН'!$F$16</f>
        <v>0</v>
      </c>
      <c r="O302" s="36">
        <f>SUMIFS(СВЦЭМ!$I$40:$I$783,СВЦЭМ!$A$40:$A$783,$A302,СВЦЭМ!$B$39:$B$782,O$296)+'СЕТ СН'!$F$16</f>
        <v>0</v>
      </c>
      <c r="P302" s="36">
        <f>SUMIFS(СВЦЭМ!$I$40:$I$783,СВЦЭМ!$A$40:$A$783,$A302,СВЦЭМ!$B$39:$B$782,P$296)+'СЕТ СН'!$F$16</f>
        <v>0</v>
      </c>
      <c r="Q302" s="36">
        <f>SUMIFS(СВЦЭМ!$I$40:$I$783,СВЦЭМ!$A$40:$A$783,$A302,СВЦЭМ!$B$39:$B$782,Q$296)+'СЕТ СН'!$F$16</f>
        <v>0</v>
      </c>
      <c r="R302" s="36">
        <f>SUMIFS(СВЦЭМ!$I$40:$I$783,СВЦЭМ!$A$40:$A$783,$A302,СВЦЭМ!$B$39:$B$782,R$296)+'СЕТ СН'!$F$16</f>
        <v>0</v>
      </c>
      <c r="S302" s="36">
        <f>SUMIFS(СВЦЭМ!$I$40:$I$783,СВЦЭМ!$A$40:$A$783,$A302,СВЦЭМ!$B$39:$B$782,S$296)+'СЕТ СН'!$F$16</f>
        <v>0</v>
      </c>
      <c r="T302" s="36">
        <f>SUMIFS(СВЦЭМ!$I$40:$I$783,СВЦЭМ!$A$40:$A$783,$A302,СВЦЭМ!$B$39:$B$782,T$296)+'СЕТ СН'!$F$16</f>
        <v>0</v>
      </c>
      <c r="U302" s="36">
        <f>SUMIFS(СВЦЭМ!$I$40:$I$783,СВЦЭМ!$A$40:$A$783,$A302,СВЦЭМ!$B$39:$B$782,U$296)+'СЕТ СН'!$F$16</f>
        <v>0</v>
      </c>
      <c r="V302" s="36">
        <f>SUMIFS(СВЦЭМ!$I$40:$I$783,СВЦЭМ!$A$40:$A$783,$A302,СВЦЭМ!$B$39:$B$782,V$296)+'СЕТ СН'!$F$16</f>
        <v>0</v>
      </c>
      <c r="W302" s="36">
        <f>SUMIFS(СВЦЭМ!$I$40:$I$783,СВЦЭМ!$A$40:$A$783,$A302,СВЦЭМ!$B$39:$B$782,W$296)+'СЕТ СН'!$F$16</f>
        <v>0</v>
      </c>
      <c r="X302" s="36">
        <f>SUMIFS(СВЦЭМ!$I$40:$I$783,СВЦЭМ!$A$40:$A$783,$A302,СВЦЭМ!$B$39:$B$782,X$296)+'СЕТ СН'!$F$16</f>
        <v>0</v>
      </c>
      <c r="Y302" s="36">
        <f>SUMIFS(СВЦЭМ!$I$40:$I$783,СВЦЭМ!$A$40:$A$783,$A302,СВЦЭМ!$B$39:$B$782,Y$296)+'СЕТ СН'!$F$16</f>
        <v>0</v>
      </c>
    </row>
    <row r="303" spans="1:27" ht="15.75" hidden="1" x14ac:dyDescent="0.2">
      <c r="A303" s="35">
        <f t="shared" si="8"/>
        <v>44568</v>
      </c>
      <c r="B303" s="36">
        <f>SUMIFS(СВЦЭМ!$I$40:$I$783,СВЦЭМ!$A$40:$A$783,$A303,СВЦЭМ!$B$39:$B$782,B$296)+'СЕТ СН'!$F$16</f>
        <v>0</v>
      </c>
      <c r="C303" s="36">
        <f>SUMIFS(СВЦЭМ!$I$40:$I$783,СВЦЭМ!$A$40:$A$783,$A303,СВЦЭМ!$B$39:$B$782,C$296)+'СЕТ СН'!$F$16</f>
        <v>0</v>
      </c>
      <c r="D303" s="36">
        <f>SUMIFS(СВЦЭМ!$I$40:$I$783,СВЦЭМ!$A$40:$A$783,$A303,СВЦЭМ!$B$39:$B$782,D$296)+'СЕТ СН'!$F$16</f>
        <v>0</v>
      </c>
      <c r="E303" s="36">
        <f>SUMIFS(СВЦЭМ!$I$40:$I$783,СВЦЭМ!$A$40:$A$783,$A303,СВЦЭМ!$B$39:$B$782,E$296)+'СЕТ СН'!$F$16</f>
        <v>0</v>
      </c>
      <c r="F303" s="36">
        <f>SUMIFS(СВЦЭМ!$I$40:$I$783,СВЦЭМ!$A$40:$A$783,$A303,СВЦЭМ!$B$39:$B$782,F$296)+'СЕТ СН'!$F$16</f>
        <v>0</v>
      </c>
      <c r="G303" s="36">
        <f>SUMIFS(СВЦЭМ!$I$40:$I$783,СВЦЭМ!$A$40:$A$783,$A303,СВЦЭМ!$B$39:$B$782,G$296)+'СЕТ СН'!$F$16</f>
        <v>0</v>
      </c>
      <c r="H303" s="36">
        <f>SUMIFS(СВЦЭМ!$I$40:$I$783,СВЦЭМ!$A$40:$A$783,$A303,СВЦЭМ!$B$39:$B$782,H$296)+'СЕТ СН'!$F$16</f>
        <v>0</v>
      </c>
      <c r="I303" s="36">
        <f>SUMIFS(СВЦЭМ!$I$40:$I$783,СВЦЭМ!$A$40:$A$783,$A303,СВЦЭМ!$B$39:$B$782,I$296)+'СЕТ СН'!$F$16</f>
        <v>0</v>
      </c>
      <c r="J303" s="36">
        <f>SUMIFS(СВЦЭМ!$I$40:$I$783,СВЦЭМ!$A$40:$A$783,$A303,СВЦЭМ!$B$39:$B$782,J$296)+'СЕТ СН'!$F$16</f>
        <v>0</v>
      </c>
      <c r="K303" s="36">
        <f>SUMIFS(СВЦЭМ!$I$40:$I$783,СВЦЭМ!$A$40:$A$783,$A303,СВЦЭМ!$B$39:$B$782,K$296)+'СЕТ СН'!$F$16</f>
        <v>0</v>
      </c>
      <c r="L303" s="36">
        <f>SUMIFS(СВЦЭМ!$I$40:$I$783,СВЦЭМ!$A$40:$A$783,$A303,СВЦЭМ!$B$39:$B$782,L$296)+'СЕТ СН'!$F$16</f>
        <v>0</v>
      </c>
      <c r="M303" s="36">
        <f>SUMIFS(СВЦЭМ!$I$40:$I$783,СВЦЭМ!$A$40:$A$783,$A303,СВЦЭМ!$B$39:$B$782,M$296)+'СЕТ СН'!$F$16</f>
        <v>0</v>
      </c>
      <c r="N303" s="36">
        <f>SUMIFS(СВЦЭМ!$I$40:$I$783,СВЦЭМ!$A$40:$A$783,$A303,СВЦЭМ!$B$39:$B$782,N$296)+'СЕТ СН'!$F$16</f>
        <v>0</v>
      </c>
      <c r="O303" s="36">
        <f>SUMIFS(СВЦЭМ!$I$40:$I$783,СВЦЭМ!$A$40:$A$783,$A303,СВЦЭМ!$B$39:$B$782,O$296)+'СЕТ СН'!$F$16</f>
        <v>0</v>
      </c>
      <c r="P303" s="36">
        <f>SUMIFS(СВЦЭМ!$I$40:$I$783,СВЦЭМ!$A$40:$A$783,$A303,СВЦЭМ!$B$39:$B$782,P$296)+'СЕТ СН'!$F$16</f>
        <v>0</v>
      </c>
      <c r="Q303" s="36">
        <f>SUMIFS(СВЦЭМ!$I$40:$I$783,СВЦЭМ!$A$40:$A$783,$A303,СВЦЭМ!$B$39:$B$782,Q$296)+'СЕТ СН'!$F$16</f>
        <v>0</v>
      </c>
      <c r="R303" s="36">
        <f>SUMIFS(СВЦЭМ!$I$40:$I$783,СВЦЭМ!$A$40:$A$783,$A303,СВЦЭМ!$B$39:$B$782,R$296)+'СЕТ СН'!$F$16</f>
        <v>0</v>
      </c>
      <c r="S303" s="36">
        <f>SUMIFS(СВЦЭМ!$I$40:$I$783,СВЦЭМ!$A$40:$A$783,$A303,СВЦЭМ!$B$39:$B$782,S$296)+'СЕТ СН'!$F$16</f>
        <v>0</v>
      </c>
      <c r="T303" s="36">
        <f>SUMIFS(СВЦЭМ!$I$40:$I$783,СВЦЭМ!$A$40:$A$783,$A303,СВЦЭМ!$B$39:$B$782,T$296)+'СЕТ СН'!$F$16</f>
        <v>0</v>
      </c>
      <c r="U303" s="36">
        <f>SUMIFS(СВЦЭМ!$I$40:$I$783,СВЦЭМ!$A$40:$A$783,$A303,СВЦЭМ!$B$39:$B$782,U$296)+'СЕТ СН'!$F$16</f>
        <v>0</v>
      </c>
      <c r="V303" s="36">
        <f>SUMIFS(СВЦЭМ!$I$40:$I$783,СВЦЭМ!$A$40:$A$783,$A303,СВЦЭМ!$B$39:$B$782,V$296)+'СЕТ СН'!$F$16</f>
        <v>0</v>
      </c>
      <c r="W303" s="36">
        <f>SUMIFS(СВЦЭМ!$I$40:$I$783,СВЦЭМ!$A$40:$A$783,$A303,СВЦЭМ!$B$39:$B$782,W$296)+'СЕТ СН'!$F$16</f>
        <v>0</v>
      </c>
      <c r="X303" s="36">
        <f>SUMIFS(СВЦЭМ!$I$40:$I$783,СВЦЭМ!$A$40:$A$783,$A303,СВЦЭМ!$B$39:$B$782,X$296)+'СЕТ СН'!$F$16</f>
        <v>0</v>
      </c>
      <c r="Y303" s="36">
        <f>SUMIFS(СВЦЭМ!$I$40:$I$783,СВЦЭМ!$A$40:$A$783,$A303,СВЦЭМ!$B$39:$B$782,Y$296)+'СЕТ СН'!$F$16</f>
        <v>0</v>
      </c>
    </row>
    <row r="304" spans="1:27" ht="15.75" hidden="1" x14ac:dyDescent="0.2">
      <c r="A304" s="35">
        <f t="shared" si="8"/>
        <v>44569</v>
      </c>
      <c r="B304" s="36">
        <f>SUMIFS(СВЦЭМ!$I$40:$I$783,СВЦЭМ!$A$40:$A$783,$A304,СВЦЭМ!$B$39:$B$782,B$296)+'СЕТ СН'!$F$16</f>
        <v>0</v>
      </c>
      <c r="C304" s="36">
        <f>SUMIFS(СВЦЭМ!$I$40:$I$783,СВЦЭМ!$A$40:$A$783,$A304,СВЦЭМ!$B$39:$B$782,C$296)+'СЕТ СН'!$F$16</f>
        <v>0</v>
      </c>
      <c r="D304" s="36">
        <f>SUMIFS(СВЦЭМ!$I$40:$I$783,СВЦЭМ!$A$40:$A$783,$A304,СВЦЭМ!$B$39:$B$782,D$296)+'СЕТ СН'!$F$16</f>
        <v>0</v>
      </c>
      <c r="E304" s="36">
        <f>SUMIFS(СВЦЭМ!$I$40:$I$783,СВЦЭМ!$A$40:$A$783,$A304,СВЦЭМ!$B$39:$B$782,E$296)+'СЕТ СН'!$F$16</f>
        <v>0</v>
      </c>
      <c r="F304" s="36">
        <f>SUMIFS(СВЦЭМ!$I$40:$I$783,СВЦЭМ!$A$40:$A$783,$A304,СВЦЭМ!$B$39:$B$782,F$296)+'СЕТ СН'!$F$16</f>
        <v>0</v>
      </c>
      <c r="G304" s="36">
        <f>SUMIFS(СВЦЭМ!$I$40:$I$783,СВЦЭМ!$A$40:$A$783,$A304,СВЦЭМ!$B$39:$B$782,G$296)+'СЕТ СН'!$F$16</f>
        <v>0</v>
      </c>
      <c r="H304" s="36">
        <f>SUMIFS(СВЦЭМ!$I$40:$I$783,СВЦЭМ!$A$40:$A$783,$A304,СВЦЭМ!$B$39:$B$782,H$296)+'СЕТ СН'!$F$16</f>
        <v>0</v>
      </c>
      <c r="I304" s="36">
        <f>SUMIFS(СВЦЭМ!$I$40:$I$783,СВЦЭМ!$A$40:$A$783,$A304,СВЦЭМ!$B$39:$B$782,I$296)+'СЕТ СН'!$F$16</f>
        <v>0</v>
      </c>
      <c r="J304" s="36">
        <f>SUMIFS(СВЦЭМ!$I$40:$I$783,СВЦЭМ!$A$40:$A$783,$A304,СВЦЭМ!$B$39:$B$782,J$296)+'СЕТ СН'!$F$16</f>
        <v>0</v>
      </c>
      <c r="K304" s="36">
        <f>SUMIFS(СВЦЭМ!$I$40:$I$783,СВЦЭМ!$A$40:$A$783,$A304,СВЦЭМ!$B$39:$B$782,K$296)+'СЕТ СН'!$F$16</f>
        <v>0</v>
      </c>
      <c r="L304" s="36">
        <f>SUMIFS(СВЦЭМ!$I$40:$I$783,СВЦЭМ!$A$40:$A$783,$A304,СВЦЭМ!$B$39:$B$782,L$296)+'СЕТ СН'!$F$16</f>
        <v>0</v>
      </c>
      <c r="M304" s="36">
        <f>SUMIFS(СВЦЭМ!$I$40:$I$783,СВЦЭМ!$A$40:$A$783,$A304,СВЦЭМ!$B$39:$B$782,M$296)+'СЕТ СН'!$F$16</f>
        <v>0</v>
      </c>
      <c r="N304" s="36">
        <f>SUMIFS(СВЦЭМ!$I$40:$I$783,СВЦЭМ!$A$40:$A$783,$A304,СВЦЭМ!$B$39:$B$782,N$296)+'СЕТ СН'!$F$16</f>
        <v>0</v>
      </c>
      <c r="O304" s="36">
        <f>SUMIFS(СВЦЭМ!$I$40:$I$783,СВЦЭМ!$A$40:$A$783,$A304,СВЦЭМ!$B$39:$B$782,O$296)+'СЕТ СН'!$F$16</f>
        <v>0</v>
      </c>
      <c r="P304" s="36">
        <f>SUMIFS(СВЦЭМ!$I$40:$I$783,СВЦЭМ!$A$40:$A$783,$A304,СВЦЭМ!$B$39:$B$782,P$296)+'СЕТ СН'!$F$16</f>
        <v>0</v>
      </c>
      <c r="Q304" s="36">
        <f>SUMIFS(СВЦЭМ!$I$40:$I$783,СВЦЭМ!$A$40:$A$783,$A304,СВЦЭМ!$B$39:$B$782,Q$296)+'СЕТ СН'!$F$16</f>
        <v>0</v>
      </c>
      <c r="R304" s="36">
        <f>SUMIFS(СВЦЭМ!$I$40:$I$783,СВЦЭМ!$A$40:$A$783,$A304,СВЦЭМ!$B$39:$B$782,R$296)+'СЕТ СН'!$F$16</f>
        <v>0</v>
      </c>
      <c r="S304" s="36">
        <f>SUMIFS(СВЦЭМ!$I$40:$I$783,СВЦЭМ!$A$40:$A$783,$A304,СВЦЭМ!$B$39:$B$782,S$296)+'СЕТ СН'!$F$16</f>
        <v>0</v>
      </c>
      <c r="T304" s="36">
        <f>SUMIFS(СВЦЭМ!$I$40:$I$783,СВЦЭМ!$A$40:$A$783,$A304,СВЦЭМ!$B$39:$B$782,T$296)+'СЕТ СН'!$F$16</f>
        <v>0</v>
      </c>
      <c r="U304" s="36">
        <f>SUMIFS(СВЦЭМ!$I$40:$I$783,СВЦЭМ!$A$40:$A$783,$A304,СВЦЭМ!$B$39:$B$782,U$296)+'СЕТ СН'!$F$16</f>
        <v>0</v>
      </c>
      <c r="V304" s="36">
        <f>SUMIFS(СВЦЭМ!$I$40:$I$783,СВЦЭМ!$A$40:$A$783,$A304,СВЦЭМ!$B$39:$B$782,V$296)+'СЕТ СН'!$F$16</f>
        <v>0</v>
      </c>
      <c r="W304" s="36">
        <f>SUMIFS(СВЦЭМ!$I$40:$I$783,СВЦЭМ!$A$40:$A$783,$A304,СВЦЭМ!$B$39:$B$782,W$296)+'СЕТ СН'!$F$16</f>
        <v>0</v>
      </c>
      <c r="X304" s="36">
        <f>SUMIFS(СВЦЭМ!$I$40:$I$783,СВЦЭМ!$A$40:$A$783,$A304,СВЦЭМ!$B$39:$B$782,X$296)+'СЕТ СН'!$F$16</f>
        <v>0</v>
      </c>
      <c r="Y304" s="36">
        <f>SUMIFS(СВЦЭМ!$I$40:$I$783,СВЦЭМ!$A$40:$A$783,$A304,СВЦЭМ!$B$39:$B$782,Y$296)+'СЕТ СН'!$F$16</f>
        <v>0</v>
      </c>
    </row>
    <row r="305" spans="1:25" ht="15.75" hidden="1" x14ac:dyDescent="0.2">
      <c r="A305" s="35">
        <f t="shared" si="8"/>
        <v>44570</v>
      </c>
      <c r="B305" s="36">
        <f>SUMIFS(СВЦЭМ!$I$40:$I$783,СВЦЭМ!$A$40:$A$783,$A305,СВЦЭМ!$B$39:$B$782,B$296)+'СЕТ СН'!$F$16</f>
        <v>0</v>
      </c>
      <c r="C305" s="36">
        <f>SUMIFS(СВЦЭМ!$I$40:$I$783,СВЦЭМ!$A$40:$A$783,$A305,СВЦЭМ!$B$39:$B$782,C$296)+'СЕТ СН'!$F$16</f>
        <v>0</v>
      </c>
      <c r="D305" s="36">
        <f>SUMIFS(СВЦЭМ!$I$40:$I$783,СВЦЭМ!$A$40:$A$783,$A305,СВЦЭМ!$B$39:$B$782,D$296)+'СЕТ СН'!$F$16</f>
        <v>0</v>
      </c>
      <c r="E305" s="36">
        <f>SUMIFS(СВЦЭМ!$I$40:$I$783,СВЦЭМ!$A$40:$A$783,$A305,СВЦЭМ!$B$39:$B$782,E$296)+'СЕТ СН'!$F$16</f>
        <v>0</v>
      </c>
      <c r="F305" s="36">
        <f>SUMIFS(СВЦЭМ!$I$40:$I$783,СВЦЭМ!$A$40:$A$783,$A305,СВЦЭМ!$B$39:$B$782,F$296)+'СЕТ СН'!$F$16</f>
        <v>0</v>
      </c>
      <c r="G305" s="36">
        <f>SUMIFS(СВЦЭМ!$I$40:$I$783,СВЦЭМ!$A$40:$A$783,$A305,СВЦЭМ!$B$39:$B$782,G$296)+'СЕТ СН'!$F$16</f>
        <v>0</v>
      </c>
      <c r="H305" s="36">
        <f>SUMIFS(СВЦЭМ!$I$40:$I$783,СВЦЭМ!$A$40:$A$783,$A305,СВЦЭМ!$B$39:$B$782,H$296)+'СЕТ СН'!$F$16</f>
        <v>0</v>
      </c>
      <c r="I305" s="36">
        <f>SUMIFS(СВЦЭМ!$I$40:$I$783,СВЦЭМ!$A$40:$A$783,$A305,СВЦЭМ!$B$39:$B$782,I$296)+'СЕТ СН'!$F$16</f>
        <v>0</v>
      </c>
      <c r="J305" s="36">
        <f>SUMIFS(СВЦЭМ!$I$40:$I$783,СВЦЭМ!$A$40:$A$783,$A305,СВЦЭМ!$B$39:$B$782,J$296)+'СЕТ СН'!$F$16</f>
        <v>0</v>
      </c>
      <c r="K305" s="36">
        <f>SUMIFS(СВЦЭМ!$I$40:$I$783,СВЦЭМ!$A$40:$A$783,$A305,СВЦЭМ!$B$39:$B$782,K$296)+'СЕТ СН'!$F$16</f>
        <v>0</v>
      </c>
      <c r="L305" s="36">
        <f>SUMIFS(СВЦЭМ!$I$40:$I$783,СВЦЭМ!$A$40:$A$783,$A305,СВЦЭМ!$B$39:$B$782,L$296)+'СЕТ СН'!$F$16</f>
        <v>0</v>
      </c>
      <c r="M305" s="36">
        <f>SUMIFS(СВЦЭМ!$I$40:$I$783,СВЦЭМ!$A$40:$A$783,$A305,СВЦЭМ!$B$39:$B$782,M$296)+'СЕТ СН'!$F$16</f>
        <v>0</v>
      </c>
      <c r="N305" s="36">
        <f>SUMIFS(СВЦЭМ!$I$40:$I$783,СВЦЭМ!$A$40:$A$783,$A305,СВЦЭМ!$B$39:$B$782,N$296)+'СЕТ СН'!$F$16</f>
        <v>0</v>
      </c>
      <c r="O305" s="36">
        <f>SUMIFS(СВЦЭМ!$I$40:$I$783,СВЦЭМ!$A$40:$A$783,$A305,СВЦЭМ!$B$39:$B$782,O$296)+'СЕТ СН'!$F$16</f>
        <v>0</v>
      </c>
      <c r="P305" s="36">
        <f>SUMIFS(СВЦЭМ!$I$40:$I$783,СВЦЭМ!$A$40:$A$783,$A305,СВЦЭМ!$B$39:$B$782,P$296)+'СЕТ СН'!$F$16</f>
        <v>0</v>
      </c>
      <c r="Q305" s="36">
        <f>SUMIFS(СВЦЭМ!$I$40:$I$783,СВЦЭМ!$A$40:$A$783,$A305,СВЦЭМ!$B$39:$B$782,Q$296)+'СЕТ СН'!$F$16</f>
        <v>0</v>
      </c>
      <c r="R305" s="36">
        <f>SUMIFS(СВЦЭМ!$I$40:$I$783,СВЦЭМ!$A$40:$A$783,$A305,СВЦЭМ!$B$39:$B$782,R$296)+'СЕТ СН'!$F$16</f>
        <v>0</v>
      </c>
      <c r="S305" s="36">
        <f>SUMIFS(СВЦЭМ!$I$40:$I$783,СВЦЭМ!$A$40:$A$783,$A305,СВЦЭМ!$B$39:$B$782,S$296)+'СЕТ СН'!$F$16</f>
        <v>0</v>
      </c>
      <c r="T305" s="36">
        <f>SUMIFS(СВЦЭМ!$I$40:$I$783,СВЦЭМ!$A$40:$A$783,$A305,СВЦЭМ!$B$39:$B$782,T$296)+'СЕТ СН'!$F$16</f>
        <v>0</v>
      </c>
      <c r="U305" s="36">
        <f>SUMIFS(СВЦЭМ!$I$40:$I$783,СВЦЭМ!$A$40:$A$783,$A305,СВЦЭМ!$B$39:$B$782,U$296)+'СЕТ СН'!$F$16</f>
        <v>0</v>
      </c>
      <c r="V305" s="36">
        <f>SUMIFS(СВЦЭМ!$I$40:$I$783,СВЦЭМ!$A$40:$A$783,$A305,СВЦЭМ!$B$39:$B$782,V$296)+'СЕТ СН'!$F$16</f>
        <v>0</v>
      </c>
      <c r="W305" s="36">
        <f>SUMIFS(СВЦЭМ!$I$40:$I$783,СВЦЭМ!$A$40:$A$783,$A305,СВЦЭМ!$B$39:$B$782,W$296)+'СЕТ СН'!$F$16</f>
        <v>0</v>
      </c>
      <c r="X305" s="36">
        <f>SUMIFS(СВЦЭМ!$I$40:$I$783,СВЦЭМ!$A$40:$A$783,$A305,СВЦЭМ!$B$39:$B$782,X$296)+'СЕТ СН'!$F$16</f>
        <v>0</v>
      </c>
      <c r="Y305" s="36">
        <f>SUMIFS(СВЦЭМ!$I$40:$I$783,СВЦЭМ!$A$40:$A$783,$A305,СВЦЭМ!$B$39:$B$782,Y$296)+'СЕТ СН'!$F$16</f>
        <v>0</v>
      </c>
    </row>
    <row r="306" spans="1:25" ht="15.75" hidden="1" x14ac:dyDescent="0.2">
      <c r="A306" s="35">
        <f t="shared" si="8"/>
        <v>44571</v>
      </c>
      <c r="B306" s="36">
        <f>SUMIFS(СВЦЭМ!$I$40:$I$783,СВЦЭМ!$A$40:$A$783,$A306,СВЦЭМ!$B$39:$B$782,B$296)+'СЕТ СН'!$F$16</f>
        <v>0</v>
      </c>
      <c r="C306" s="36">
        <f>SUMIFS(СВЦЭМ!$I$40:$I$783,СВЦЭМ!$A$40:$A$783,$A306,СВЦЭМ!$B$39:$B$782,C$296)+'СЕТ СН'!$F$16</f>
        <v>0</v>
      </c>
      <c r="D306" s="36">
        <f>SUMIFS(СВЦЭМ!$I$40:$I$783,СВЦЭМ!$A$40:$A$783,$A306,СВЦЭМ!$B$39:$B$782,D$296)+'СЕТ СН'!$F$16</f>
        <v>0</v>
      </c>
      <c r="E306" s="36">
        <f>SUMIFS(СВЦЭМ!$I$40:$I$783,СВЦЭМ!$A$40:$A$783,$A306,СВЦЭМ!$B$39:$B$782,E$296)+'СЕТ СН'!$F$16</f>
        <v>0</v>
      </c>
      <c r="F306" s="36">
        <f>SUMIFS(СВЦЭМ!$I$40:$I$783,СВЦЭМ!$A$40:$A$783,$A306,СВЦЭМ!$B$39:$B$782,F$296)+'СЕТ СН'!$F$16</f>
        <v>0</v>
      </c>
      <c r="G306" s="36">
        <f>SUMIFS(СВЦЭМ!$I$40:$I$783,СВЦЭМ!$A$40:$A$783,$A306,СВЦЭМ!$B$39:$B$782,G$296)+'СЕТ СН'!$F$16</f>
        <v>0</v>
      </c>
      <c r="H306" s="36">
        <f>SUMIFS(СВЦЭМ!$I$40:$I$783,СВЦЭМ!$A$40:$A$783,$A306,СВЦЭМ!$B$39:$B$782,H$296)+'СЕТ СН'!$F$16</f>
        <v>0</v>
      </c>
      <c r="I306" s="36">
        <f>SUMIFS(СВЦЭМ!$I$40:$I$783,СВЦЭМ!$A$40:$A$783,$A306,СВЦЭМ!$B$39:$B$782,I$296)+'СЕТ СН'!$F$16</f>
        <v>0</v>
      </c>
      <c r="J306" s="36">
        <f>SUMIFS(СВЦЭМ!$I$40:$I$783,СВЦЭМ!$A$40:$A$783,$A306,СВЦЭМ!$B$39:$B$782,J$296)+'СЕТ СН'!$F$16</f>
        <v>0</v>
      </c>
      <c r="K306" s="36">
        <f>SUMIFS(СВЦЭМ!$I$40:$I$783,СВЦЭМ!$A$40:$A$783,$A306,СВЦЭМ!$B$39:$B$782,K$296)+'СЕТ СН'!$F$16</f>
        <v>0</v>
      </c>
      <c r="L306" s="36">
        <f>SUMIFS(СВЦЭМ!$I$40:$I$783,СВЦЭМ!$A$40:$A$783,$A306,СВЦЭМ!$B$39:$B$782,L$296)+'СЕТ СН'!$F$16</f>
        <v>0</v>
      </c>
      <c r="M306" s="36">
        <f>SUMIFS(СВЦЭМ!$I$40:$I$783,СВЦЭМ!$A$40:$A$783,$A306,СВЦЭМ!$B$39:$B$782,M$296)+'СЕТ СН'!$F$16</f>
        <v>0</v>
      </c>
      <c r="N306" s="36">
        <f>SUMIFS(СВЦЭМ!$I$40:$I$783,СВЦЭМ!$A$40:$A$783,$A306,СВЦЭМ!$B$39:$B$782,N$296)+'СЕТ СН'!$F$16</f>
        <v>0</v>
      </c>
      <c r="O306" s="36">
        <f>SUMIFS(СВЦЭМ!$I$40:$I$783,СВЦЭМ!$A$40:$A$783,$A306,СВЦЭМ!$B$39:$B$782,O$296)+'СЕТ СН'!$F$16</f>
        <v>0</v>
      </c>
      <c r="P306" s="36">
        <f>SUMIFS(СВЦЭМ!$I$40:$I$783,СВЦЭМ!$A$40:$A$783,$A306,СВЦЭМ!$B$39:$B$782,P$296)+'СЕТ СН'!$F$16</f>
        <v>0</v>
      </c>
      <c r="Q306" s="36">
        <f>SUMIFS(СВЦЭМ!$I$40:$I$783,СВЦЭМ!$A$40:$A$783,$A306,СВЦЭМ!$B$39:$B$782,Q$296)+'СЕТ СН'!$F$16</f>
        <v>0</v>
      </c>
      <c r="R306" s="36">
        <f>SUMIFS(СВЦЭМ!$I$40:$I$783,СВЦЭМ!$A$40:$A$783,$A306,СВЦЭМ!$B$39:$B$782,R$296)+'СЕТ СН'!$F$16</f>
        <v>0</v>
      </c>
      <c r="S306" s="36">
        <f>SUMIFS(СВЦЭМ!$I$40:$I$783,СВЦЭМ!$A$40:$A$783,$A306,СВЦЭМ!$B$39:$B$782,S$296)+'СЕТ СН'!$F$16</f>
        <v>0</v>
      </c>
      <c r="T306" s="36">
        <f>SUMIFS(СВЦЭМ!$I$40:$I$783,СВЦЭМ!$A$40:$A$783,$A306,СВЦЭМ!$B$39:$B$782,T$296)+'СЕТ СН'!$F$16</f>
        <v>0</v>
      </c>
      <c r="U306" s="36">
        <f>SUMIFS(СВЦЭМ!$I$40:$I$783,СВЦЭМ!$A$40:$A$783,$A306,СВЦЭМ!$B$39:$B$782,U$296)+'СЕТ СН'!$F$16</f>
        <v>0</v>
      </c>
      <c r="V306" s="36">
        <f>SUMIFS(СВЦЭМ!$I$40:$I$783,СВЦЭМ!$A$40:$A$783,$A306,СВЦЭМ!$B$39:$B$782,V$296)+'СЕТ СН'!$F$16</f>
        <v>0</v>
      </c>
      <c r="W306" s="36">
        <f>SUMIFS(СВЦЭМ!$I$40:$I$783,СВЦЭМ!$A$40:$A$783,$A306,СВЦЭМ!$B$39:$B$782,W$296)+'СЕТ СН'!$F$16</f>
        <v>0</v>
      </c>
      <c r="X306" s="36">
        <f>SUMIFS(СВЦЭМ!$I$40:$I$783,СВЦЭМ!$A$40:$A$783,$A306,СВЦЭМ!$B$39:$B$782,X$296)+'СЕТ СН'!$F$16</f>
        <v>0</v>
      </c>
      <c r="Y306" s="36">
        <f>SUMIFS(СВЦЭМ!$I$40:$I$783,СВЦЭМ!$A$40:$A$783,$A306,СВЦЭМ!$B$39:$B$782,Y$296)+'СЕТ СН'!$F$16</f>
        <v>0</v>
      </c>
    </row>
    <row r="307" spans="1:25" ht="15.75" hidden="1" x14ac:dyDescent="0.2">
      <c r="A307" s="35">
        <f t="shared" si="8"/>
        <v>44572</v>
      </c>
      <c r="B307" s="36">
        <f>SUMIFS(СВЦЭМ!$I$40:$I$783,СВЦЭМ!$A$40:$A$783,$A307,СВЦЭМ!$B$39:$B$782,B$296)+'СЕТ СН'!$F$16</f>
        <v>0</v>
      </c>
      <c r="C307" s="36">
        <f>SUMIFS(СВЦЭМ!$I$40:$I$783,СВЦЭМ!$A$40:$A$783,$A307,СВЦЭМ!$B$39:$B$782,C$296)+'СЕТ СН'!$F$16</f>
        <v>0</v>
      </c>
      <c r="D307" s="36">
        <f>SUMIFS(СВЦЭМ!$I$40:$I$783,СВЦЭМ!$A$40:$A$783,$A307,СВЦЭМ!$B$39:$B$782,D$296)+'СЕТ СН'!$F$16</f>
        <v>0</v>
      </c>
      <c r="E307" s="36">
        <f>SUMIFS(СВЦЭМ!$I$40:$I$783,СВЦЭМ!$A$40:$A$783,$A307,СВЦЭМ!$B$39:$B$782,E$296)+'СЕТ СН'!$F$16</f>
        <v>0</v>
      </c>
      <c r="F307" s="36">
        <f>SUMIFS(СВЦЭМ!$I$40:$I$783,СВЦЭМ!$A$40:$A$783,$A307,СВЦЭМ!$B$39:$B$782,F$296)+'СЕТ СН'!$F$16</f>
        <v>0</v>
      </c>
      <c r="G307" s="36">
        <f>SUMIFS(СВЦЭМ!$I$40:$I$783,СВЦЭМ!$A$40:$A$783,$A307,СВЦЭМ!$B$39:$B$782,G$296)+'СЕТ СН'!$F$16</f>
        <v>0</v>
      </c>
      <c r="H307" s="36">
        <f>SUMIFS(СВЦЭМ!$I$40:$I$783,СВЦЭМ!$A$40:$A$783,$A307,СВЦЭМ!$B$39:$B$782,H$296)+'СЕТ СН'!$F$16</f>
        <v>0</v>
      </c>
      <c r="I307" s="36">
        <f>SUMIFS(СВЦЭМ!$I$40:$I$783,СВЦЭМ!$A$40:$A$783,$A307,СВЦЭМ!$B$39:$B$782,I$296)+'СЕТ СН'!$F$16</f>
        <v>0</v>
      </c>
      <c r="J307" s="36">
        <f>SUMIFS(СВЦЭМ!$I$40:$I$783,СВЦЭМ!$A$40:$A$783,$A307,СВЦЭМ!$B$39:$B$782,J$296)+'СЕТ СН'!$F$16</f>
        <v>0</v>
      </c>
      <c r="K307" s="36">
        <f>SUMIFS(СВЦЭМ!$I$40:$I$783,СВЦЭМ!$A$40:$A$783,$A307,СВЦЭМ!$B$39:$B$782,K$296)+'СЕТ СН'!$F$16</f>
        <v>0</v>
      </c>
      <c r="L307" s="36">
        <f>SUMIFS(СВЦЭМ!$I$40:$I$783,СВЦЭМ!$A$40:$A$783,$A307,СВЦЭМ!$B$39:$B$782,L$296)+'СЕТ СН'!$F$16</f>
        <v>0</v>
      </c>
      <c r="M307" s="36">
        <f>SUMIFS(СВЦЭМ!$I$40:$I$783,СВЦЭМ!$A$40:$A$783,$A307,СВЦЭМ!$B$39:$B$782,M$296)+'СЕТ СН'!$F$16</f>
        <v>0</v>
      </c>
      <c r="N307" s="36">
        <f>SUMIFS(СВЦЭМ!$I$40:$I$783,СВЦЭМ!$A$40:$A$783,$A307,СВЦЭМ!$B$39:$B$782,N$296)+'СЕТ СН'!$F$16</f>
        <v>0</v>
      </c>
      <c r="O307" s="36">
        <f>SUMIFS(СВЦЭМ!$I$40:$I$783,СВЦЭМ!$A$40:$A$783,$A307,СВЦЭМ!$B$39:$B$782,O$296)+'СЕТ СН'!$F$16</f>
        <v>0</v>
      </c>
      <c r="P307" s="36">
        <f>SUMIFS(СВЦЭМ!$I$40:$I$783,СВЦЭМ!$A$40:$A$783,$A307,СВЦЭМ!$B$39:$B$782,P$296)+'СЕТ СН'!$F$16</f>
        <v>0</v>
      </c>
      <c r="Q307" s="36">
        <f>SUMIFS(СВЦЭМ!$I$40:$I$783,СВЦЭМ!$A$40:$A$783,$A307,СВЦЭМ!$B$39:$B$782,Q$296)+'СЕТ СН'!$F$16</f>
        <v>0</v>
      </c>
      <c r="R307" s="36">
        <f>SUMIFS(СВЦЭМ!$I$40:$I$783,СВЦЭМ!$A$40:$A$783,$A307,СВЦЭМ!$B$39:$B$782,R$296)+'СЕТ СН'!$F$16</f>
        <v>0</v>
      </c>
      <c r="S307" s="36">
        <f>SUMIFS(СВЦЭМ!$I$40:$I$783,СВЦЭМ!$A$40:$A$783,$A307,СВЦЭМ!$B$39:$B$782,S$296)+'СЕТ СН'!$F$16</f>
        <v>0</v>
      </c>
      <c r="T307" s="36">
        <f>SUMIFS(СВЦЭМ!$I$40:$I$783,СВЦЭМ!$A$40:$A$783,$A307,СВЦЭМ!$B$39:$B$782,T$296)+'СЕТ СН'!$F$16</f>
        <v>0</v>
      </c>
      <c r="U307" s="36">
        <f>SUMIFS(СВЦЭМ!$I$40:$I$783,СВЦЭМ!$A$40:$A$783,$A307,СВЦЭМ!$B$39:$B$782,U$296)+'СЕТ СН'!$F$16</f>
        <v>0</v>
      </c>
      <c r="V307" s="36">
        <f>SUMIFS(СВЦЭМ!$I$40:$I$783,СВЦЭМ!$A$40:$A$783,$A307,СВЦЭМ!$B$39:$B$782,V$296)+'СЕТ СН'!$F$16</f>
        <v>0</v>
      </c>
      <c r="W307" s="36">
        <f>SUMIFS(СВЦЭМ!$I$40:$I$783,СВЦЭМ!$A$40:$A$783,$A307,СВЦЭМ!$B$39:$B$782,W$296)+'СЕТ СН'!$F$16</f>
        <v>0</v>
      </c>
      <c r="X307" s="36">
        <f>SUMIFS(СВЦЭМ!$I$40:$I$783,СВЦЭМ!$A$40:$A$783,$A307,СВЦЭМ!$B$39:$B$782,X$296)+'СЕТ СН'!$F$16</f>
        <v>0</v>
      </c>
      <c r="Y307" s="36">
        <f>SUMIFS(СВЦЭМ!$I$40:$I$783,СВЦЭМ!$A$40:$A$783,$A307,СВЦЭМ!$B$39:$B$782,Y$296)+'СЕТ СН'!$F$16</f>
        <v>0</v>
      </c>
    </row>
    <row r="308" spans="1:25" ht="15.75" hidden="1" x14ac:dyDescent="0.2">
      <c r="A308" s="35">
        <f t="shared" si="8"/>
        <v>44573</v>
      </c>
      <c r="B308" s="36">
        <f>SUMIFS(СВЦЭМ!$I$40:$I$783,СВЦЭМ!$A$40:$A$783,$A308,СВЦЭМ!$B$39:$B$782,B$296)+'СЕТ СН'!$F$16</f>
        <v>0</v>
      </c>
      <c r="C308" s="36">
        <f>SUMIFS(СВЦЭМ!$I$40:$I$783,СВЦЭМ!$A$40:$A$783,$A308,СВЦЭМ!$B$39:$B$782,C$296)+'СЕТ СН'!$F$16</f>
        <v>0</v>
      </c>
      <c r="D308" s="36">
        <f>SUMIFS(СВЦЭМ!$I$40:$I$783,СВЦЭМ!$A$40:$A$783,$A308,СВЦЭМ!$B$39:$B$782,D$296)+'СЕТ СН'!$F$16</f>
        <v>0</v>
      </c>
      <c r="E308" s="36">
        <f>SUMIFS(СВЦЭМ!$I$40:$I$783,СВЦЭМ!$A$40:$A$783,$A308,СВЦЭМ!$B$39:$B$782,E$296)+'СЕТ СН'!$F$16</f>
        <v>0</v>
      </c>
      <c r="F308" s="36">
        <f>SUMIFS(СВЦЭМ!$I$40:$I$783,СВЦЭМ!$A$40:$A$783,$A308,СВЦЭМ!$B$39:$B$782,F$296)+'СЕТ СН'!$F$16</f>
        <v>0</v>
      </c>
      <c r="G308" s="36">
        <f>SUMIFS(СВЦЭМ!$I$40:$I$783,СВЦЭМ!$A$40:$A$783,$A308,СВЦЭМ!$B$39:$B$782,G$296)+'СЕТ СН'!$F$16</f>
        <v>0</v>
      </c>
      <c r="H308" s="36">
        <f>SUMIFS(СВЦЭМ!$I$40:$I$783,СВЦЭМ!$A$40:$A$783,$A308,СВЦЭМ!$B$39:$B$782,H$296)+'СЕТ СН'!$F$16</f>
        <v>0</v>
      </c>
      <c r="I308" s="36">
        <f>SUMIFS(СВЦЭМ!$I$40:$I$783,СВЦЭМ!$A$40:$A$783,$A308,СВЦЭМ!$B$39:$B$782,I$296)+'СЕТ СН'!$F$16</f>
        <v>0</v>
      </c>
      <c r="J308" s="36">
        <f>SUMIFS(СВЦЭМ!$I$40:$I$783,СВЦЭМ!$A$40:$A$783,$A308,СВЦЭМ!$B$39:$B$782,J$296)+'СЕТ СН'!$F$16</f>
        <v>0</v>
      </c>
      <c r="K308" s="36">
        <f>SUMIFS(СВЦЭМ!$I$40:$I$783,СВЦЭМ!$A$40:$A$783,$A308,СВЦЭМ!$B$39:$B$782,K$296)+'СЕТ СН'!$F$16</f>
        <v>0</v>
      </c>
      <c r="L308" s="36">
        <f>SUMIFS(СВЦЭМ!$I$40:$I$783,СВЦЭМ!$A$40:$A$783,$A308,СВЦЭМ!$B$39:$B$782,L$296)+'СЕТ СН'!$F$16</f>
        <v>0</v>
      </c>
      <c r="M308" s="36">
        <f>SUMIFS(СВЦЭМ!$I$40:$I$783,СВЦЭМ!$A$40:$A$783,$A308,СВЦЭМ!$B$39:$B$782,M$296)+'СЕТ СН'!$F$16</f>
        <v>0</v>
      </c>
      <c r="N308" s="36">
        <f>SUMIFS(СВЦЭМ!$I$40:$I$783,СВЦЭМ!$A$40:$A$783,$A308,СВЦЭМ!$B$39:$B$782,N$296)+'СЕТ СН'!$F$16</f>
        <v>0</v>
      </c>
      <c r="O308" s="36">
        <f>SUMIFS(СВЦЭМ!$I$40:$I$783,СВЦЭМ!$A$40:$A$783,$A308,СВЦЭМ!$B$39:$B$782,O$296)+'СЕТ СН'!$F$16</f>
        <v>0</v>
      </c>
      <c r="P308" s="36">
        <f>SUMIFS(СВЦЭМ!$I$40:$I$783,СВЦЭМ!$A$40:$A$783,$A308,СВЦЭМ!$B$39:$B$782,P$296)+'СЕТ СН'!$F$16</f>
        <v>0</v>
      </c>
      <c r="Q308" s="36">
        <f>SUMIFS(СВЦЭМ!$I$40:$I$783,СВЦЭМ!$A$40:$A$783,$A308,СВЦЭМ!$B$39:$B$782,Q$296)+'СЕТ СН'!$F$16</f>
        <v>0</v>
      </c>
      <c r="R308" s="36">
        <f>SUMIFS(СВЦЭМ!$I$40:$I$783,СВЦЭМ!$A$40:$A$783,$A308,СВЦЭМ!$B$39:$B$782,R$296)+'СЕТ СН'!$F$16</f>
        <v>0</v>
      </c>
      <c r="S308" s="36">
        <f>SUMIFS(СВЦЭМ!$I$40:$I$783,СВЦЭМ!$A$40:$A$783,$A308,СВЦЭМ!$B$39:$B$782,S$296)+'СЕТ СН'!$F$16</f>
        <v>0</v>
      </c>
      <c r="T308" s="36">
        <f>SUMIFS(СВЦЭМ!$I$40:$I$783,СВЦЭМ!$A$40:$A$783,$A308,СВЦЭМ!$B$39:$B$782,T$296)+'СЕТ СН'!$F$16</f>
        <v>0</v>
      </c>
      <c r="U308" s="36">
        <f>SUMIFS(СВЦЭМ!$I$40:$I$783,СВЦЭМ!$A$40:$A$783,$A308,СВЦЭМ!$B$39:$B$782,U$296)+'СЕТ СН'!$F$16</f>
        <v>0</v>
      </c>
      <c r="V308" s="36">
        <f>SUMIFS(СВЦЭМ!$I$40:$I$783,СВЦЭМ!$A$40:$A$783,$A308,СВЦЭМ!$B$39:$B$782,V$296)+'СЕТ СН'!$F$16</f>
        <v>0</v>
      </c>
      <c r="W308" s="36">
        <f>SUMIFS(СВЦЭМ!$I$40:$I$783,СВЦЭМ!$A$40:$A$783,$A308,СВЦЭМ!$B$39:$B$782,W$296)+'СЕТ СН'!$F$16</f>
        <v>0</v>
      </c>
      <c r="X308" s="36">
        <f>SUMIFS(СВЦЭМ!$I$40:$I$783,СВЦЭМ!$A$40:$A$783,$A308,СВЦЭМ!$B$39:$B$782,X$296)+'СЕТ СН'!$F$16</f>
        <v>0</v>
      </c>
      <c r="Y308" s="36">
        <f>SUMIFS(СВЦЭМ!$I$40:$I$783,СВЦЭМ!$A$40:$A$783,$A308,СВЦЭМ!$B$39:$B$782,Y$296)+'СЕТ СН'!$F$16</f>
        <v>0</v>
      </c>
    </row>
    <row r="309" spans="1:25" ht="15.75" hidden="1" x14ac:dyDescent="0.2">
      <c r="A309" s="35">
        <f t="shared" si="8"/>
        <v>44574</v>
      </c>
      <c r="B309" s="36">
        <f>SUMIFS(СВЦЭМ!$I$40:$I$783,СВЦЭМ!$A$40:$A$783,$A309,СВЦЭМ!$B$39:$B$782,B$296)+'СЕТ СН'!$F$16</f>
        <v>0</v>
      </c>
      <c r="C309" s="36">
        <f>SUMIFS(СВЦЭМ!$I$40:$I$783,СВЦЭМ!$A$40:$A$783,$A309,СВЦЭМ!$B$39:$B$782,C$296)+'СЕТ СН'!$F$16</f>
        <v>0</v>
      </c>
      <c r="D309" s="36">
        <f>SUMIFS(СВЦЭМ!$I$40:$I$783,СВЦЭМ!$A$40:$A$783,$A309,СВЦЭМ!$B$39:$B$782,D$296)+'СЕТ СН'!$F$16</f>
        <v>0</v>
      </c>
      <c r="E309" s="36">
        <f>SUMIFS(СВЦЭМ!$I$40:$I$783,СВЦЭМ!$A$40:$A$783,$A309,СВЦЭМ!$B$39:$B$782,E$296)+'СЕТ СН'!$F$16</f>
        <v>0</v>
      </c>
      <c r="F309" s="36">
        <f>SUMIFS(СВЦЭМ!$I$40:$I$783,СВЦЭМ!$A$40:$A$783,$A309,СВЦЭМ!$B$39:$B$782,F$296)+'СЕТ СН'!$F$16</f>
        <v>0</v>
      </c>
      <c r="G309" s="36">
        <f>SUMIFS(СВЦЭМ!$I$40:$I$783,СВЦЭМ!$A$40:$A$783,$A309,СВЦЭМ!$B$39:$B$782,G$296)+'СЕТ СН'!$F$16</f>
        <v>0</v>
      </c>
      <c r="H309" s="36">
        <f>SUMIFS(СВЦЭМ!$I$40:$I$783,СВЦЭМ!$A$40:$A$783,$A309,СВЦЭМ!$B$39:$B$782,H$296)+'СЕТ СН'!$F$16</f>
        <v>0</v>
      </c>
      <c r="I309" s="36">
        <f>SUMIFS(СВЦЭМ!$I$40:$I$783,СВЦЭМ!$A$40:$A$783,$A309,СВЦЭМ!$B$39:$B$782,I$296)+'СЕТ СН'!$F$16</f>
        <v>0</v>
      </c>
      <c r="J309" s="36">
        <f>SUMIFS(СВЦЭМ!$I$40:$I$783,СВЦЭМ!$A$40:$A$783,$A309,СВЦЭМ!$B$39:$B$782,J$296)+'СЕТ СН'!$F$16</f>
        <v>0</v>
      </c>
      <c r="K309" s="36">
        <f>SUMIFS(СВЦЭМ!$I$40:$I$783,СВЦЭМ!$A$40:$A$783,$A309,СВЦЭМ!$B$39:$B$782,K$296)+'СЕТ СН'!$F$16</f>
        <v>0</v>
      </c>
      <c r="L309" s="36">
        <f>SUMIFS(СВЦЭМ!$I$40:$I$783,СВЦЭМ!$A$40:$A$783,$A309,СВЦЭМ!$B$39:$B$782,L$296)+'СЕТ СН'!$F$16</f>
        <v>0</v>
      </c>
      <c r="M309" s="36">
        <f>SUMIFS(СВЦЭМ!$I$40:$I$783,СВЦЭМ!$A$40:$A$783,$A309,СВЦЭМ!$B$39:$B$782,M$296)+'СЕТ СН'!$F$16</f>
        <v>0</v>
      </c>
      <c r="N309" s="36">
        <f>SUMIFS(СВЦЭМ!$I$40:$I$783,СВЦЭМ!$A$40:$A$783,$A309,СВЦЭМ!$B$39:$B$782,N$296)+'СЕТ СН'!$F$16</f>
        <v>0</v>
      </c>
      <c r="O309" s="36">
        <f>SUMIFS(СВЦЭМ!$I$40:$I$783,СВЦЭМ!$A$40:$A$783,$A309,СВЦЭМ!$B$39:$B$782,O$296)+'СЕТ СН'!$F$16</f>
        <v>0</v>
      </c>
      <c r="P309" s="36">
        <f>SUMIFS(СВЦЭМ!$I$40:$I$783,СВЦЭМ!$A$40:$A$783,$A309,СВЦЭМ!$B$39:$B$782,P$296)+'СЕТ СН'!$F$16</f>
        <v>0</v>
      </c>
      <c r="Q309" s="36">
        <f>SUMIFS(СВЦЭМ!$I$40:$I$783,СВЦЭМ!$A$40:$A$783,$A309,СВЦЭМ!$B$39:$B$782,Q$296)+'СЕТ СН'!$F$16</f>
        <v>0</v>
      </c>
      <c r="R309" s="36">
        <f>SUMIFS(СВЦЭМ!$I$40:$I$783,СВЦЭМ!$A$40:$A$783,$A309,СВЦЭМ!$B$39:$B$782,R$296)+'СЕТ СН'!$F$16</f>
        <v>0</v>
      </c>
      <c r="S309" s="36">
        <f>SUMIFS(СВЦЭМ!$I$40:$I$783,СВЦЭМ!$A$40:$A$783,$A309,СВЦЭМ!$B$39:$B$782,S$296)+'СЕТ СН'!$F$16</f>
        <v>0</v>
      </c>
      <c r="T309" s="36">
        <f>SUMIFS(СВЦЭМ!$I$40:$I$783,СВЦЭМ!$A$40:$A$783,$A309,СВЦЭМ!$B$39:$B$782,T$296)+'СЕТ СН'!$F$16</f>
        <v>0</v>
      </c>
      <c r="U309" s="36">
        <f>SUMIFS(СВЦЭМ!$I$40:$I$783,СВЦЭМ!$A$40:$A$783,$A309,СВЦЭМ!$B$39:$B$782,U$296)+'СЕТ СН'!$F$16</f>
        <v>0</v>
      </c>
      <c r="V309" s="36">
        <f>SUMIFS(СВЦЭМ!$I$40:$I$783,СВЦЭМ!$A$40:$A$783,$A309,СВЦЭМ!$B$39:$B$782,V$296)+'СЕТ СН'!$F$16</f>
        <v>0</v>
      </c>
      <c r="W309" s="36">
        <f>SUMIFS(СВЦЭМ!$I$40:$I$783,СВЦЭМ!$A$40:$A$783,$A309,СВЦЭМ!$B$39:$B$782,W$296)+'СЕТ СН'!$F$16</f>
        <v>0</v>
      </c>
      <c r="X309" s="36">
        <f>SUMIFS(СВЦЭМ!$I$40:$I$783,СВЦЭМ!$A$40:$A$783,$A309,СВЦЭМ!$B$39:$B$782,X$296)+'СЕТ СН'!$F$16</f>
        <v>0</v>
      </c>
      <c r="Y309" s="36">
        <f>SUMIFS(СВЦЭМ!$I$40:$I$783,СВЦЭМ!$A$40:$A$783,$A309,СВЦЭМ!$B$39:$B$782,Y$296)+'СЕТ СН'!$F$16</f>
        <v>0</v>
      </c>
    </row>
    <row r="310" spans="1:25" ht="15.75" hidden="1" x14ac:dyDescent="0.2">
      <c r="A310" s="35">
        <f t="shared" si="8"/>
        <v>44575</v>
      </c>
      <c r="B310" s="36">
        <f>SUMIFS(СВЦЭМ!$I$40:$I$783,СВЦЭМ!$A$40:$A$783,$A310,СВЦЭМ!$B$39:$B$782,B$296)+'СЕТ СН'!$F$16</f>
        <v>0</v>
      </c>
      <c r="C310" s="36">
        <f>SUMIFS(СВЦЭМ!$I$40:$I$783,СВЦЭМ!$A$40:$A$783,$A310,СВЦЭМ!$B$39:$B$782,C$296)+'СЕТ СН'!$F$16</f>
        <v>0</v>
      </c>
      <c r="D310" s="36">
        <f>SUMIFS(СВЦЭМ!$I$40:$I$783,СВЦЭМ!$A$40:$A$783,$A310,СВЦЭМ!$B$39:$B$782,D$296)+'СЕТ СН'!$F$16</f>
        <v>0</v>
      </c>
      <c r="E310" s="36">
        <f>SUMIFS(СВЦЭМ!$I$40:$I$783,СВЦЭМ!$A$40:$A$783,$A310,СВЦЭМ!$B$39:$B$782,E$296)+'СЕТ СН'!$F$16</f>
        <v>0</v>
      </c>
      <c r="F310" s="36">
        <f>SUMIFS(СВЦЭМ!$I$40:$I$783,СВЦЭМ!$A$40:$A$783,$A310,СВЦЭМ!$B$39:$B$782,F$296)+'СЕТ СН'!$F$16</f>
        <v>0</v>
      </c>
      <c r="G310" s="36">
        <f>SUMIFS(СВЦЭМ!$I$40:$I$783,СВЦЭМ!$A$40:$A$783,$A310,СВЦЭМ!$B$39:$B$782,G$296)+'СЕТ СН'!$F$16</f>
        <v>0</v>
      </c>
      <c r="H310" s="36">
        <f>SUMIFS(СВЦЭМ!$I$40:$I$783,СВЦЭМ!$A$40:$A$783,$A310,СВЦЭМ!$B$39:$B$782,H$296)+'СЕТ СН'!$F$16</f>
        <v>0</v>
      </c>
      <c r="I310" s="36">
        <f>SUMIFS(СВЦЭМ!$I$40:$I$783,СВЦЭМ!$A$40:$A$783,$A310,СВЦЭМ!$B$39:$B$782,I$296)+'СЕТ СН'!$F$16</f>
        <v>0</v>
      </c>
      <c r="J310" s="36">
        <f>SUMIFS(СВЦЭМ!$I$40:$I$783,СВЦЭМ!$A$40:$A$783,$A310,СВЦЭМ!$B$39:$B$782,J$296)+'СЕТ СН'!$F$16</f>
        <v>0</v>
      </c>
      <c r="K310" s="36">
        <f>SUMIFS(СВЦЭМ!$I$40:$I$783,СВЦЭМ!$A$40:$A$783,$A310,СВЦЭМ!$B$39:$B$782,K$296)+'СЕТ СН'!$F$16</f>
        <v>0</v>
      </c>
      <c r="L310" s="36">
        <f>SUMIFS(СВЦЭМ!$I$40:$I$783,СВЦЭМ!$A$40:$A$783,$A310,СВЦЭМ!$B$39:$B$782,L$296)+'СЕТ СН'!$F$16</f>
        <v>0</v>
      </c>
      <c r="M310" s="36">
        <f>SUMIFS(СВЦЭМ!$I$40:$I$783,СВЦЭМ!$A$40:$A$783,$A310,СВЦЭМ!$B$39:$B$782,M$296)+'СЕТ СН'!$F$16</f>
        <v>0</v>
      </c>
      <c r="N310" s="36">
        <f>SUMIFS(СВЦЭМ!$I$40:$I$783,СВЦЭМ!$A$40:$A$783,$A310,СВЦЭМ!$B$39:$B$782,N$296)+'СЕТ СН'!$F$16</f>
        <v>0</v>
      </c>
      <c r="O310" s="36">
        <f>SUMIFS(СВЦЭМ!$I$40:$I$783,СВЦЭМ!$A$40:$A$783,$A310,СВЦЭМ!$B$39:$B$782,O$296)+'СЕТ СН'!$F$16</f>
        <v>0</v>
      </c>
      <c r="P310" s="36">
        <f>SUMIFS(СВЦЭМ!$I$40:$I$783,СВЦЭМ!$A$40:$A$783,$A310,СВЦЭМ!$B$39:$B$782,P$296)+'СЕТ СН'!$F$16</f>
        <v>0</v>
      </c>
      <c r="Q310" s="36">
        <f>SUMIFS(СВЦЭМ!$I$40:$I$783,СВЦЭМ!$A$40:$A$783,$A310,СВЦЭМ!$B$39:$B$782,Q$296)+'СЕТ СН'!$F$16</f>
        <v>0</v>
      </c>
      <c r="R310" s="36">
        <f>SUMIFS(СВЦЭМ!$I$40:$I$783,СВЦЭМ!$A$40:$A$783,$A310,СВЦЭМ!$B$39:$B$782,R$296)+'СЕТ СН'!$F$16</f>
        <v>0</v>
      </c>
      <c r="S310" s="36">
        <f>SUMIFS(СВЦЭМ!$I$40:$I$783,СВЦЭМ!$A$40:$A$783,$A310,СВЦЭМ!$B$39:$B$782,S$296)+'СЕТ СН'!$F$16</f>
        <v>0</v>
      </c>
      <c r="T310" s="36">
        <f>SUMIFS(СВЦЭМ!$I$40:$I$783,СВЦЭМ!$A$40:$A$783,$A310,СВЦЭМ!$B$39:$B$782,T$296)+'СЕТ СН'!$F$16</f>
        <v>0</v>
      </c>
      <c r="U310" s="36">
        <f>SUMIFS(СВЦЭМ!$I$40:$I$783,СВЦЭМ!$A$40:$A$783,$A310,СВЦЭМ!$B$39:$B$782,U$296)+'СЕТ СН'!$F$16</f>
        <v>0</v>
      </c>
      <c r="V310" s="36">
        <f>SUMIFS(СВЦЭМ!$I$40:$I$783,СВЦЭМ!$A$40:$A$783,$A310,СВЦЭМ!$B$39:$B$782,V$296)+'СЕТ СН'!$F$16</f>
        <v>0</v>
      </c>
      <c r="W310" s="36">
        <f>SUMIFS(СВЦЭМ!$I$40:$I$783,СВЦЭМ!$A$40:$A$783,$A310,СВЦЭМ!$B$39:$B$782,W$296)+'СЕТ СН'!$F$16</f>
        <v>0</v>
      </c>
      <c r="X310" s="36">
        <f>SUMIFS(СВЦЭМ!$I$40:$I$783,СВЦЭМ!$A$40:$A$783,$A310,СВЦЭМ!$B$39:$B$782,X$296)+'СЕТ СН'!$F$16</f>
        <v>0</v>
      </c>
      <c r="Y310" s="36">
        <f>SUMIFS(СВЦЭМ!$I$40:$I$783,СВЦЭМ!$A$40:$A$783,$A310,СВЦЭМ!$B$39:$B$782,Y$296)+'СЕТ СН'!$F$16</f>
        <v>0</v>
      </c>
    </row>
    <row r="311" spans="1:25" ht="15.75" hidden="1" x14ac:dyDescent="0.2">
      <c r="A311" s="35">
        <f t="shared" si="8"/>
        <v>44576</v>
      </c>
      <c r="B311" s="36">
        <f>SUMIFS(СВЦЭМ!$I$40:$I$783,СВЦЭМ!$A$40:$A$783,$A311,СВЦЭМ!$B$39:$B$782,B$296)+'СЕТ СН'!$F$16</f>
        <v>0</v>
      </c>
      <c r="C311" s="36">
        <f>SUMIFS(СВЦЭМ!$I$40:$I$783,СВЦЭМ!$A$40:$A$783,$A311,СВЦЭМ!$B$39:$B$782,C$296)+'СЕТ СН'!$F$16</f>
        <v>0</v>
      </c>
      <c r="D311" s="36">
        <f>SUMIFS(СВЦЭМ!$I$40:$I$783,СВЦЭМ!$A$40:$A$783,$A311,СВЦЭМ!$B$39:$B$782,D$296)+'СЕТ СН'!$F$16</f>
        <v>0</v>
      </c>
      <c r="E311" s="36">
        <f>SUMIFS(СВЦЭМ!$I$40:$I$783,СВЦЭМ!$A$40:$A$783,$A311,СВЦЭМ!$B$39:$B$782,E$296)+'СЕТ СН'!$F$16</f>
        <v>0</v>
      </c>
      <c r="F311" s="36">
        <f>SUMIFS(СВЦЭМ!$I$40:$I$783,СВЦЭМ!$A$40:$A$783,$A311,СВЦЭМ!$B$39:$B$782,F$296)+'СЕТ СН'!$F$16</f>
        <v>0</v>
      </c>
      <c r="G311" s="36">
        <f>SUMIFS(СВЦЭМ!$I$40:$I$783,СВЦЭМ!$A$40:$A$783,$A311,СВЦЭМ!$B$39:$B$782,G$296)+'СЕТ СН'!$F$16</f>
        <v>0</v>
      </c>
      <c r="H311" s="36">
        <f>SUMIFS(СВЦЭМ!$I$40:$I$783,СВЦЭМ!$A$40:$A$783,$A311,СВЦЭМ!$B$39:$B$782,H$296)+'СЕТ СН'!$F$16</f>
        <v>0</v>
      </c>
      <c r="I311" s="36">
        <f>SUMIFS(СВЦЭМ!$I$40:$I$783,СВЦЭМ!$A$40:$A$783,$A311,СВЦЭМ!$B$39:$B$782,I$296)+'СЕТ СН'!$F$16</f>
        <v>0</v>
      </c>
      <c r="J311" s="36">
        <f>SUMIFS(СВЦЭМ!$I$40:$I$783,СВЦЭМ!$A$40:$A$783,$A311,СВЦЭМ!$B$39:$B$782,J$296)+'СЕТ СН'!$F$16</f>
        <v>0</v>
      </c>
      <c r="K311" s="36">
        <f>SUMIFS(СВЦЭМ!$I$40:$I$783,СВЦЭМ!$A$40:$A$783,$A311,СВЦЭМ!$B$39:$B$782,K$296)+'СЕТ СН'!$F$16</f>
        <v>0</v>
      </c>
      <c r="L311" s="36">
        <f>SUMIFS(СВЦЭМ!$I$40:$I$783,СВЦЭМ!$A$40:$A$783,$A311,СВЦЭМ!$B$39:$B$782,L$296)+'СЕТ СН'!$F$16</f>
        <v>0</v>
      </c>
      <c r="M311" s="36">
        <f>SUMIFS(СВЦЭМ!$I$40:$I$783,СВЦЭМ!$A$40:$A$783,$A311,СВЦЭМ!$B$39:$B$782,M$296)+'СЕТ СН'!$F$16</f>
        <v>0</v>
      </c>
      <c r="N311" s="36">
        <f>SUMIFS(СВЦЭМ!$I$40:$I$783,СВЦЭМ!$A$40:$A$783,$A311,СВЦЭМ!$B$39:$B$782,N$296)+'СЕТ СН'!$F$16</f>
        <v>0</v>
      </c>
      <c r="O311" s="36">
        <f>SUMIFS(СВЦЭМ!$I$40:$I$783,СВЦЭМ!$A$40:$A$783,$A311,СВЦЭМ!$B$39:$B$782,O$296)+'СЕТ СН'!$F$16</f>
        <v>0</v>
      </c>
      <c r="P311" s="36">
        <f>SUMIFS(СВЦЭМ!$I$40:$I$783,СВЦЭМ!$A$40:$A$783,$A311,СВЦЭМ!$B$39:$B$782,P$296)+'СЕТ СН'!$F$16</f>
        <v>0</v>
      </c>
      <c r="Q311" s="36">
        <f>SUMIFS(СВЦЭМ!$I$40:$I$783,СВЦЭМ!$A$40:$A$783,$A311,СВЦЭМ!$B$39:$B$782,Q$296)+'СЕТ СН'!$F$16</f>
        <v>0</v>
      </c>
      <c r="R311" s="36">
        <f>SUMIFS(СВЦЭМ!$I$40:$I$783,СВЦЭМ!$A$40:$A$783,$A311,СВЦЭМ!$B$39:$B$782,R$296)+'СЕТ СН'!$F$16</f>
        <v>0</v>
      </c>
      <c r="S311" s="36">
        <f>SUMIFS(СВЦЭМ!$I$40:$I$783,СВЦЭМ!$A$40:$A$783,$A311,СВЦЭМ!$B$39:$B$782,S$296)+'СЕТ СН'!$F$16</f>
        <v>0</v>
      </c>
      <c r="T311" s="36">
        <f>SUMIFS(СВЦЭМ!$I$40:$I$783,СВЦЭМ!$A$40:$A$783,$A311,СВЦЭМ!$B$39:$B$782,T$296)+'СЕТ СН'!$F$16</f>
        <v>0</v>
      </c>
      <c r="U311" s="36">
        <f>SUMIFS(СВЦЭМ!$I$40:$I$783,СВЦЭМ!$A$40:$A$783,$A311,СВЦЭМ!$B$39:$B$782,U$296)+'СЕТ СН'!$F$16</f>
        <v>0</v>
      </c>
      <c r="V311" s="36">
        <f>SUMIFS(СВЦЭМ!$I$40:$I$783,СВЦЭМ!$A$40:$A$783,$A311,СВЦЭМ!$B$39:$B$782,V$296)+'СЕТ СН'!$F$16</f>
        <v>0</v>
      </c>
      <c r="W311" s="36">
        <f>SUMIFS(СВЦЭМ!$I$40:$I$783,СВЦЭМ!$A$40:$A$783,$A311,СВЦЭМ!$B$39:$B$782,W$296)+'СЕТ СН'!$F$16</f>
        <v>0</v>
      </c>
      <c r="X311" s="36">
        <f>SUMIFS(СВЦЭМ!$I$40:$I$783,СВЦЭМ!$A$40:$A$783,$A311,СВЦЭМ!$B$39:$B$782,X$296)+'СЕТ СН'!$F$16</f>
        <v>0</v>
      </c>
      <c r="Y311" s="36">
        <f>SUMIFS(СВЦЭМ!$I$40:$I$783,СВЦЭМ!$A$40:$A$783,$A311,СВЦЭМ!$B$39:$B$782,Y$296)+'СЕТ СН'!$F$16</f>
        <v>0</v>
      </c>
    </row>
    <row r="312" spans="1:25" ht="15.75" hidden="1" x14ac:dyDescent="0.2">
      <c r="A312" s="35">
        <f t="shared" si="8"/>
        <v>44577</v>
      </c>
      <c r="B312" s="36">
        <f>SUMIFS(СВЦЭМ!$I$40:$I$783,СВЦЭМ!$A$40:$A$783,$A312,СВЦЭМ!$B$39:$B$782,B$296)+'СЕТ СН'!$F$16</f>
        <v>0</v>
      </c>
      <c r="C312" s="36">
        <f>SUMIFS(СВЦЭМ!$I$40:$I$783,СВЦЭМ!$A$40:$A$783,$A312,СВЦЭМ!$B$39:$B$782,C$296)+'СЕТ СН'!$F$16</f>
        <v>0</v>
      </c>
      <c r="D312" s="36">
        <f>SUMIFS(СВЦЭМ!$I$40:$I$783,СВЦЭМ!$A$40:$A$783,$A312,СВЦЭМ!$B$39:$B$782,D$296)+'СЕТ СН'!$F$16</f>
        <v>0</v>
      </c>
      <c r="E312" s="36">
        <f>SUMIFS(СВЦЭМ!$I$40:$I$783,СВЦЭМ!$A$40:$A$783,$A312,СВЦЭМ!$B$39:$B$782,E$296)+'СЕТ СН'!$F$16</f>
        <v>0</v>
      </c>
      <c r="F312" s="36">
        <f>SUMIFS(СВЦЭМ!$I$40:$I$783,СВЦЭМ!$A$40:$A$783,$A312,СВЦЭМ!$B$39:$B$782,F$296)+'СЕТ СН'!$F$16</f>
        <v>0</v>
      </c>
      <c r="G312" s="36">
        <f>SUMIFS(СВЦЭМ!$I$40:$I$783,СВЦЭМ!$A$40:$A$783,$A312,СВЦЭМ!$B$39:$B$782,G$296)+'СЕТ СН'!$F$16</f>
        <v>0</v>
      </c>
      <c r="H312" s="36">
        <f>SUMIFS(СВЦЭМ!$I$40:$I$783,СВЦЭМ!$A$40:$A$783,$A312,СВЦЭМ!$B$39:$B$782,H$296)+'СЕТ СН'!$F$16</f>
        <v>0</v>
      </c>
      <c r="I312" s="36">
        <f>SUMIFS(СВЦЭМ!$I$40:$I$783,СВЦЭМ!$A$40:$A$783,$A312,СВЦЭМ!$B$39:$B$782,I$296)+'СЕТ СН'!$F$16</f>
        <v>0</v>
      </c>
      <c r="J312" s="36">
        <f>SUMIFS(СВЦЭМ!$I$40:$I$783,СВЦЭМ!$A$40:$A$783,$A312,СВЦЭМ!$B$39:$B$782,J$296)+'СЕТ СН'!$F$16</f>
        <v>0</v>
      </c>
      <c r="K312" s="36">
        <f>SUMIFS(СВЦЭМ!$I$40:$I$783,СВЦЭМ!$A$40:$A$783,$A312,СВЦЭМ!$B$39:$B$782,K$296)+'СЕТ СН'!$F$16</f>
        <v>0</v>
      </c>
      <c r="L312" s="36">
        <f>SUMIFS(СВЦЭМ!$I$40:$I$783,СВЦЭМ!$A$40:$A$783,$A312,СВЦЭМ!$B$39:$B$782,L$296)+'СЕТ СН'!$F$16</f>
        <v>0</v>
      </c>
      <c r="M312" s="36">
        <f>SUMIFS(СВЦЭМ!$I$40:$I$783,СВЦЭМ!$A$40:$A$783,$A312,СВЦЭМ!$B$39:$B$782,M$296)+'СЕТ СН'!$F$16</f>
        <v>0</v>
      </c>
      <c r="N312" s="36">
        <f>SUMIFS(СВЦЭМ!$I$40:$I$783,СВЦЭМ!$A$40:$A$783,$A312,СВЦЭМ!$B$39:$B$782,N$296)+'СЕТ СН'!$F$16</f>
        <v>0</v>
      </c>
      <c r="O312" s="36">
        <f>SUMIFS(СВЦЭМ!$I$40:$I$783,СВЦЭМ!$A$40:$A$783,$A312,СВЦЭМ!$B$39:$B$782,O$296)+'СЕТ СН'!$F$16</f>
        <v>0</v>
      </c>
      <c r="P312" s="36">
        <f>SUMIFS(СВЦЭМ!$I$40:$I$783,СВЦЭМ!$A$40:$A$783,$A312,СВЦЭМ!$B$39:$B$782,P$296)+'СЕТ СН'!$F$16</f>
        <v>0</v>
      </c>
      <c r="Q312" s="36">
        <f>SUMIFS(СВЦЭМ!$I$40:$I$783,СВЦЭМ!$A$40:$A$783,$A312,СВЦЭМ!$B$39:$B$782,Q$296)+'СЕТ СН'!$F$16</f>
        <v>0</v>
      </c>
      <c r="R312" s="36">
        <f>SUMIFS(СВЦЭМ!$I$40:$I$783,СВЦЭМ!$A$40:$A$783,$A312,СВЦЭМ!$B$39:$B$782,R$296)+'СЕТ СН'!$F$16</f>
        <v>0</v>
      </c>
      <c r="S312" s="36">
        <f>SUMIFS(СВЦЭМ!$I$40:$I$783,СВЦЭМ!$A$40:$A$783,$A312,СВЦЭМ!$B$39:$B$782,S$296)+'СЕТ СН'!$F$16</f>
        <v>0</v>
      </c>
      <c r="T312" s="36">
        <f>SUMIFS(СВЦЭМ!$I$40:$I$783,СВЦЭМ!$A$40:$A$783,$A312,СВЦЭМ!$B$39:$B$782,T$296)+'СЕТ СН'!$F$16</f>
        <v>0</v>
      </c>
      <c r="U312" s="36">
        <f>SUMIFS(СВЦЭМ!$I$40:$I$783,СВЦЭМ!$A$40:$A$783,$A312,СВЦЭМ!$B$39:$B$782,U$296)+'СЕТ СН'!$F$16</f>
        <v>0</v>
      </c>
      <c r="V312" s="36">
        <f>SUMIFS(СВЦЭМ!$I$40:$I$783,СВЦЭМ!$A$40:$A$783,$A312,СВЦЭМ!$B$39:$B$782,V$296)+'СЕТ СН'!$F$16</f>
        <v>0</v>
      </c>
      <c r="W312" s="36">
        <f>SUMIFS(СВЦЭМ!$I$40:$I$783,СВЦЭМ!$A$40:$A$783,$A312,СВЦЭМ!$B$39:$B$782,W$296)+'СЕТ СН'!$F$16</f>
        <v>0</v>
      </c>
      <c r="X312" s="36">
        <f>SUMIFS(СВЦЭМ!$I$40:$I$783,СВЦЭМ!$A$40:$A$783,$A312,СВЦЭМ!$B$39:$B$782,X$296)+'СЕТ СН'!$F$16</f>
        <v>0</v>
      </c>
      <c r="Y312" s="36">
        <f>SUMIFS(СВЦЭМ!$I$40:$I$783,СВЦЭМ!$A$40:$A$783,$A312,СВЦЭМ!$B$39:$B$782,Y$296)+'СЕТ СН'!$F$16</f>
        <v>0</v>
      </c>
    </row>
    <row r="313" spans="1:25" ht="15.75" hidden="1" x14ac:dyDescent="0.2">
      <c r="A313" s="35">
        <f t="shared" si="8"/>
        <v>44578</v>
      </c>
      <c r="B313" s="36">
        <f>SUMIFS(СВЦЭМ!$I$40:$I$783,СВЦЭМ!$A$40:$A$783,$A313,СВЦЭМ!$B$39:$B$782,B$296)+'СЕТ СН'!$F$16</f>
        <v>0</v>
      </c>
      <c r="C313" s="36">
        <f>SUMIFS(СВЦЭМ!$I$40:$I$783,СВЦЭМ!$A$40:$A$783,$A313,СВЦЭМ!$B$39:$B$782,C$296)+'СЕТ СН'!$F$16</f>
        <v>0</v>
      </c>
      <c r="D313" s="36">
        <f>SUMIFS(СВЦЭМ!$I$40:$I$783,СВЦЭМ!$A$40:$A$783,$A313,СВЦЭМ!$B$39:$B$782,D$296)+'СЕТ СН'!$F$16</f>
        <v>0</v>
      </c>
      <c r="E313" s="36">
        <f>SUMIFS(СВЦЭМ!$I$40:$I$783,СВЦЭМ!$A$40:$A$783,$A313,СВЦЭМ!$B$39:$B$782,E$296)+'СЕТ СН'!$F$16</f>
        <v>0</v>
      </c>
      <c r="F313" s="36">
        <f>SUMIFS(СВЦЭМ!$I$40:$I$783,СВЦЭМ!$A$40:$A$783,$A313,СВЦЭМ!$B$39:$B$782,F$296)+'СЕТ СН'!$F$16</f>
        <v>0</v>
      </c>
      <c r="G313" s="36">
        <f>SUMIFS(СВЦЭМ!$I$40:$I$783,СВЦЭМ!$A$40:$A$783,$A313,СВЦЭМ!$B$39:$B$782,G$296)+'СЕТ СН'!$F$16</f>
        <v>0</v>
      </c>
      <c r="H313" s="36">
        <f>SUMIFS(СВЦЭМ!$I$40:$I$783,СВЦЭМ!$A$40:$A$783,$A313,СВЦЭМ!$B$39:$B$782,H$296)+'СЕТ СН'!$F$16</f>
        <v>0</v>
      </c>
      <c r="I313" s="36">
        <f>SUMIFS(СВЦЭМ!$I$40:$I$783,СВЦЭМ!$A$40:$A$783,$A313,СВЦЭМ!$B$39:$B$782,I$296)+'СЕТ СН'!$F$16</f>
        <v>0</v>
      </c>
      <c r="J313" s="36">
        <f>SUMIFS(СВЦЭМ!$I$40:$I$783,СВЦЭМ!$A$40:$A$783,$A313,СВЦЭМ!$B$39:$B$782,J$296)+'СЕТ СН'!$F$16</f>
        <v>0</v>
      </c>
      <c r="K313" s="36">
        <f>SUMIFS(СВЦЭМ!$I$40:$I$783,СВЦЭМ!$A$40:$A$783,$A313,СВЦЭМ!$B$39:$B$782,K$296)+'СЕТ СН'!$F$16</f>
        <v>0</v>
      </c>
      <c r="L313" s="36">
        <f>SUMIFS(СВЦЭМ!$I$40:$I$783,СВЦЭМ!$A$40:$A$783,$A313,СВЦЭМ!$B$39:$B$782,L$296)+'СЕТ СН'!$F$16</f>
        <v>0</v>
      </c>
      <c r="M313" s="36">
        <f>SUMIFS(СВЦЭМ!$I$40:$I$783,СВЦЭМ!$A$40:$A$783,$A313,СВЦЭМ!$B$39:$B$782,M$296)+'СЕТ СН'!$F$16</f>
        <v>0</v>
      </c>
      <c r="N313" s="36">
        <f>SUMIFS(СВЦЭМ!$I$40:$I$783,СВЦЭМ!$A$40:$A$783,$A313,СВЦЭМ!$B$39:$B$782,N$296)+'СЕТ СН'!$F$16</f>
        <v>0</v>
      </c>
      <c r="O313" s="36">
        <f>SUMIFS(СВЦЭМ!$I$40:$I$783,СВЦЭМ!$A$40:$A$783,$A313,СВЦЭМ!$B$39:$B$782,O$296)+'СЕТ СН'!$F$16</f>
        <v>0</v>
      </c>
      <c r="P313" s="36">
        <f>SUMIFS(СВЦЭМ!$I$40:$I$783,СВЦЭМ!$A$40:$A$783,$A313,СВЦЭМ!$B$39:$B$782,P$296)+'СЕТ СН'!$F$16</f>
        <v>0</v>
      </c>
      <c r="Q313" s="36">
        <f>SUMIFS(СВЦЭМ!$I$40:$I$783,СВЦЭМ!$A$40:$A$783,$A313,СВЦЭМ!$B$39:$B$782,Q$296)+'СЕТ СН'!$F$16</f>
        <v>0</v>
      </c>
      <c r="R313" s="36">
        <f>SUMIFS(СВЦЭМ!$I$40:$I$783,СВЦЭМ!$A$40:$A$783,$A313,СВЦЭМ!$B$39:$B$782,R$296)+'СЕТ СН'!$F$16</f>
        <v>0</v>
      </c>
      <c r="S313" s="36">
        <f>SUMIFS(СВЦЭМ!$I$40:$I$783,СВЦЭМ!$A$40:$A$783,$A313,СВЦЭМ!$B$39:$B$782,S$296)+'СЕТ СН'!$F$16</f>
        <v>0</v>
      </c>
      <c r="T313" s="36">
        <f>SUMIFS(СВЦЭМ!$I$40:$I$783,СВЦЭМ!$A$40:$A$783,$A313,СВЦЭМ!$B$39:$B$782,T$296)+'СЕТ СН'!$F$16</f>
        <v>0</v>
      </c>
      <c r="U313" s="36">
        <f>SUMIFS(СВЦЭМ!$I$40:$I$783,СВЦЭМ!$A$40:$A$783,$A313,СВЦЭМ!$B$39:$B$782,U$296)+'СЕТ СН'!$F$16</f>
        <v>0</v>
      </c>
      <c r="V313" s="36">
        <f>SUMIFS(СВЦЭМ!$I$40:$I$783,СВЦЭМ!$A$40:$A$783,$A313,СВЦЭМ!$B$39:$B$782,V$296)+'СЕТ СН'!$F$16</f>
        <v>0</v>
      </c>
      <c r="W313" s="36">
        <f>SUMIFS(СВЦЭМ!$I$40:$I$783,СВЦЭМ!$A$40:$A$783,$A313,СВЦЭМ!$B$39:$B$782,W$296)+'СЕТ СН'!$F$16</f>
        <v>0</v>
      </c>
      <c r="X313" s="36">
        <f>SUMIFS(СВЦЭМ!$I$40:$I$783,СВЦЭМ!$A$40:$A$783,$A313,СВЦЭМ!$B$39:$B$782,X$296)+'СЕТ СН'!$F$16</f>
        <v>0</v>
      </c>
      <c r="Y313" s="36">
        <f>SUMIFS(СВЦЭМ!$I$40:$I$783,СВЦЭМ!$A$40:$A$783,$A313,СВЦЭМ!$B$39:$B$782,Y$296)+'СЕТ СН'!$F$16</f>
        <v>0</v>
      </c>
    </row>
    <row r="314" spans="1:25" ht="15.75" hidden="1" x14ac:dyDescent="0.2">
      <c r="A314" s="35">
        <f t="shared" si="8"/>
        <v>44579</v>
      </c>
      <c r="B314" s="36">
        <f>SUMIFS(СВЦЭМ!$I$40:$I$783,СВЦЭМ!$A$40:$A$783,$A314,СВЦЭМ!$B$39:$B$782,B$296)+'СЕТ СН'!$F$16</f>
        <v>0</v>
      </c>
      <c r="C314" s="36">
        <f>SUMIFS(СВЦЭМ!$I$40:$I$783,СВЦЭМ!$A$40:$A$783,$A314,СВЦЭМ!$B$39:$B$782,C$296)+'СЕТ СН'!$F$16</f>
        <v>0</v>
      </c>
      <c r="D314" s="36">
        <f>SUMIFS(СВЦЭМ!$I$40:$I$783,СВЦЭМ!$A$40:$A$783,$A314,СВЦЭМ!$B$39:$B$782,D$296)+'СЕТ СН'!$F$16</f>
        <v>0</v>
      </c>
      <c r="E314" s="36">
        <f>SUMIFS(СВЦЭМ!$I$40:$I$783,СВЦЭМ!$A$40:$A$783,$A314,СВЦЭМ!$B$39:$B$782,E$296)+'СЕТ СН'!$F$16</f>
        <v>0</v>
      </c>
      <c r="F314" s="36">
        <f>SUMIFS(СВЦЭМ!$I$40:$I$783,СВЦЭМ!$A$40:$A$783,$A314,СВЦЭМ!$B$39:$B$782,F$296)+'СЕТ СН'!$F$16</f>
        <v>0</v>
      </c>
      <c r="G314" s="36">
        <f>SUMIFS(СВЦЭМ!$I$40:$I$783,СВЦЭМ!$A$40:$A$783,$A314,СВЦЭМ!$B$39:$B$782,G$296)+'СЕТ СН'!$F$16</f>
        <v>0</v>
      </c>
      <c r="H314" s="36">
        <f>SUMIFS(СВЦЭМ!$I$40:$I$783,СВЦЭМ!$A$40:$A$783,$A314,СВЦЭМ!$B$39:$B$782,H$296)+'СЕТ СН'!$F$16</f>
        <v>0</v>
      </c>
      <c r="I314" s="36">
        <f>SUMIFS(СВЦЭМ!$I$40:$I$783,СВЦЭМ!$A$40:$A$783,$A314,СВЦЭМ!$B$39:$B$782,I$296)+'СЕТ СН'!$F$16</f>
        <v>0</v>
      </c>
      <c r="J314" s="36">
        <f>SUMIFS(СВЦЭМ!$I$40:$I$783,СВЦЭМ!$A$40:$A$783,$A314,СВЦЭМ!$B$39:$B$782,J$296)+'СЕТ СН'!$F$16</f>
        <v>0</v>
      </c>
      <c r="K314" s="36">
        <f>SUMIFS(СВЦЭМ!$I$40:$I$783,СВЦЭМ!$A$40:$A$783,$A314,СВЦЭМ!$B$39:$B$782,K$296)+'СЕТ СН'!$F$16</f>
        <v>0</v>
      </c>
      <c r="L314" s="36">
        <f>SUMIFS(СВЦЭМ!$I$40:$I$783,СВЦЭМ!$A$40:$A$783,$A314,СВЦЭМ!$B$39:$B$782,L$296)+'СЕТ СН'!$F$16</f>
        <v>0</v>
      </c>
      <c r="M314" s="36">
        <f>SUMIFS(СВЦЭМ!$I$40:$I$783,СВЦЭМ!$A$40:$A$783,$A314,СВЦЭМ!$B$39:$B$782,M$296)+'СЕТ СН'!$F$16</f>
        <v>0</v>
      </c>
      <c r="N314" s="36">
        <f>SUMIFS(СВЦЭМ!$I$40:$I$783,СВЦЭМ!$A$40:$A$783,$A314,СВЦЭМ!$B$39:$B$782,N$296)+'СЕТ СН'!$F$16</f>
        <v>0</v>
      </c>
      <c r="O314" s="36">
        <f>SUMIFS(СВЦЭМ!$I$40:$I$783,СВЦЭМ!$A$40:$A$783,$A314,СВЦЭМ!$B$39:$B$782,O$296)+'СЕТ СН'!$F$16</f>
        <v>0</v>
      </c>
      <c r="P314" s="36">
        <f>SUMIFS(СВЦЭМ!$I$40:$I$783,СВЦЭМ!$A$40:$A$783,$A314,СВЦЭМ!$B$39:$B$782,P$296)+'СЕТ СН'!$F$16</f>
        <v>0</v>
      </c>
      <c r="Q314" s="36">
        <f>SUMIFS(СВЦЭМ!$I$40:$I$783,СВЦЭМ!$A$40:$A$783,$A314,СВЦЭМ!$B$39:$B$782,Q$296)+'СЕТ СН'!$F$16</f>
        <v>0</v>
      </c>
      <c r="R314" s="36">
        <f>SUMIFS(СВЦЭМ!$I$40:$I$783,СВЦЭМ!$A$40:$A$783,$A314,СВЦЭМ!$B$39:$B$782,R$296)+'СЕТ СН'!$F$16</f>
        <v>0</v>
      </c>
      <c r="S314" s="36">
        <f>SUMIFS(СВЦЭМ!$I$40:$I$783,СВЦЭМ!$A$40:$A$783,$A314,СВЦЭМ!$B$39:$B$782,S$296)+'СЕТ СН'!$F$16</f>
        <v>0</v>
      </c>
      <c r="T314" s="36">
        <f>SUMIFS(СВЦЭМ!$I$40:$I$783,СВЦЭМ!$A$40:$A$783,$A314,СВЦЭМ!$B$39:$B$782,T$296)+'СЕТ СН'!$F$16</f>
        <v>0</v>
      </c>
      <c r="U314" s="36">
        <f>SUMIFS(СВЦЭМ!$I$40:$I$783,СВЦЭМ!$A$40:$A$783,$A314,СВЦЭМ!$B$39:$B$782,U$296)+'СЕТ СН'!$F$16</f>
        <v>0</v>
      </c>
      <c r="V314" s="36">
        <f>SUMIFS(СВЦЭМ!$I$40:$I$783,СВЦЭМ!$A$40:$A$783,$A314,СВЦЭМ!$B$39:$B$782,V$296)+'СЕТ СН'!$F$16</f>
        <v>0</v>
      </c>
      <c r="W314" s="36">
        <f>SUMIFS(СВЦЭМ!$I$40:$I$783,СВЦЭМ!$A$40:$A$783,$A314,СВЦЭМ!$B$39:$B$782,W$296)+'СЕТ СН'!$F$16</f>
        <v>0</v>
      </c>
      <c r="X314" s="36">
        <f>SUMIFS(СВЦЭМ!$I$40:$I$783,СВЦЭМ!$A$40:$A$783,$A314,СВЦЭМ!$B$39:$B$782,X$296)+'СЕТ СН'!$F$16</f>
        <v>0</v>
      </c>
      <c r="Y314" s="36">
        <f>SUMIFS(СВЦЭМ!$I$40:$I$783,СВЦЭМ!$A$40:$A$783,$A314,СВЦЭМ!$B$39:$B$782,Y$296)+'СЕТ СН'!$F$16</f>
        <v>0</v>
      </c>
    </row>
    <row r="315" spans="1:25" ht="15.75" hidden="1" x14ac:dyDescent="0.2">
      <c r="A315" s="35">
        <f t="shared" si="8"/>
        <v>44580</v>
      </c>
      <c r="B315" s="36">
        <f>SUMIFS(СВЦЭМ!$I$40:$I$783,СВЦЭМ!$A$40:$A$783,$A315,СВЦЭМ!$B$39:$B$782,B$296)+'СЕТ СН'!$F$16</f>
        <v>0</v>
      </c>
      <c r="C315" s="36">
        <f>SUMIFS(СВЦЭМ!$I$40:$I$783,СВЦЭМ!$A$40:$A$783,$A315,СВЦЭМ!$B$39:$B$782,C$296)+'СЕТ СН'!$F$16</f>
        <v>0</v>
      </c>
      <c r="D315" s="36">
        <f>SUMIFS(СВЦЭМ!$I$40:$I$783,СВЦЭМ!$A$40:$A$783,$A315,СВЦЭМ!$B$39:$B$782,D$296)+'СЕТ СН'!$F$16</f>
        <v>0</v>
      </c>
      <c r="E315" s="36">
        <f>SUMIFS(СВЦЭМ!$I$40:$I$783,СВЦЭМ!$A$40:$A$783,$A315,СВЦЭМ!$B$39:$B$782,E$296)+'СЕТ СН'!$F$16</f>
        <v>0</v>
      </c>
      <c r="F315" s="36">
        <f>SUMIFS(СВЦЭМ!$I$40:$I$783,СВЦЭМ!$A$40:$A$783,$A315,СВЦЭМ!$B$39:$B$782,F$296)+'СЕТ СН'!$F$16</f>
        <v>0</v>
      </c>
      <c r="G315" s="36">
        <f>SUMIFS(СВЦЭМ!$I$40:$I$783,СВЦЭМ!$A$40:$A$783,$A315,СВЦЭМ!$B$39:$B$782,G$296)+'СЕТ СН'!$F$16</f>
        <v>0</v>
      </c>
      <c r="H315" s="36">
        <f>SUMIFS(СВЦЭМ!$I$40:$I$783,СВЦЭМ!$A$40:$A$783,$A315,СВЦЭМ!$B$39:$B$782,H$296)+'СЕТ СН'!$F$16</f>
        <v>0</v>
      </c>
      <c r="I315" s="36">
        <f>SUMIFS(СВЦЭМ!$I$40:$I$783,СВЦЭМ!$A$40:$A$783,$A315,СВЦЭМ!$B$39:$B$782,I$296)+'СЕТ СН'!$F$16</f>
        <v>0</v>
      </c>
      <c r="J315" s="36">
        <f>SUMIFS(СВЦЭМ!$I$40:$I$783,СВЦЭМ!$A$40:$A$783,$A315,СВЦЭМ!$B$39:$B$782,J$296)+'СЕТ СН'!$F$16</f>
        <v>0</v>
      </c>
      <c r="K315" s="36">
        <f>SUMIFS(СВЦЭМ!$I$40:$I$783,СВЦЭМ!$A$40:$A$783,$A315,СВЦЭМ!$B$39:$B$782,K$296)+'СЕТ СН'!$F$16</f>
        <v>0</v>
      </c>
      <c r="L315" s="36">
        <f>SUMIFS(СВЦЭМ!$I$40:$I$783,СВЦЭМ!$A$40:$A$783,$A315,СВЦЭМ!$B$39:$B$782,L$296)+'СЕТ СН'!$F$16</f>
        <v>0</v>
      </c>
      <c r="M315" s="36">
        <f>SUMIFS(СВЦЭМ!$I$40:$I$783,СВЦЭМ!$A$40:$A$783,$A315,СВЦЭМ!$B$39:$B$782,M$296)+'СЕТ СН'!$F$16</f>
        <v>0</v>
      </c>
      <c r="N315" s="36">
        <f>SUMIFS(СВЦЭМ!$I$40:$I$783,СВЦЭМ!$A$40:$A$783,$A315,СВЦЭМ!$B$39:$B$782,N$296)+'СЕТ СН'!$F$16</f>
        <v>0</v>
      </c>
      <c r="O315" s="36">
        <f>SUMIFS(СВЦЭМ!$I$40:$I$783,СВЦЭМ!$A$40:$A$783,$A315,СВЦЭМ!$B$39:$B$782,O$296)+'СЕТ СН'!$F$16</f>
        <v>0</v>
      </c>
      <c r="P315" s="36">
        <f>SUMIFS(СВЦЭМ!$I$40:$I$783,СВЦЭМ!$A$40:$A$783,$A315,СВЦЭМ!$B$39:$B$782,P$296)+'СЕТ СН'!$F$16</f>
        <v>0</v>
      </c>
      <c r="Q315" s="36">
        <f>SUMIFS(СВЦЭМ!$I$40:$I$783,СВЦЭМ!$A$40:$A$783,$A315,СВЦЭМ!$B$39:$B$782,Q$296)+'СЕТ СН'!$F$16</f>
        <v>0</v>
      </c>
      <c r="R315" s="36">
        <f>SUMIFS(СВЦЭМ!$I$40:$I$783,СВЦЭМ!$A$40:$A$783,$A315,СВЦЭМ!$B$39:$B$782,R$296)+'СЕТ СН'!$F$16</f>
        <v>0</v>
      </c>
      <c r="S315" s="36">
        <f>SUMIFS(СВЦЭМ!$I$40:$I$783,СВЦЭМ!$A$40:$A$783,$A315,СВЦЭМ!$B$39:$B$782,S$296)+'СЕТ СН'!$F$16</f>
        <v>0</v>
      </c>
      <c r="T315" s="36">
        <f>SUMIFS(СВЦЭМ!$I$40:$I$783,СВЦЭМ!$A$40:$A$783,$A315,СВЦЭМ!$B$39:$B$782,T$296)+'СЕТ СН'!$F$16</f>
        <v>0</v>
      </c>
      <c r="U315" s="36">
        <f>SUMIFS(СВЦЭМ!$I$40:$I$783,СВЦЭМ!$A$40:$A$783,$A315,СВЦЭМ!$B$39:$B$782,U$296)+'СЕТ СН'!$F$16</f>
        <v>0</v>
      </c>
      <c r="V315" s="36">
        <f>SUMIFS(СВЦЭМ!$I$40:$I$783,СВЦЭМ!$A$40:$A$783,$A315,СВЦЭМ!$B$39:$B$782,V$296)+'СЕТ СН'!$F$16</f>
        <v>0</v>
      </c>
      <c r="W315" s="36">
        <f>SUMIFS(СВЦЭМ!$I$40:$I$783,СВЦЭМ!$A$40:$A$783,$A315,СВЦЭМ!$B$39:$B$782,W$296)+'СЕТ СН'!$F$16</f>
        <v>0</v>
      </c>
      <c r="X315" s="36">
        <f>SUMIFS(СВЦЭМ!$I$40:$I$783,СВЦЭМ!$A$40:$A$783,$A315,СВЦЭМ!$B$39:$B$782,X$296)+'СЕТ СН'!$F$16</f>
        <v>0</v>
      </c>
      <c r="Y315" s="36">
        <f>SUMIFS(СВЦЭМ!$I$40:$I$783,СВЦЭМ!$A$40:$A$783,$A315,СВЦЭМ!$B$39:$B$782,Y$296)+'СЕТ СН'!$F$16</f>
        <v>0</v>
      </c>
    </row>
    <row r="316" spans="1:25" ht="15.75" hidden="1" x14ac:dyDescent="0.2">
      <c r="A316" s="35">
        <f t="shared" si="8"/>
        <v>44581</v>
      </c>
      <c r="B316" s="36">
        <f>SUMIFS(СВЦЭМ!$I$40:$I$783,СВЦЭМ!$A$40:$A$783,$A316,СВЦЭМ!$B$39:$B$782,B$296)+'СЕТ СН'!$F$16</f>
        <v>0</v>
      </c>
      <c r="C316" s="36">
        <f>SUMIFS(СВЦЭМ!$I$40:$I$783,СВЦЭМ!$A$40:$A$783,$A316,СВЦЭМ!$B$39:$B$782,C$296)+'СЕТ СН'!$F$16</f>
        <v>0</v>
      </c>
      <c r="D316" s="36">
        <f>SUMIFS(СВЦЭМ!$I$40:$I$783,СВЦЭМ!$A$40:$A$783,$A316,СВЦЭМ!$B$39:$B$782,D$296)+'СЕТ СН'!$F$16</f>
        <v>0</v>
      </c>
      <c r="E316" s="36">
        <f>SUMIFS(СВЦЭМ!$I$40:$I$783,СВЦЭМ!$A$40:$A$783,$A316,СВЦЭМ!$B$39:$B$782,E$296)+'СЕТ СН'!$F$16</f>
        <v>0</v>
      </c>
      <c r="F316" s="36">
        <f>SUMIFS(СВЦЭМ!$I$40:$I$783,СВЦЭМ!$A$40:$A$783,$A316,СВЦЭМ!$B$39:$B$782,F$296)+'СЕТ СН'!$F$16</f>
        <v>0</v>
      </c>
      <c r="G316" s="36">
        <f>SUMIFS(СВЦЭМ!$I$40:$I$783,СВЦЭМ!$A$40:$A$783,$A316,СВЦЭМ!$B$39:$B$782,G$296)+'СЕТ СН'!$F$16</f>
        <v>0</v>
      </c>
      <c r="H316" s="36">
        <f>SUMIFS(СВЦЭМ!$I$40:$I$783,СВЦЭМ!$A$40:$A$783,$A316,СВЦЭМ!$B$39:$B$782,H$296)+'СЕТ СН'!$F$16</f>
        <v>0</v>
      </c>
      <c r="I316" s="36">
        <f>SUMIFS(СВЦЭМ!$I$40:$I$783,СВЦЭМ!$A$40:$A$783,$A316,СВЦЭМ!$B$39:$B$782,I$296)+'СЕТ СН'!$F$16</f>
        <v>0</v>
      </c>
      <c r="J316" s="36">
        <f>SUMIFS(СВЦЭМ!$I$40:$I$783,СВЦЭМ!$A$40:$A$783,$A316,СВЦЭМ!$B$39:$B$782,J$296)+'СЕТ СН'!$F$16</f>
        <v>0</v>
      </c>
      <c r="K316" s="36">
        <f>SUMIFS(СВЦЭМ!$I$40:$I$783,СВЦЭМ!$A$40:$A$783,$A316,СВЦЭМ!$B$39:$B$782,K$296)+'СЕТ СН'!$F$16</f>
        <v>0</v>
      </c>
      <c r="L316" s="36">
        <f>SUMIFS(СВЦЭМ!$I$40:$I$783,СВЦЭМ!$A$40:$A$783,$A316,СВЦЭМ!$B$39:$B$782,L$296)+'СЕТ СН'!$F$16</f>
        <v>0</v>
      </c>
      <c r="M316" s="36">
        <f>SUMIFS(СВЦЭМ!$I$40:$I$783,СВЦЭМ!$A$40:$A$783,$A316,СВЦЭМ!$B$39:$B$782,M$296)+'СЕТ СН'!$F$16</f>
        <v>0</v>
      </c>
      <c r="N316" s="36">
        <f>SUMIFS(СВЦЭМ!$I$40:$I$783,СВЦЭМ!$A$40:$A$783,$A316,СВЦЭМ!$B$39:$B$782,N$296)+'СЕТ СН'!$F$16</f>
        <v>0</v>
      </c>
      <c r="O316" s="36">
        <f>SUMIFS(СВЦЭМ!$I$40:$I$783,СВЦЭМ!$A$40:$A$783,$A316,СВЦЭМ!$B$39:$B$782,O$296)+'СЕТ СН'!$F$16</f>
        <v>0</v>
      </c>
      <c r="P316" s="36">
        <f>SUMIFS(СВЦЭМ!$I$40:$I$783,СВЦЭМ!$A$40:$A$783,$A316,СВЦЭМ!$B$39:$B$782,P$296)+'СЕТ СН'!$F$16</f>
        <v>0</v>
      </c>
      <c r="Q316" s="36">
        <f>SUMIFS(СВЦЭМ!$I$40:$I$783,СВЦЭМ!$A$40:$A$783,$A316,СВЦЭМ!$B$39:$B$782,Q$296)+'СЕТ СН'!$F$16</f>
        <v>0</v>
      </c>
      <c r="R316" s="36">
        <f>SUMIFS(СВЦЭМ!$I$40:$I$783,СВЦЭМ!$A$40:$A$783,$A316,СВЦЭМ!$B$39:$B$782,R$296)+'СЕТ СН'!$F$16</f>
        <v>0</v>
      </c>
      <c r="S316" s="36">
        <f>SUMIFS(СВЦЭМ!$I$40:$I$783,СВЦЭМ!$A$40:$A$783,$A316,СВЦЭМ!$B$39:$B$782,S$296)+'СЕТ СН'!$F$16</f>
        <v>0</v>
      </c>
      <c r="T316" s="36">
        <f>SUMIFS(СВЦЭМ!$I$40:$I$783,СВЦЭМ!$A$40:$A$783,$A316,СВЦЭМ!$B$39:$B$782,T$296)+'СЕТ СН'!$F$16</f>
        <v>0</v>
      </c>
      <c r="U316" s="36">
        <f>SUMIFS(СВЦЭМ!$I$40:$I$783,СВЦЭМ!$A$40:$A$783,$A316,СВЦЭМ!$B$39:$B$782,U$296)+'СЕТ СН'!$F$16</f>
        <v>0</v>
      </c>
      <c r="V316" s="36">
        <f>SUMIFS(СВЦЭМ!$I$40:$I$783,СВЦЭМ!$A$40:$A$783,$A316,СВЦЭМ!$B$39:$B$782,V$296)+'СЕТ СН'!$F$16</f>
        <v>0</v>
      </c>
      <c r="W316" s="36">
        <f>SUMIFS(СВЦЭМ!$I$40:$I$783,СВЦЭМ!$A$40:$A$783,$A316,СВЦЭМ!$B$39:$B$782,W$296)+'СЕТ СН'!$F$16</f>
        <v>0</v>
      </c>
      <c r="X316" s="36">
        <f>SUMIFS(СВЦЭМ!$I$40:$I$783,СВЦЭМ!$A$40:$A$783,$A316,СВЦЭМ!$B$39:$B$782,X$296)+'СЕТ СН'!$F$16</f>
        <v>0</v>
      </c>
      <c r="Y316" s="36">
        <f>SUMIFS(СВЦЭМ!$I$40:$I$783,СВЦЭМ!$A$40:$A$783,$A316,СВЦЭМ!$B$39:$B$782,Y$296)+'СЕТ СН'!$F$16</f>
        <v>0</v>
      </c>
    </row>
    <row r="317" spans="1:25" ht="15.75" hidden="1" x14ac:dyDescent="0.2">
      <c r="A317" s="35">
        <f t="shared" si="8"/>
        <v>44582</v>
      </c>
      <c r="B317" s="36">
        <f>SUMIFS(СВЦЭМ!$I$40:$I$783,СВЦЭМ!$A$40:$A$783,$A317,СВЦЭМ!$B$39:$B$782,B$296)+'СЕТ СН'!$F$16</f>
        <v>0</v>
      </c>
      <c r="C317" s="36">
        <f>SUMIFS(СВЦЭМ!$I$40:$I$783,СВЦЭМ!$A$40:$A$783,$A317,СВЦЭМ!$B$39:$B$782,C$296)+'СЕТ СН'!$F$16</f>
        <v>0</v>
      </c>
      <c r="D317" s="36">
        <f>SUMIFS(СВЦЭМ!$I$40:$I$783,СВЦЭМ!$A$40:$A$783,$A317,СВЦЭМ!$B$39:$B$782,D$296)+'СЕТ СН'!$F$16</f>
        <v>0</v>
      </c>
      <c r="E317" s="36">
        <f>SUMIFS(СВЦЭМ!$I$40:$I$783,СВЦЭМ!$A$40:$A$783,$A317,СВЦЭМ!$B$39:$B$782,E$296)+'СЕТ СН'!$F$16</f>
        <v>0</v>
      </c>
      <c r="F317" s="36">
        <f>SUMIFS(СВЦЭМ!$I$40:$I$783,СВЦЭМ!$A$40:$A$783,$A317,СВЦЭМ!$B$39:$B$782,F$296)+'СЕТ СН'!$F$16</f>
        <v>0</v>
      </c>
      <c r="G317" s="36">
        <f>SUMIFS(СВЦЭМ!$I$40:$I$783,СВЦЭМ!$A$40:$A$783,$A317,СВЦЭМ!$B$39:$B$782,G$296)+'СЕТ СН'!$F$16</f>
        <v>0</v>
      </c>
      <c r="H317" s="36">
        <f>SUMIFS(СВЦЭМ!$I$40:$I$783,СВЦЭМ!$A$40:$A$783,$A317,СВЦЭМ!$B$39:$B$782,H$296)+'СЕТ СН'!$F$16</f>
        <v>0</v>
      </c>
      <c r="I317" s="36">
        <f>SUMIFS(СВЦЭМ!$I$40:$I$783,СВЦЭМ!$A$40:$A$783,$A317,СВЦЭМ!$B$39:$B$782,I$296)+'СЕТ СН'!$F$16</f>
        <v>0</v>
      </c>
      <c r="J317" s="36">
        <f>SUMIFS(СВЦЭМ!$I$40:$I$783,СВЦЭМ!$A$40:$A$783,$A317,СВЦЭМ!$B$39:$B$782,J$296)+'СЕТ СН'!$F$16</f>
        <v>0</v>
      </c>
      <c r="K317" s="36">
        <f>SUMIFS(СВЦЭМ!$I$40:$I$783,СВЦЭМ!$A$40:$A$783,$A317,СВЦЭМ!$B$39:$B$782,K$296)+'СЕТ СН'!$F$16</f>
        <v>0</v>
      </c>
      <c r="L317" s="36">
        <f>SUMIFS(СВЦЭМ!$I$40:$I$783,СВЦЭМ!$A$40:$A$783,$A317,СВЦЭМ!$B$39:$B$782,L$296)+'СЕТ СН'!$F$16</f>
        <v>0</v>
      </c>
      <c r="M317" s="36">
        <f>SUMIFS(СВЦЭМ!$I$40:$I$783,СВЦЭМ!$A$40:$A$783,$A317,СВЦЭМ!$B$39:$B$782,M$296)+'СЕТ СН'!$F$16</f>
        <v>0</v>
      </c>
      <c r="N317" s="36">
        <f>SUMIFS(СВЦЭМ!$I$40:$I$783,СВЦЭМ!$A$40:$A$783,$A317,СВЦЭМ!$B$39:$B$782,N$296)+'СЕТ СН'!$F$16</f>
        <v>0</v>
      </c>
      <c r="O317" s="36">
        <f>SUMIFS(СВЦЭМ!$I$40:$I$783,СВЦЭМ!$A$40:$A$783,$A317,СВЦЭМ!$B$39:$B$782,O$296)+'СЕТ СН'!$F$16</f>
        <v>0</v>
      </c>
      <c r="P317" s="36">
        <f>SUMIFS(СВЦЭМ!$I$40:$I$783,СВЦЭМ!$A$40:$A$783,$A317,СВЦЭМ!$B$39:$B$782,P$296)+'СЕТ СН'!$F$16</f>
        <v>0</v>
      </c>
      <c r="Q317" s="36">
        <f>SUMIFS(СВЦЭМ!$I$40:$I$783,СВЦЭМ!$A$40:$A$783,$A317,СВЦЭМ!$B$39:$B$782,Q$296)+'СЕТ СН'!$F$16</f>
        <v>0</v>
      </c>
      <c r="R317" s="36">
        <f>SUMIFS(СВЦЭМ!$I$40:$I$783,СВЦЭМ!$A$40:$A$783,$A317,СВЦЭМ!$B$39:$B$782,R$296)+'СЕТ СН'!$F$16</f>
        <v>0</v>
      </c>
      <c r="S317" s="36">
        <f>SUMIFS(СВЦЭМ!$I$40:$I$783,СВЦЭМ!$A$40:$A$783,$A317,СВЦЭМ!$B$39:$B$782,S$296)+'СЕТ СН'!$F$16</f>
        <v>0</v>
      </c>
      <c r="T317" s="36">
        <f>SUMIFS(СВЦЭМ!$I$40:$I$783,СВЦЭМ!$A$40:$A$783,$A317,СВЦЭМ!$B$39:$B$782,T$296)+'СЕТ СН'!$F$16</f>
        <v>0</v>
      </c>
      <c r="U317" s="36">
        <f>SUMIFS(СВЦЭМ!$I$40:$I$783,СВЦЭМ!$A$40:$A$783,$A317,СВЦЭМ!$B$39:$B$782,U$296)+'СЕТ СН'!$F$16</f>
        <v>0</v>
      </c>
      <c r="V317" s="36">
        <f>SUMIFS(СВЦЭМ!$I$40:$I$783,СВЦЭМ!$A$40:$A$783,$A317,СВЦЭМ!$B$39:$B$782,V$296)+'СЕТ СН'!$F$16</f>
        <v>0</v>
      </c>
      <c r="W317" s="36">
        <f>SUMIFS(СВЦЭМ!$I$40:$I$783,СВЦЭМ!$A$40:$A$783,$A317,СВЦЭМ!$B$39:$B$782,W$296)+'СЕТ СН'!$F$16</f>
        <v>0</v>
      </c>
      <c r="X317" s="36">
        <f>SUMIFS(СВЦЭМ!$I$40:$I$783,СВЦЭМ!$A$40:$A$783,$A317,СВЦЭМ!$B$39:$B$782,X$296)+'СЕТ СН'!$F$16</f>
        <v>0</v>
      </c>
      <c r="Y317" s="36">
        <f>SUMIFS(СВЦЭМ!$I$40:$I$783,СВЦЭМ!$A$40:$A$783,$A317,СВЦЭМ!$B$39:$B$782,Y$296)+'СЕТ СН'!$F$16</f>
        <v>0</v>
      </c>
    </row>
    <row r="318" spans="1:25" ht="15.75" hidden="1" x14ac:dyDescent="0.2">
      <c r="A318" s="35">
        <f t="shared" si="8"/>
        <v>44583</v>
      </c>
      <c r="B318" s="36">
        <f>SUMIFS(СВЦЭМ!$I$40:$I$783,СВЦЭМ!$A$40:$A$783,$A318,СВЦЭМ!$B$39:$B$782,B$296)+'СЕТ СН'!$F$16</f>
        <v>0</v>
      </c>
      <c r="C318" s="36">
        <f>SUMIFS(СВЦЭМ!$I$40:$I$783,СВЦЭМ!$A$40:$A$783,$A318,СВЦЭМ!$B$39:$B$782,C$296)+'СЕТ СН'!$F$16</f>
        <v>0</v>
      </c>
      <c r="D318" s="36">
        <f>SUMIFS(СВЦЭМ!$I$40:$I$783,СВЦЭМ!$A$40:$A$783,$A318,СВЦЭМ!$B$39:$B$782,D$296)+'СЕТ СН'!$F$16</f>
        <v>0</v>
      </c>
      <c r="E318" s="36">
        <f>SUMIFS(СВЦЭМ!$I$40:$I$783,СВЦЭМ!$A$40:$A$783,$A318,СВЦЭМ!$B$39:$B$782,E$296)+'СЕТ СН'!$F$16</f>
        <v>0</v>
      </c>
      <c r="F318" s="36">
        <f>SUMIFS(СВЦЭМ!$I$40:$I$783,СВЦЭМ!$A$40:$A$783,$A318,СВЦЭМ!$B$39:$B$782,F$296)+'СЕТ СН'!$F$16</f>
        <v>0</v>
      </c>
      <c r="G318" s="36">
        <f>SUMIFS(СВЦЭМ!$I$40:$I$783,СВЦЭМ!$A$40:$A$783,$A318,СВЦЭМ!$B$39:$B$782,G$296)+'СЕТ СН'!$F$16</f>
        <v>0</v>
      </c>
      <c r="H318" s="36">
        <f>SUMIFS(СВЦЭМ!$I$40:$I$783,СВЦЭМ!$A$40:$A$783,$A318,СВЦЭМ!$B$39:$B$782,H$296)+'СЕТ СН'!$F$16</f>
        <v>0</v>
      </c>
      <c r="I318" s="36">
        <f>SUMIFS(СВЦЭМ!$I$40:$I$783,СВЦЭМ!$A$40:$A$783,$A318,СВЦЭМ!$B$39:$B$782,I$296)+'СЕТ СН'!$F$16</f>
        <v>0</v>
      </c>
      <c r="J318" s="36">
        <f>SUMIFS(СВЦЭМ!$I$40:$I$783,СВЦЭМ!$A$40:$A$783,$A318,СВЦЭМ!$B$39:$B$782,J$296)+'СЕТ СН'!$F$16</f>
        <v>0</v>
      </c>
      <c r="K318" s="36">
        <f>SUMIFS(СВЦЭМ!$I$40:$I$783,СВЦЭМ!$A$40:$A$783,$A318,СВЦЭМ!$B$39:$B$782,K$296)+'СЕТ СН'!$F$16</f>
        <v>0</v>
      </c>
      <c r="L318" s="36">
        <f>SUMIFS(СВЦЭМ!$I$40:$I$783,СВЦЭМ!$A$40:$A$783,$A318,СВЦЭМ!$B$39:$B$782,L$296)+'СЕТ СН'!$F$16</f>
        <v>0</v>
      </c>
      <c r="M318" s="36">
        <f>SUMIFS(СВЦЭМ!$I$40:$I$783,СВЦЭМ!$A$40:$A$783,$A318,СВЦЭМ!$B$39:$B$782,M$296)+'СЕТ СН'!$F$16</f>
        <v>0</v>
      </c>
      <c r="N318" s="36">
        <f>SUMIFS(СВЦЭМ!$I$40:$I$783,СВЦЭМ!$A$40:$A$783,$A318,СВЦЭМ!$B$39:$B$782,N$296)+'СЕТ СН'!$F$16</f>
        <v>0</v>
      </c>
      <c r="O318" s="36">
        <f>SUMIFS(СВЦЭМ!$I$40:$I$783,СВЦЭМ!$A$40:$A$783,$A318,СВЦЭМ!$B$39:$B$782,O$296)+'СЕТ СН'!$F$16</f>
        <v>0</v>
      </c>
      <c r="P318" s="36">
        <f>SUMIFS(СВЦЭМ!$I$40:$I$783,СВЦЭМ!$A$40:$A$783,$A318,СВЦЭМ!$B$39:$B$782,P$296)+'СЕТ СН'!$F$16</f>
        <v>0</v>
      </c>
      <c r="Q318" s="36">
        <f>SUMIFS(СВЦЭМ!$I$40:$I$783,СВЦЭМ!$A$40:$A$783,$A318,СВЦЭМ!$B$39:$B$782,Q$296)+'СЕТ СН'!$F$16</f>
        <v>0</v>
      </c>
      <c r="R318" s="36">
        <f>SUMIFS(СВЦЭМ!$I$40:$I$783,СВЦЭМ!$A$40:$A$783,$A318,СВЦЭМ!$B$39:$B$782,R$296)+'СЕТ СН'!$F$16</f>
        <v>0</v>
      </c>
      <c r="S318" s="36">
        <f>SUMIFS(СВЦЭМ!$I$40:$I$783,СВЦЭМ!$A$40:$A$783,$A318,СВЦЭМ!$B$39:$B$782,S$296)+'СЕТ СН'!$F$16</f>
        <v>0</v>
      </c>
      <c r="T318" s="36">
        <f>SUMIFS(СВЦЭМ!$I$40:$I$783,СВЦЭМ!$A$40:$A$783,$A318,СВЦЭМ!$B$39:$B$782,T$296)+'СЕТ СН'!$F$16</f>
        <v>0</v>
      </c>
      <c r="U318" s="36">
        <f>SUMIFS(СВЦЭМ!$I$40:$I$783,СВЦЭМ!$A$40:$A$783,$A318,СВЦЭМ!$B$39:$B$782,U$296)+'СЕТ СН'!$F$16</f>
        <v>0</v>
      </c>
      <c r="V318" s="36">
        <f>SUMIFS(СВЦЭМ!$I$40:$I$783,СВЦЭМ!$A$40:$A$783,$A318,СВЦЭМ!$B$39:$B$782,V$296)+'СЕТ СН'!$F$16</f>
        <v>0</v>
      </c>
      <c r="W318" s="36">
        <f>SUMIFS(СВЦЭМ!$I$40:$I$783,СВЦЭМ!$A$40:$A$783,$A318,СВЦЭМ!$B$39:$B$782,W$296)+'СЕТ СН'!$F$16</f>
        <v>0</v>
      </c>
      <c r="X318" s="36">
        <f>SUMIFS(СВЦЭМ!$I$40:$I$783,СВЦЭМ!$A$40:$A$783,$A318,СВЦЭМ!$B$39:$B$782,X$296)+'СЕТ СН'!$F$16</f>
        <v>0</v>
      </c>
      <c r="Y318" s="36">
        <f>SUMIFS(СВЦЭМ!$I$40:$I$783,СВЦЭМ!$A$40:$A$783,$A318,СВЦЭМ!$B$39:$B$782,Y$296)+'СЕТ СН'!$F$16</f>
        <v>0</v>
      </c>
    </row>
    <row r="319" spans="1:25" ht="15.75" hidden="1" x14ac:dyDescent="0.2">
      <c r="A319" s="35">
        <f t="shared" si="8"/>
        <v>44584</v>
      </c>
      <c r="B319" s="36">
        <f>SUMIFS(СВЦЭМ!$I$40:$I$783,СВЦЭМ!$A$40:$A$783,$A319,СВЦЭМ!$B$39:$B$782,B$296)+'СЕТ СН'!$F$16</f>
        <v>0</v>
      </c>
      <c r="C319" s="36">
        <f>SUMIFS(СВЦЭМ!$I$40:$I$783,СВЦЭМ!$A$40:$A$783,$A319,СВЦЭМ!$B$39:$B$782,C$296)+'СЕТ СН'!$F$16</f>
        <v>0</v>
      </c>
      <c r="D319" s="36">
        <f>SUMIFS(СВЦЭМ!$I$40:$I$783,СВЦЭМ!$A$40:$A$783,$A319,СВЦЭМ!$B$39:$B$782,D$296)+'СЕТ СН'!$F$16</f>
        <v>0</v>
      </c>
      <c r="E319" s="36">
        <f>SUMIFS(СВЦЭМ!$I$40:$I$783,СВЦЭМ!$A$40:$A$783,$A319,СВЦЭМ!$B$39:$B$782,E$296)+'СЕТ СН'!$F$16</f>
        <v>0</v>
      </c>
      <c r="F319" s="36">
        <f>SUMIFS(СВЦЭМ!$I$40:$I$783,СВЦЭМ!$A$40:$A$783,$A319,СВЦЭМ!$B$39:$B$782,F$296)+'СЕТ СН'!$F$16</f>
        <v>0</v>
      </c>
      <c r="G319" s="36">
        <f>SUMIFS(СВЦЭМ!$I$40:$I$783,СВЦЭМ!$A$40:$A$783,$A319,СВЦЭМ!$B$39:$B$782,G$296)+'СЕТ СН'!$F$16</f>
        <v>0</v>
      </c>
      <c r="H319" s="36">
        <f>SUMIFS(СВЦЭМ!$I$40:$I$783,СВЦЭМ!$A$40:$A$783,$A319,СВЦЭМ!$B$39:$B$782,H$296)+'СЕТ СН'!$F$16</f>
        <v>0</v>
      </c>
      <c r="I319" s="36">
        <f>SUMIFS(СВЦЭМ!$I$40:$I$783,СВЦЭМ!$A$40:$A$783,$A319,СВЦЭМ!$B$39:$B$782,I$296)+'СЕТ СН'!$F$16</f>
        <v>0</v>
      </c>
      <c r="J319" s="36">
        <f>SUMIFS(СВЦЭМ!$I$40:$I$783,СВЦЭМ!$A$40:$A$783,$A319,СВЦЭМ!$B$39:$B$782,J$296)+'СЕТ СН'!$F$16</f>
        <v>0</v>
      </c>
      <c r="K319" s="36">
        <f>SUMIFS(СВЦЭМ!$I$40:$I$783,СВЦЭМ!$A$40:$A$783,$A319,СВЦЭМ!$B$39:$B$782,K$296)+'СЕТ СН'!$F$16</f>
        <v>0</v>
      </c>
      <c r="L319" s="36">
        <f>SUMIFS(СВЦЭМ!$I$40:$I$783,СВЦЭМ!$A$40:$A$783,$A319,СВЦЭМ!$B$39:$B$782,L$296)+'СЕТ СН'!$F$16</f>
        <v>0</v>
      </c>
      <c r="M319" s="36">
        <f>SUMIFS(СВЦЭМ!$I$40:$I$783,СВЦЭМ!$A$40:$A$783,$A319,СВЦЭМ!$B$39:$B$782,M$296)+'СЕТ СН'!$F$16</f>
        <v>0</v>
      </c>
      <c r="N319" s="36">
        <f>SUMIFS(СВЦЭМ!$I$40:$I$783,СВЦЭМ!$A$40:$A$783,$A319,СВЦЭМ!$B$39:$B$782,N$296)+'СЕТ СН'!$F$16</f>
        <v>0</v>
      </c>
      <c r="O319" s="36">
        <f>SUMIFS(СВЦЭМ!$I$40:$I$783,СВЦЭМ!$A$40:$A$783,$A319,СВЦЭМ!$B$39:$B$782,O$296)+'СЕТ СН'!$F$16</f>
        <v>0</v>
      </c>
      <c r="P319" s="36">
        <f>SUMIFS(СВЦЭМ!$I$40:$I$783,СВЦЭМ!$A$40:$A$783,$A319,СВЦЭМ!$B$39:$B$782,P$296)+'СЕТ СН'!$F$16</f>
        <v>0</v>
      </c>
      <c r="Q319" s="36">
        <f>SUMIFS(СВЦЭМ!$I$40:$I$783,СВЦЭМ!$A$40:$A$783,$A319,СВЦЭМ!$B$39:$B$782,Q$296)+'СЕТ СН'!$F$16</f>
        <v>0</v>
      </c>
      <c r="R319" s="36">
        <f>SUMIFS(СВЦЭМ!$I$40:$I$783,СВЦЭМ!$A$40:$A$783,$A319,СВЦЭМ!$B$39:$B$782,R$296)+'СЕТ СН'!$F$16</f>
        <v>0</v>
      </c>
      <c r="S319" s="36">
        <f>SUMIFS(СВЦЭМ!$I$40:$I$783,СВЦЭМ!$A$40:$A$783,$A319,СВЦЭМ!$B$39:$B$782,S$296)+'СЕТ СН'!$F$16</f>
        <v>0</v>
      </c>
      <c r="T319" s="36">
        <f>SUMIFS(СВЦЭМ!$I$40:$I$783,СВЦЭМ!$A$40:$A$783,$A319,СВЦЭМ!$B$39:$B$782,T$296)+'СЕТ СН'!$F$16</f>
        <v>0</v>
      </c>
      <c r="U319" s="36">
        <f>SUMIFS(СВЦЭМ!$I$40:$I$783,СВЦЭМ!$A$40:$A$783,$A319,СВЦЭМ!$B$39:$B$782,U$296)+'СЕТ СН'!$F$16</f>
        <v>0</v>
      </c>
      <c r="V319" s="36">
        <f>SUMIFS(СВЦЭМ!$I$40:$I$783,СВЦЭМ!$A$40:$A$783,$A319,СВЦЭМ!$B$39:$B$782,V$296)+'СЕТ СН'!$F$16</f>
        <v>0</v>
      </c>
      <c r="W319" s="36">
        <f>SUMIFS(СВЦЭМ!$I$40:$I$783,СВЦЭМ!$A$40:$A$783,$A319,СВЦЭМ!$B$39:$B$782,W$296)+'СЕТ СН'!$F$16</f>
        <v>0</v>
      </c>
      <c r="X319" s="36">
        <f>SUMIFS(СВЦЭМ!$I$40:$I$783,СВЦЭМ!$A$40:$A$783,$A319,СВЦЭМ!$B$39:$B$782,X$296)+'СЕТ СН'!$F$16</f>
        <v>0</v>
      </c>
      <c r="Y319" s="36">
        <f>SUMIFS(СВЦЭМ!$I$40:$I$783,СВЦЭМ!$A$40:$A$783,$A319,СВЦЭМ!$B$39:$B$782,Y$296)+'СЕТ СН'!$F$16</f>
        <v>0</v>
      </c>
    </row>
    <row r="320" spans="1:25" ht="15.75" hidden="1" x14ac:dyDescent="0.2">
      <c r="A320" s="35">
        <f t="shared" si="8"/>
        <v>44585</v>
      </c>
      <c r="B320" s="36">
        <f>SUMIFS(СВЦЭМ!$I$40:$I$783,СВЦЭМ!$A$40:$A$783,$A320,СВЦЭМ!$B$39:$B$782,B$296)+'СЕТ СН'!$F$16</f>
        <v>0</v>
      </c>
      <c r="C320" s="36">
        <f>SUMIFS(СВЦЭМ!$I$40:$I$783,СВЦЭМ!$A$40:$A$783,$A320,СВЦЭМ!$B$39:$B$782,C$296)+'СЕТ СН'!$F$16</f>
        <v>0</v>
      </c>
      <c r="D320" s="36">
        <f>SUMIFS(СВЦЭМ!$I$40:$I$783,СВЦЭМ!$A$40:$A$783,$A320,СВЦЭМ!$B$39:$B$782,D$296)+'СЕТ СН'!$F$16</f>
        <v>0</v>
      </c>
      <c r="E320" s="36">
        <f>SUMIFS(СВЦЭМ!$I$40:$I$783,СВЦЭМ!$A$40:$A$783,$A320,СВЦЭМ!$B$39:$B$782,E$296)+'СЕТ СН'!$F$16</f>
        <v>0</v>
      </c>
      <c r="F320" s="36">
        <f>SUMIFS(СВЦЭМ!$I$40:$I$783,СВЦЭМ!$A$40:$A$783,$A320,СВЦЭМ!$B$39:$B$782,F$296)+'СЕТ СН'!$F$16</f>
        <v>0</v>
      </c>
      <c r="G320" s="36">
        <f>SUMIFS(СВЦЭМ!$I$40:$I$783,СВЦЭМ!$A$40:$A$783,$A320,СВЦЭМ!$B$39:$B$782,G$296)+'СЕТ СН'!$F$16</f>
        <v>0</v>
      </c>
      <c r="H320" s="36">
        <f>SUMIFS(СВЦЭМ!$I$40:$I$783,СВЦЭМ!$A$40:$A$783,$A320,СВЦЭМ!$B$39:$B$782,H$296)+'СЕТ СН'!$F$16</f>
        <v>0</v>
      </c>
      <c r="I320" s="36">
        <f>SUMIFS(СВЦЭМ!$I$40:$I$783,СВЦЭМ!$A$40:$A$783,$A320,СВЦЭМ!$B$39:$B$782,I$296)+'СЕТ СН'!$F$16</f>
        <v>0</v>
      </c>
      <c r="J320" s="36">
        <f>SUMIFS(СВЦЭМ!$I$40:$I$783,СВЦЭМ!$A$40:$A$783,$A320,СВЦЭМ!$B$39:$B$782,J$296)+'СЕТ СН'!$F$16</f>
        <v>0</v>
      </c>
      <c r="K320" s="36">
        <f>SUMIFS(СВЦЭМ!$I$40:$I$783,СВЦЭМ!$A$40:$A$783,$A320,СВЦЭМ!$B$39:$B$782,K$296)+'СЕТ СН'!$F$16</f>
        <v>0</v>
      </c>
      <c r="L320" s="36">
        <f>SUMIFS(СВЦЭМ!$I$40:$I$783,СВЦЭМ!$A$40:$A$783,$A320,СВЦЭМ!$B$39:$B$782,L$296)+'СЕТ СН'!$F$16</f>
        <v>0</v>
      </c>
      <c r="M320" s="36">
        <f>SUMIFS(СВЦЭМ!$I$40:$I$783,СВЦЭМ!$A$40:$A$783,$A320,СВЦЭМ!$B$39:$B$782,M$296)+'СЕТ СН'!$F$16</f>
        <v>0</v>
      </c>
      <c r="N320" s="36">
        <f>SUMIFS(СВЦЭМ!$I$40:$I$783,СВЦЭМ!$A$40:$A$783,$A320,СВЦЭМ!$B$39:$B$782,N$296)+'СЕТ СН'!$F$16</f>
        <v>0</v>
      </c>
      <c r="O320" s="36">
        <f>SUMIFS(СВЦЭМ!$I$40:$I$783,СВЦЭМ!$A$40:$A$783,$A320,СВЦЭМ!$B$39:$B$782,O$296)+'СЕТ СН'!$F$16</f>
        <v>0</v>
      </c>
      <c r="P320" s="36">
        <f>SUMIFS(СВЦЭМ!$I$40:$I$783,СВЦЭМ!$A$40:$A$783,$A320,СВЦЭМ!$B$39:$B$782,P$296)+'СЕТ СН'!$F$16</f>
        <v>0</v>
      </c>
      <c r="Q320" s="36">
        <f>SUMIFS(СВЦЭМ!$I$40:$I$783,СВЦЭМ!$A$40:$A$783,$A320,СВЦЭМ!$B$39:$B$782,Q$296)+'СЕТ СН'!$F$16</f>
        <v>0</v>
      </c>
      <c r="R320" s="36">
        <f>SUMIFS(СВЦЭМ!$I$40:$I$783,СВЦЭМ!$A$40:$A$783,$A320,СВЦЭМ!$B$39:$B$782,R$296)+'СЕТ СН'!$F$16</f>
        <v>0</v>
      </c>
      <c r="S320" s="36">
        <f>SUMIFS(СВЦЭМ!$I$40:$I$783,СВЦЭМ!$A$40:$A$783,$A320,СВЦЭМ!$B$39:$B$782,S$296)+'СЕТ СН'!$F$16</f>
        <v>0</v>
      </c>
      <c r="T320" s="36">
        <f>SUMIFS(СВЦЭМ!$I$40:$I$783,СВЦЭМ!$A$40:$A$783,$A320,СВЦЭМ!$B$39:$B$782,T$296)+'СЕТ СН'!$F$16</f>
        <v>0</v>
      </c>
      <c r="U320" s="36">
        <f>SUMIFS(СВЦЭМ!$I$40:$I$783,СВЦЭМ!$A$40:$A$783,$A320,СВЦЭМ!$B$39:$B$782,U$296)+'СЕТ СН'!$F$16</f>
        <v>0</v>
      </c>
      <c r="V320" s="36">
        <f>SUMIFS(СВЦЭМ!$I$40:$I$783,СВЦЭМ!$A$40:$A$783,$A320,СВЦЭМ!$B$39:$B$782,V$296)+'СЕТ СН'!$F$16</f>
        <v>0</v>
      </c>
      <c r="W320" s="36">
        <f>SUMIFS(СВЦЭМ!$I$40:$I$783,СВЦЭМ!$A$40:$A$783,$A320,СВЦЭМ!$B$39:$B$782,W$296)+'СЕТ СН'!$F$16</f>
        <v>0</v>
      </c>
      <c r="X320" s="36">
        <f>SUMIFS(СВЦЭМ!$I$40:$I$783,СВЦЭМ!$A$40:$A$783,$A320,СВЦЭМ!$B$39:$B$782,X$296)+'СЕТ СН'!$F$16</f>
        <v>0</v>
      </c>
      <c r="Y320" s="36">
        <f>SUMIFS(СВЦЭМ!$I$40:$I$783,СВЦЭМ!$A$40:$A$783,$A320,СВЦЭМ!$B$39:$B$782,Y$296)+'СЕТ СН'!$F$16</f>
        <v>0</v>
      </c>
    </row>
    <row r="321" spans="1:27" ht="15.75" hidden="1" x14ac:dyDescent="0.2">
      <c r="A321" s="35">
        <f t="shared" si="8"/>
        <v>44586</v>
      </c>
      <c r="B321" s="36">
        <f>SUMIFS(СВЦЭМ!$I$40:$I$783,СВЦЭМ!$A$40:$A$783,$A321,СВЦЭМ!$B$39:$B$782,B$296)+'СЕТ СН'!$F$16</f>
        <v>0</v>
      </c>
      <c r="C321" s="36">
        <f>SUMIFS(СВЦЭМ!$I$40:$I$783,СВЦЭМ!$A$40:$A$783,$A321,СВЦЭМ!$B$39:$B$782,C$296)+'СЕТ СН'!$F$16</f>
        <v>0</v>
      </c>
      <c r="D321" s="36">
        <f>SUMIFS(СВЦЭМ!$I$40:$I$783,СВЦЭМ!$A$40:$A$783,$A321,СВЦЭМ!$B$39:$B$782,D$296)+'СЕТ СН'!$F$16</f>
        <v>0</v>
      </c>
      <c r="E321" s="36">
        <f>SUMIFS(СВЦЭМ!$I$40:$I$783,СВЦЭМ!$A$40:$A$783,$A321,СВЦЭМ!$B$39:$B$782,E$296)+'СЕТ СН'!$F$16</f>
        <v>0</v>
      </c>
      <c r="F321" s="36">
        <f>SUMIFS(СВЦЭМ!$I$40:$I$783,СВЦЭМ!$A$40:$A$783,$A321,СВЦЭМ!$B$39:$B$782,F$296)+'СЕТ СН'!$F$16</f>
        <v>0</v>
      </c>
      <c r="G321" s="36">
        <f>SUMIFS(СВЦЭМ!$I$40:$I$783,СВЦЭМ!$A$40:$A$783,$A321,СВЦЭМ!$B$39:$B$782,G$296)+'СЕТ СН'!$F$16</f>
        <v>0</v>
      </c>
      <c r="H321" s="36">
        <f>SUMIFS(СВЦЭМ!$I$40:$I$783,СВЦЭМ!$A$40:$A$783,$A321,СВЦЭМ!$B$39:$B$782,H$296)+'СЕТ СН'!$F$16</f>
        <v>0</v>
      </c>
      <c r="I321" s="36">
        <f>SUMIFS(СВЦЭМ!$I$40:$I$783,СВЦЭМ!$A$40:$A$783,$A321,СВЦЭМ!$B$39:$B$782,I$296)+'СЕТ СН'!$F$16</f>
        <v>0</v>
      </c>
      <c r="J321" s="36">
        <f>SUMIFS(СВЦЭМ!$I$40:$I$783,СВЦЭМ!$A$40:$A$783,$A321,СВЦЭМ!$B$39:$B$782,J$296)+'СЕТ СН'!$F$16</f>
        <v>0</v>
      </c>
      <c r="K321" s="36">
        <f>SUMIFS(СВЦЭМ!$I$40:$I$783,СВЦЭМ!$A$40:$A$783,$A321,СВЦЭМ!$B$39:$B$782,K$296)+'СЕТ СН'!$F$16</f>
        <v>0</v>
      </c>
      <c r="L321" s="36">
        <f>SUMIFS(СВЦЭМ!$I$40:$I$783,СВЦЭМ!$A$40:$A$783,$A321,СВЦЭМ!$B$39:$B$782,L$296)+'СЕТ СН'!$F$16</f>
        <v>0</v>
      </c>
      <c r="M321" s="36">
        <f>SUMIFS(СВЦЭМ!$I$40:$I$783,СВЦЭМ!$A$40:$A$783,$A321,СВЦЭМ!$B$39:$B$782,M$296)+'СЕТ СН'!$F$16</f>
        <v>0</v>
      </c>
      <c r="N321" s="36">
        <f>SUMIFS(СВЦЭМ!$I$40:$I$783,СВЦЭМ!$A$40:$A$783,$A321,СВЦЭМ!$B$39:$B$782,N$296)+'СЕТ СН'!$F$16</f>
        <v>0</v>
      </c>
      <c r="O321" s="36">
        <f>SUMIFS(СВЦЭМ!$I$40:$I$783,СВЦЭМ!$A$40:$A$783,$A321,СВЦЭМ!$B$39:$B$782,O$296)+'СЕТ СН'!$F$16</f>
        <v>0</v>
      </c>
      <c r="P321" s="36">
        <f>SUMIFS(СВЦЭМ!$I$40:$I$783,СВЦЭМ!$A$40:$A$783,$A321,СВЦЭМ!$B$39:$B$782,P$296)+'СЕТ СН'!$F$16</f>
        <v>0</v>
      </c>
      <c r="Q321" s="36">
        <f>SUMIFS(СВЦЭМ!$I$40:$I$783,СВЦЭМ!$A$40:$A$783,$A321,СВЦЭМ!$B$39:$B$782,Q$296)+'СЕТ СН'!$F$16</f>
        <v>0</v>
      </c>
      <c r="R321" s="36">
        <f>SUMIFS(СВЦЭМ!$I$40:$I$783,СВЦЭМ!$A$40:$A$783,$A321,СВЦЭМ!$B$39:$B$782,R$296)+'СЕТ СН'!$F$16</f>
        <v>0</v>
      </c>
      <c r="S321" s="36">
        <f>SUMIFS(СВЦЭМ!$I$40:$I$783,СВЦЭМ!$A$40:$A$783,$A321,СВЦЭМ!$B$39:$B$782,S$296)+'СЕТ СН'!$F$16</f>
        <v>0</v>
      </c>
      <c r="T321" s="36">
        <f>SUMIFS(СВЦЭМ!$I$40:$I$783,СВЦЭМ!$A$40:$A$783,$A321,СВЦЭМ!$B$39:$B$782,T$296)+'СЕТ СН'!$F$16</f>
        <v>0</v>
      </c>
      <c r="U321" s="36">
        <f>SUMIFS(СВЦЭМ!$I$40:$I$783,СВЦЭМ!$A$40:$A$783,$A321,СВЦЭМ!$B$39:$B$782,U$296)+'СЕТ СН'!$F$16</f>
        <v>0</v>
      </c>
      <c r="V321" s="36">
        <f>SUMIFS(СВЦЭМ!$I$40:$I$783,СВЦЭМ!$A$40:$A$783,$A321,СВЦЭМ!$B$39:$B$782,V$296)+'СЕТ СН'!$F$16</f>
        <v>0</v>
      </c>
      <c r="W321" s="36">
        <f>SUMIFS(СВЦЭМ!$I$40:$I$783,СВЦЭМ!$A$40:$A$783,$A321,СВЦЭМ!$B$39:$B$782,W$296)+'СЕТ СН'!$F$16</f>
        <v>0</v>
      </c>
      <c r="X321" s="36">
        <f>SUMIFS(СВЦЭМ!$I$40:$I$783,СВЦЭМ!$A$40:$A$783,$A321,СВЦЭМ!$B$39:$B$782,X$296)+'СЕТ СН'!$F$16</f>
        <v>0</v>
      </c>
      <c r="Y321" s="36">
        <f>SUMIFS(СВЦЭМ!$I$40:$I$783,СВЦЭМ!$A$40:$A$783,$A321,СВЦЭМ!$B$39:$B$782,Y$296)+'СЕТ СН'!$F$16</f>
        <v>0</v>
      </c>
    </row>
    <row r="322" spans="1:27" ht="15.75" hidden="1" x14ac:dyDescent="0.2">
      <c r="A322" s="35">
        <f t="shared" si="8"/>
        <v>44587</v>
      </c>
      <c r="B322" s="36">
        <f>SUMIFS(СВЦЭМ!$I$40:$I$783,СВЦЭМ!$A$40:$A$783,$A322,СВЦЭМ!$B$39:$B$782,B$296)+'СЕТ СН'!$F$16</f>
        <v>0</v>
      </c>
      <c r="C322" s="36">
        <f>SUMIFS(СВЦЭМ!$I$40:$I$783,СВЦЭМ!$A$40:$A$783,$A322,СВЦЭМ!$B$39:$B$782,C$296)+'СЕТ СН'!$F$16</f>
        <v>0</v>
      </c>
      <c r="D322" s="36">
        <f>SUMIFS(СВЦЭМ!$I$40:$I$783,СВЦЭМ!$A$40:$A$783,$A322,СВЦЭМ!$B$39:$B$782,D$296)+'СЕТ СН'!$F$16</f>
        <v>0</v>
      </c>
      <c r="E322" s="36">
        <f>SUMIFS(СВЦЭМ!$I$40:$I$783,СВЦЭМ!$A$40:$A$783,$A322,СВЦЭМ!$B$39:$B$782,E$296)+'СЕТ СН'!$F$16</f>
        <v>0</v>
      </c>
      <c r="F322" s="36">
        <f>SUMIFS(СВЦЭМ!$I$40:$I$783,СВЦЭМ!$A$40:$A$783,$A322,СВЦЭМ!$B$39:$B$782,F$296)+'СЕТ СН'!$F$16</f>
        <v>0</v>
      </c>
      <c r="G322" s="36">
        <f>SUMIFS(СВЦЭМ!$I$40:$I$783,СВЦЭМ!$A$40:$A$783,$A322,СВЦЭМ!$B$39:$B$782,G$296)+'СЕТ СН'!$F$16</f>
        <v>0</v>
      </c>
      <c r="H322" s="36">
        <f>SUMIFS(СВЦЭМ!$I$40:$I$783,СВЦЭМ!$A$40:$A$783,$A322,СВЦЭМ!$B$39:$B$782,H$296)+'СЕТ СН'!$F$16</f>
        <v>0</v>
      </c>
      <c r="I322" s="36">
        <f>SUMIFS(СВЦЭМ!$I$40:$I$783,СВЦЭМ!$A$40:$A$783,$A322,СВЦЭМ!$B$39:$B$782,I$296)+'СЕТ СН'!$F$16</f>
        <v>0</v>
      </c>
      <c r="J322" s="36">
        <f>SUMIFS(СВЦЭМ!$I$40:$I$783,СВЦЭМ!$A$40:$A$783,$A322,СВЦЭМ!$B$39:$B$782,J$296)+'СЕТ СН'!$F$16</f>
        <v>0</v>
      </c>
      <c r="K322" s="36">
        <f>SUMIFS(СВЦЭМ!$I$40:$I$783,СВЦЭМ!$A$40:$A$783,$A322,СВЦЭМ!$B$39:$B$782,K$296)+'СЕТ СН'!$F$16</f>
        <v>0</v>
      </c>
      <c r="L322" s="36">
        <f>SUMIFS(СВЦЭМ!$I$40:$I$783,СВЦЭМ!$A$40:$A$783,$A322,СВЦЭМ!$B$39:$B$782,L$296)+'СЕТ СН'!$F$16</f>
        <v>0</v>
      </c>
      <c r="M322" s="36">
        <f>SUMIFS(СВЦЭМ!$I$40:$I$783,СВЦЭМ!$A$40:$A$783,$A322,СВЦЭМ!$B$39:$B$782,M$296)+'СЕТ СН'!$F$16</f>
        <v>0</v>
      </c>
      <c r="N322" s="36">
        <f>SUMIFS(СВЦЭМ!$I$40:$I$783,СВЦЭМ!$A$40:$A$783,$A322,СВЦЭМ!$B$39:$B$782,N$296)+'СЕТ СН'!$F$16</f>
        <v>0</v>
      </c>
      <c r="O322" s="36">
        <f>SUMIFS(СВЦЭМ!$I$40:$I$783,СВЦЭМ!$A$40:$A$783,$A322,СВЦЭМ!$B$39:$B$782,O$296)+'СЕТ СН'!$F$16</f>
        <v>0</v>
      </c>
      <c r="P322" s="36">
        <f>SUMIFS(СВЦЭМ!$I$40:$I$783,СВЦЭМ!$A$40:$A$783,$A322,СВЦЭМ!$B$39:$B$782,P$296)+'СЕТ СН'!$F$16</f>
        <v>0</v>
      </c>
      <c r="Q322" s="36">
        <f>SUMIFS(СВЦЭМ!$I$40:$I$783,СВЦЭМ!$A$40:$A$783,$A322,СВЦЭМ!$B$39:$B$782,Q$296)+'СЕТ СН'!$F$16</f>
        <v>0</v>
      </c>
      <c r="R322" s="36">
        <f>SUMIFS(СВЦЭМ!$I$40:$I$783,СВЦЭМ!$A$40:$A$783,$A322,СВЦЭМ!$B$39:$B$782,R$296)+'СЕТ СН'!$F$16</f>
        <v>0</v>
      </c>
      <c r="S322" s="36">
        <f>SUMIFS(СВЦЭМ!$I$40:$I$783,СВЦЭМ!$A$40:$A$783,$A322,СВЦЭМ!$B$39:$B$782,S$296)+'СЕТ СН'!$F$16</f>
        <v>0</v>
      </c>
      <c r="T322" s="36">
        <f>SUMIFS(СВЦЭМ!$I$40:$I$783,СВЦЭМ!$A$40:$A$783,$A322,СВЦЭМ!$B$39:$B$782,T$296)+'СЕТ СН'!$F$16</f>
        <v>0</v>
      </c>
      <c r="U322" s="36">
        <f>SUMIFS(СВЦЭМ!$I$40:$I$783,СВЦЭМ!$A$40:$A$783,$A322,СВЦЭМ!$B$39:$B$782,U$296)+'СЕТ СН'!$F$16</f>
        <v>0</v>
      </c>
      <c r="V322" s="36">
        <f>SUMIFS(СВЦЭМ!$I$40:$I$783,СВЦЭМ!$A$40:$A$783,$A322,СВЦЭМ!$B$39:$B$782,V$296)+'СЕТ СН'!$F$16</f>
        <v>0</v>
      </c>
      <c r="W322" s="36">
        <f>SUMIFS(СВЦЭМ!$I$40:$I$783,СВЦЭМ!$A$40:$A$783,$A322,СВЦЭМ!$B$39:$B$782,W$296)+'СЕТ СН'!$F$16</f>
        <v>0</v>
      </c>
      <c r="X322" s="36">
        <f>SUMIFS(СВЦЭМ!$I$40:$I$783,СВЦЭМ!$A$40:$A$783,$A322,СВЦЭМ!$B$39:$B$782,X$296)+'СЕТ СН'!$F$16</f>
        <v>0</v>
      </c>
      <c r="Y322" s="36">
        <f>SUMIFS(СВЦЭМ!$I$40:$I$783,СВЦЭМ!$A$40:$A$783,$A322,СВЦЭМ!$B$39:$B$782,Y$296)+'СЕТ СН'!$F$16</f>
        <v>0</v>
      </c>
    </row>
    <row r="323" spans="1:27" ht="15.75" hidden="1" x14ac:dyDescent="0.2">
      <c r="A323" s="35">
        <f t="shared" si="8"/>
        <v>44588</v>
      </c>
      <c r="B323" s="36">
        <f>SUMIFS(СВЦЭМ!$I$40:$I$783,СВЦЭМ!$A$40:$A$783,$A323,СВЦЭМ!$B$39:$B$782,B$296)+'СЕТ СН'!$F$16</f>
        <v>0</v>
      </c>
      <c r="C323" s="36">
        <f>SUMIFS(СВЦЭМ!$I$40:$I$783,СВЦЭМ!$A$40:$A$783,$A323,СВЦЭМ!$B$39:$B$782,C$296)+'СЕТ СН'!$F$16</f>
        <v>0</v>
      </c>
      <c r="D323" s="36">
        <f>SUMIFS(СВЦЭМ!$I$40:$I$783,СВЦЭМ!$A$40:$A$783,$A323,СВЦЭМ!$B$39:$B$782,D$296)+'СЕТ СН'!$F$16</f>
        <v>0</v>
      </c>
      <c r="E323" s="36">
        <f>SUMIFS(СВЦЭМ!$I$40:$I$783,СВЦЭМ!$A$40:$A$783,$A323,СВЦЭМ!$B$39:$B$782,E$296)+'СЕТ СН'!$F$16</f>
        <v>0</v>
      </c>
      <c r="F323" s="36">
        <f>SUMIFS(СВЦЭМ!$I$40:$I$783,СВЦЭМ!$A$40:$A$783,$A323,СВЦЭМ!$B$39:$B$782,F$296)+'СЕТ СН'!$F$16</f>
        <v>0</v>
      </c>
      <c r="G323" s="36">
        <f>SUMIFS(СВЦЭМ!$I$40:$I$783,СВЦЭМ!$A$40:$A$783,$A323,СВЦЭМ!$B$39:$B$782,G$296)+'СЕТ СН'!$F$16</f>
        <v>0</v>
      </c>
      <c r="H323" s="36">
        <f>SUMIFS(СВЦЭМ!$I$40:$I$783,СВЦЭМ!$A$40:$A$783,$A323,СВЦЭМ!$B$39:$B$782,H$296)+'СЕТ СН'!$F$16</f>
        <v>0</v>
      </c>
      <c r="I323" s="36">
        <f>SUMIFS(СВЦЭМ!$I$40:$I$783,СВЦЭМ!$A$40:$A$783,$A323,СВЦЭМ!$B$39:$B$782,I$296)+'СЕТ СН'!$F$16</f>
        <v>0</v>
      </c>
      <c r="J323" s="36">
        <f>SUMIFS(СВЦЭМ!$I$40:$I$783,СВЦЭМ!$A$40:$A$783,$A323,СВЦЭМ!$B$39:$B$782,J$296)+'СЕТ СН'!$F$16</f>
        <v>0</v>
      </c>
      <c r="K323" s="36">
        <f>SUMIFS(СВЦЭМ!$I$40:$I$783,СВЦЭМ!$A$40:$A$783,$A323,СВЦЭМ!$B$39:$B$782,K$296)+'СЕТ СН'!$F$16</f>
        <v>0</v>
      </c>
      <c r="L323" s="36">
        <f>SUMIFS(СВЦЭМ!$I$40:$I$783,СВЦЭМ!$A$40:$A$783,$A323,СВЦЭМ!$B$39:$B$782,L$296)+'СЕТ СН'!$F$16</f>
        <v>0</v>
      </c>
      <c r="M323" s="36">
        <f>SUMIFS(СВЦЭМ!$I$40:$I$783,СВЦЭМ!$A$40:$A$783,$A323,СВЦЭМ!$B$39:$B$782,M$296)+'СЕТ СН'!$F$16</f>
        <v>0</v>
      </c>
      <c r="N323" s="36">
        <f>SUMIFS(СВЦЭМ!$I$40:$I$783,СВЦЭМ!$A$40:$A$783,$A323,СВЦЭМ!$B$39:$B$782,N$296)+'СЕТ СН'!$F$16</f>
        <v>0</v>
      </c>
      <c r="O323" s="36">
        <f>SUMIFS(СВЦЭМ!$I$40:$I$783,СВЦЭМ!$A$40:$A$783,$A323,СВЦЭМ!$B$39:$B$782,O$296)+'СЕТ СН'!$F$16</f>
        <v>0</v>
      </c>
      <c r="P323" s="36">
        <f>SUMIFS(СВЦЭМ!$I$40:$I$783,СВЦЭМ!$A$40:$A$783,$A323,СВЦЭМ!$B$39:$B$782,P$296)+'СЕТ СН'!$F$16</f>
        <v>0</v>
      </c>
      <c r="Q323" s="36">
        <f>SUMIFS(СВЦЭМ!$I$40:$I$783,СВЦЭМ!$A$40:$A$783,$A323,СВЦЭМ!$B$39:$B$782,Q$296)+'СЕТ СН'!$F$16</f>
        <v>0</v>
      </c>
      <c r="R323" s="36">
        <f>SUMIFS(СВЦЭМ!$I$40:$I$783,СВЦЭМ!$A$40:$A$783,$A323,СВЦЭМ!$B$39:$B$782,R$296)+'СЕТ СН'!$F$16</f>
        <v>0</v>
      </c>
      <c r="S323" s="36">
        <f>SUMIFS(СВЦЭМ!$I$40:$I$783,СВЦЭМ!$A$40:$A$783,$A323,СВЦЭМ!$B$39:$B$782,S$296)+'СЕТ СН'!$F$16</f>
        <v>0</v>
      </c>
      <c r="T323" s="36">
        <f>SUMIFS(СВЦЭМ!$I$40:$I$783,СВЦЭМ!$A$40:$A$783,$A323,СВЦЭМ!$B$39:$B$782,T$296)+'СЕТ СН'!$F$16</f>
        <v>0</v>
      </c>
      <c r="U323" s="36">
        <f>SUMIFS(СВЦЭМ!$I$40:$I$783,СВЦЭМ!$A$40:$A$783,$A323,СВЦЭМ!$B$39:$B$782,U$296)+'СЕТ СН'!$F$16</f>
        <v>0</v>
      </c>
      <c r="V323" s="36">
        <f>SUMIFS(СВЦЭМ!$I$40:$I$783,СВЦЭМ!$A$40:$A$783,$A323,СВЦЭМ!$B$39:$B$782,V$296)+'СЕТ СН'!$F$16</f>
        <v>0</v>
      </c>
      <c r="W323" s="36">
        <f>SUMIFS(СВЦЭМ!$I$40:$I$783,СВЦЭМ!$A$40:$A$783,$A323,СВЦЭМ!$B$39:$B$782,W$296)+'СЕТ СН'!$F$16</f>
        <v>0</v>
      </c>
      <c r="X323" s="36">
        <f>SUMIFS(СВЦЭМ!$I$40:$I$783,СВЦЭМ!$A$40:$A$783,$A323,СВЦЭМ!$B$39:$B$782,X$296)+'СЕТ СН'!$F$16</f>
        <v>0</v>
      </c>
      <c r="Y323" s="36">
        <f>SUMIFS(СВЦЭМ!$I$40:$I$783,СВЦЭМ!$A$40:$A$783,$A323,СВЦЭМ!$B$39:$B$782,Y$296)+'СЕТ СН'!$F$16</f>
        <v>0</v>
      </c>
    </row>
    <row r="324" spans="1:27" ht="15.75" hidden="1" x14ac:dyDescent="0.2">
      <c r="A324" s="35">
        <f t="shared" si="8"/>
        <v>44589</v>
      </c>
      <c r="B324" s="36">
        <f>SUMIFS(СВЦЭМ!$I$40:$I$783,СВЦЭМ!$A$40:$A$783,$A324,СВЦЭМ!$B$39:$B$782,B$296)+'СЕТ СН'!$F$16</f>
        <v>0</v>
      </c>
      <c r="C324" s="36">
        <f>SUMIFS(СВЦЭМ!$I$40:$I$783,СВЦЭМ!$A$40:$A$783,$A324,СВЦЭМ!$B$39:$B$782,C$296)+'СЕТ СН'!$F$16</f>
        <v>0</v>
      </c>
      <c r="D324" s="36">
        <f>SUMIFS(СВЦЭМ!$I$40:$I$783,СВЦЭМ!$A$40:$A$783,$A324,СВЦЭМ!$B$39:$B$782,D$296)+'СЕТ СН'!$F$16</f>
        <v>0</v>
      </c>
      <c r="E324" s="36">
        <f>SUMIFS(СВЦЭМ!$I$40:$I$783,СВЦЭМ!$A$40:$A$783,$A324,СВЦЭМ!$B$39:$B$782,E$296)+'СЕТ СН'!$F$16</f>
        <v>0</v>
      </c>
      <c r="F324" s="36">
        <f>SUMIFS(СВЦЭМ!$I$40:$I$783,СВЦЭМ!$A$40:$A$783,$A324,СВЦЭМ!$B$39:$B$782,F$296)+'СЕТ СН'!$F$16</f>
        <v>0</v>
      </c>
      <c r="G324" s="36">
        <f>SUMIFS(СВЦЭМ!$I$40:$I$783,СВЦЭМ!$A$40:$A$783,$A324,СВЦЭМ!$B$39:$B$782,G$296)+'СЕТ СН'!$F$16</f>
        <v>0</v>
      </c>
      <c r="H324" s="36">
        <f>SUMIFS(СВЦЭМ!$I$40:$I$783,СВЦЭМ!$A$40:$A$783,$A324,СВЦЭМ!$B$39:$B$782,H$296)+'СЕТ СН'!$F$16</f>
        <v>0</v>
      </c>
      <c r="I324" s="36">
        <f>SUMIFS(СВЦЭМ!$I$40:$I$783,СВЦЭМ!$A$40:$A$783,$A324,СВЦЭМ!$B$39:$B$782,I$296)+'СЕТ СН'!$F$16</f>
        <v>0</v>
      </c>
      <c r="J324" s="36">
        <f>SUMIFS(СВЦЭМ!$I$40:$I$783,СВЦЭМ!$A$40:$A$783,$A324,СВЦЭМ!$B$39:$B$782,J$296)+'СЕТ СН'!$F$16</f>
        <v>0</v>
      </c>
      <c r="K324" s="36">
        <f>SUMIFS(СВЦЭМ!$I$40:$I$783,СВЦЭМ!$A$40:$A$783,$A324,СВЦЭМ!$B$39:$B$782,K$296)+'СЕТ СН'!$F$16</f>
        <v>0</v>
      </c>
      <c r="L324" s="36">
        <f>SUMIFS(СВЦЭМ!$I$40:$I$783,СВЦЭМ!$A$40:$A$783,$A324,СВЦЭМ!$B$39:$B$782,L$296)+'СЕТ СН'!$F$16</f>
        <v>0</v>
      </c>
      <c r="M324" s="36">
        <f>SUMIFS(СВЦЭМ!$I$40:$I$783,СВЦЭМ!$A$40:$A$783,$A324,СВЦЭМ!$B$39:$B$782,M$296)+'СЕТ СН'!$F$16</f>
        <v>0</v>
      </c>
      <c r="N324" s="36">
        <f>SUMIFS(СВЦЭМ!$I$40:$I$783,СВЦЭМ!$A$40:$A$783,$A324,СВЦЭМ!$B$39:$B$782,N$296)+'СЕТ СН'!$F$16</f>
        <v>0</v>
      </c>
      <c r="O324" s="36">
        <f>SUMIFS(СВЦЭМ!$I$40:$I$783,СВЦЭМ!$A$40:$A$783,$A324,СВЦЭМ!$B$39:$B$782,O$296)+'СЕТ СН'!$F$16</f>
        <v>0</v>
      </c>
      <c r="P324" s="36">
        <f>SUMIFS(СВЦЭМ!$I$40:$I$783,СВЦЭМ!$A$40:$A$783,$A324,СВЦЭМ!$B$39:$B$782,P$296)+'СЕТ СН'!$F$16</f>
        <v>0</v>
      </c>
      <c r="Q324" s="36">
        <f>SUMIFS(СВЦЭМ!$I$40:$I$783,СВЦЭМ!$A$40:$A$783,$A324,СВЦЭМ!$B$39:$B$782,Q$296)+'СЕТ СН'!$F$16</f>
        <v>0</v>
      </c>
      <c r="R324" s="36">
        <f>SUMIFS(СВЦЭМ!$I$40:$I$783,СВЦЭМ!$A$40:$A$783,$A324,СВЦЭМ!$B$39:$B$782,R$296)+'СЕТ СН'!$F$16</f>
        <v>0</v>
      </c>
      <c r="S324" s="36">
        <f>SUMIFS(СВЦЭМ!$I$40:$I$783,СВЦЭМ!$A$40:$A$783,$A324,СВЦЭМ!$B$39:$B$782,S$296)+'СЕТ СН'!$F$16</f>
        <v>0</v>
      </c>
      <c r="T324" s="36">
        <f>SUMIFS(СВЦЭМ!$I$40:$I$783,СВЦЭМ!$A$40:$A$783,$A324,СВЦЭМ!$B$39:$B$782,T$296)+'СЕТ СН'!$F$16</f>
        <v>0</v>
      </c>
      <c r="U324" s="36">
        <f>SUMIFS(СВЦЭМ!$I$40:$I$783,СВЦЭМ!$A$40:$A$783,$A324,СВЦЭМ!$B$39:$B$782,U$296)+'СЕТ СН'!$F$16</f>
        <v>0</v>
      </c>
      <c r="V324" s="36">
        <f>SUMIFS(СВЦЭМ!$I$40:$I$783,СВЦЭМ!$A$40:$A$783,$A324,СВЦЭМ!$B$39:$B$782,V$296)+'СЕТ СН'!$F$16</f>
        <v>0</v>
      </c>
      <c r="W324" s="36">
        <f>SUMIFS(СВЦЭМ!$I$40:$I$783,СВЦЭМ!$A$40:$A$783,$A324,СВЦЭМ!$B$39:$B$782,W$296)+'СЕТ СН'!$F$16</f>
        <v>0</v>
      </c>
      <c r="X324" s="36">
        <f>SUMIFS(СВЦЭМ!$I$40:$I$783,СВЦЭМ!$A$40:$A$783,$A324,СВЦЭМ!$B$39:$B$782,X$296)+'СЕТ СН'!$F$16</f>
        <v>0</v>
      </c>
      <c r="Y324" s="36">
        <f>SUMIFS(СВЦЭМ!$I$40:$I$783,СВЦЭМ!$A$40:$A$783,$A324,СВЦЭМ!$B$39:$B$782,Y$296)+'СЕТ СН'!$F$16</f>
        <v>0</v>
      </c>
    </row>
    <row r="325" spans="1:27" ht="15.75" hidden="1" x14ac:dyDescent="0.2">
      <c r="A325" s="35">
        <f t="shared" si="8"/>
        <v>44590</v>
      </c>
      <c r="B325" s="36">
        <f>SUMIFS(СВЦЭМ!$I$40:$I$783,СВЦЭМ!$A$40:$A$783,$A325,СВЦЭМ!$B$39:$B$782,B$296)+'СЕТ СН'!$F$16</f>
        <v>0</v>
      </c>
      <c r="C325" s="36">
        <f>SUMIFS(СВЦЭМ!$I$40:$I$783,СВЦЭМ!$A$40:$A$783,$A325,СВЦЭМ!$B$39:$B$782,C$296)+'СЕТ СН'!$F$16</f>
        <v>0</v>
      </c>
      <c r="D325" s="36">
        <f>SUMIFS(СВЦЭМ!$I$40:$I$783,СВЦЭМ!$A$40:$A$783,$A325,СВЦЭМ!$B$39:$B$782,D$296)+'СЕТ СН'!$F$16</f>
        <v>0</v>
      </c>
      <c r="E325" s="36">
        <f>SUMIFS(СВЦЭМ!$I$40:$I$783,СВЦЭМ!$A$40:$A$783,$A325,СВЦЭМ!$B$39:$B$782,E$296)+'СЕТ СН'!$F$16</f>
        <v>0</v>
      </c>
      <c r="F325" s="36">
        <f>SUMIFS(СВЦЭМ!$I$40:$I$783,СВЦЭМ!$A$40:$A$783,$A325,СВЦЭМ!$B$39:$B$782,F$296)+'СЕТ СН'!$F$16</f>
        <v>0</v>
      </c>
      <c r="G325" s="36">
        <f>SUMIFS(СВЦЭМ!$I$40:$I$783,СВЦЭМ!$A$40:$A$783,$A325,СВЦЭМ!$B$39:$B$782,G$296)+'СЕТ СН'!$F$16</f>
        <v>0</v>
      </c>
      <c r="H325" s="36">
        <f>SUMIFS(СВЦЭМ!$I$40:$I$783,СВЦЭМ!$A$40:$A$783,$A325,СВЦЭМ!$B$39:$B$782,H$296)+'СЕТ СН'!$F$16</f>
        <v>0</v>
      </c>
      <c r="I325" s="36">
        <f>SUMIFS(СВЦЭМ!$I$40:$I$783,СВЦЭМ!$A$40:$A$783,$A325,СВЦЭМ!$B$39:$B$782,I$296)+'СЕТ СН'!$F$16</f>
        <v>0</v>
      </c>
      <c r="J325" s="36">
        <f>SUMIFS(СВЦЭМ!$I$40:$I$783,СВЦЭМ!$A$40:$A$783,$A325,СВЦЭМ!$B$39:$B$782,J$296)+'СЕТ СН'!$F$16</f>
        <v>0</v>
      </c>
      <c r="K325" s="36">
        <f>SUMIFS(СВЦЭМ!$I$40:$I$783,СВЦЭМ!$A$40:$A$783,$A325,СВЦЭМ!$B$39:$B$782,K$296)+'СЕТ СН'!$F$16</f>
        <v>0</v>
      </c>
      <c r="L325" s="36">
        <f>SUMIFS(СВЦЭМ!$I$40:$I$783,СВЦЭМ!$A$40:$A$783,$A325,СВЦЭМ!$B$39:$B$782,L$296)+'СЕТ СН'!$F$16</f>
        <v>0</v>
      </c>
      <c r="M325" s="36">
        <f>SUMIFS(СВЦЭМ!$I$40:$I$783,СВЦЭМ!$A$40:$A$783,$A325,СВЦЭМ!$B$39:$B$782,M$296)+'СЕТ СН'!$F$16</f>
        <v>0</v>
      </c>
      <c r="N325" s="36">
        <f>SUMIFS(СВЦЭМ!$I$40:$I$783,СВЦЭМ!$A$40:$A$783,$A325,СВЦЭМ!$B$39:$B$782,N$296)+'СЕТ СН'!$F$16</f>
        <v>0</v>
      </c>
      <c r="O325" s="36">
        <f>SUMIFS(СВЦЭМ!$I$40:$I$783,СВЦЭМ!$A$40:$A$783,$A325,СВЦЭМ!$B$39:$B$782,O$296)+'СЕТ СН'!$F$16</f>
        <v>0</v>
      </c>
      <c r="P325" s="36">
        <f>SUMIFS(СВЦЭМ!$I$40:$I$783,СВЦЭМ!$A$40:$A$783,$A325,СВЦЭМ!$B$39:$B$782,P$296)+'СЕТ СН'!$F$16</f>
        <v>0</v>
      </c>
      <c r="Q325" s="36">
        <f>SUMIFS(СВЦЭМ!$I$40:$I$783,СВЦЭМ!$A$40:$A$783,$A325,СВЦЭМ!$B$39:$B$782,Q$296)+'СЕТ СН'!$F$16</f>
        <v>0</v>
      </c>
      <c r="R325" s="36">
        <f>SUMIFS(СВЦЭМ!$I$40:$I$783,СВЦЭМ!$A$40:$A$783,$A325,СВЦЭМ!$B$39:$B$782,R$296)+'СЕТ СН'!$F$16</f>
        <v>0</v>
      </c>
      <c r="S325" s="36">
        <f>SUMIFS(СВЦЭМ!$I$40:$I$783,СВЦЭМ!$A$40:$A$783,$A325,СВЦЭМ!$B$39:$B$782,S$296)+'СЕТ СН'!$F$16</f>
        <v>0</v>
      </c>
      <c r="T325" s="36">
        <f>SUMIFS(СВЦЭМ!$I$40:$I$783,СВЦЭМ!$A$40:$A$783,$A325,СВЦЭМ!$B$39:$B$782,T$296)+'СЕТ СН'!$F$16</f>
        <v>0</v>
      </c>
      <c r="U325" s="36">
        <f>SUMIFS(СВЦЭМ!$I$40:$I$783,СВЦЭМ!$A$40:$A$783,$A325,СВЦЭМ!$B$39:$B$782,U$296)+'СЕТ СН'!$F$16</f>
        <v>0</v>
      </c>
      <c r="V325" s="36">
        <f>SUMIFS(СВЦЭМ!$I$40:$I$783,СВЦЭМ!$A$40:$A$783,$A325,СВЦЭМ!$B$39:$B$782,V$296)+'СЕТ СН'!$F$16</f>
        <v>0</v>
      </c>
      <c r="W325" s="36">
        <f>SUMIFS(СВЦЭМ!$I$40:$I$783,СВЦЭМ!$A$40:$A$783,$A325,СВЦЭМ!$B$39:$B$782,W$296)+'СЕТ СН'!$F$16</f>
        <v>0</v>
      </c>
      <c r="X325" s="36">
        <f>SUMIFS(СВЦЭМ!$I$40:$I$783,СВЦЭМ!$A$40:$A$783,$A325,СВЦЭМ!$B$39:$B$782,X$296)+'СЕТ СН'!$F$16</f>
        <v>0</v>
      </c>
      <c r="Y325" s="36">
        <f>SUMIFS(СВЦЭМ!$I$40:$I$783,СВЦЭМ!$A$40:$A$783,$A325,СВЦЭМ!$B$39:$B$782,Y$296)+'СЕТ СН'!$F$16</f>
        <v>0</v>
      </c>
    </row>
    <row r="326" spans="1:27" ht="15.75" hidden="1" x14ac:dyDescent="0.2">
      <c r="A326" s="35">
        <f t="shared" si="8"/>
        <v>44591</v>
      </c>
      <c r="B326" s="36">
        <f>SUMIFS(СВЦЭМ!$I$40:$I$783,СВЦЭМ!$A$40:$A$783,$A326,СВЦЭМ!$B$39:$B$782,B$296)+'СЕТ СН'!$F$16</f>
        <v>0</v>
      </c>
      <c r="C326" s="36">
        <f>SUMIFS(СВЦЭМ!$I$40:$I$783,СВЦЭМ!$A$40:$A$783,$A326,СВЦЭМ!$B$39:$B$782,C$296)+'СЕТ СН'!$F$16</f>
        <v>0</v>
      </c>
      <c r="D326" s="36">
        <f>SUMIFS(СВЦЭМ!$I$40:$I$783,СВЦЭМ!$A$40:$A$783,$A326,СВЦЭМ!$B$39:$B$782,D$296)+'СЕТ СН'!$F$16</f>
        <v>0</v>
      </c>
      <c r="E326" s="36">
        <f>SUMIFS(СВЦЭМ!$I$40:$I$783,СВЦЭМ!$A$40:$A$783,$A326,СВЦЭМ!$B$39:$B$782,E$296)+'СЕТ СН'!$F$16</f>
        <v>0</v>
      </c>
      <c r="F326" s="36">
        <f>SUMIFS(СВЦЭМ!$I$40:$I$783,СВЦЭМ!$A$40:$A$783,$A326,СВЦЭМ!$B$39:$B$782,F$296)+'СЕТ СН'!$F$16</f>
        <v>0</v>
      </c>
      <c r="G326" s="36">
        <f>SUMIFS(СВЦЭМ!$I$40:$I$783,СВЦЭМ!$A$40:$A$783,$A326,СВЦЭМ!$B$39:$B$782,G$296)+'СЕТ СН'!$F$16</f>
        <v>0</v>
      </c>
      <c r="H326" s="36">
        <f>SUMIFS(СВЦЭМ!$I$40:$I$783,СВЦЭМ!$A$40:$A$783,$A326,СВЦЭМ!$B$39:$B$782,H$296)+'СЕТ СН'!$F$16</f>
        <v>0</v>
      </c>
      <c r="I326" s="36">
        <f>SUMIFS(СВЦЭМ!$I$40:$I$783,СВЦЭМ!$A$40:$A$783,$A326,СВЦЭМ!$B$39:$B$782,I$296)+'СЕТ СН'!$F$16</f>
        <v>0</v>
      </c>
      <c r="J326" s="36">
        <f>SUMIFS(СВЦЭМ!$I$40:$I$783,СВЦЭМ!$A$40:$A$783,$A326,СВЦЭМ!$B$39:$B$782,J$296)+'СЕТ СН'!$F$16</f>
        <v>0</v>
      </c>
      <c r="K326" s="36">
        <f>SUMIFS(СВЦЭМ!$I$40:$I$783,СВЦЭМ!$A$40:$A$783,$A326,СВЦЭМ!$B$39:$B$782,K$296)+'СЕТ СН'!$F$16</f>
        <v>0</v>
      </c>
      <c r="L326" s="36">
        <f>SUMIFS(СВЦЭМ!$I$40:$I$783,СВЦЭМ!$A$40:$A$783,$A326,СВЦЭМ!$B$39:$B$782,L$296)+'СЕТ СН'!$F$16</f>
        <v>0</v>
      </c>
      <c r="M326" s="36">
        <f>SUMIFS(СВЦЭМ!$I$40:$I$783,СВЦЭМ!$A$40:$A$783,$A326,СВЦЭМ!$B$39:$B$782,M$296)+'СЕТ СН'!$F$16</f>
        <v>0</v>
      </c>
      <c r="N326" s="36">
        <f>SUMIFS(СВЦЭМ!$I$40:$I$783,СВЦЭМ!$A$40:$A$783,$A326,СВЦЭМ!$B$39:$B$782,N$296)+'СЕТ СН'!$F$16</f>
        <v>0</v>
      </c>
      <c r="O326" s="36">
        <f>SUMIFS(СВЦЭМ!$I$40:$I$783,СВЦЭМ!$A$40:$A$783,$A326,СВЦЭМ!$B$39:$B$782,O$296)+'СЕТ СН'!$F$16</f>
        <v>0</v>
      </c>
      <c r="P326" s="36">
        <f>SUMIFS(СВЦЭМ!$I$40:$I$783,СВЦЭМ!$A$40:$A$783,$A326,СВЦЭМ!$B$39:$B$782,P$296)+'СЕТ СН'!$F$16</f>
        <v>0</v>
      </c>
      <c r="Q326" s="36">
        <f>SUMIFS(СВЦЭМ!$I$40:$I$783,СВЦЭМ!$A$40:$A$783,$A326,СВЦЭМ!$B$39:$B$782,Q$296)+'СЕТ СН'!$F$16</f>
        <v>0</v>
      </c>
      <c r="R326" s="36">
        <f>SUMIFS(СВЦЭМ!$I$40:$I$783,СВЦЭМ!$A$40:$A$783,$A326,СВЦЭМ!$B$39:$B$782,R$296)+'СЕТ СН'!$F$16</f>
        <v>0</v>
      </c>
      <c r="S326" s="36">
        <f>SUMIFS(СВЦЭМ!$I$40:$I$783,СВЦЭМ!$A$40:$A$783,$A326,СВЦЭМ!$B$39:$B$782,S$296)+'СЕТ СН'!$F$16</f>
        <v>0</v>
      </c>
      <c r="T326" s="36">
        <f>SUMIFS(СВЦЭМ!$I$40:$I$783,СВЦЭМ!$A$40:$A$783,$A326,СВЦЭМ!$B$39:$B$782,T$296)+'СЕТ СН'!$F$16</f>
        <v>0</v>
      </c>
      <c r="U326" s="36">
        <f>SUMIFS(СВЦЭМ!$I$40:$I$783,СВЦЭМ!$A$40:$A$783,$A326,СВЦЭМ!$B$39:$B$782,U$296)+'СЕТ СН'!$F$16</f>
        <v>0</v>
      </c>
      <c r="V326" s="36">
        <f>SUMIFS(СВЦЭМ!$I$40:$I$783,СВЦЭМ!$A$40:$A$783,$A326,СВЦЭМ!$B$39:$B$782,V$296)+'СЕТ СН'!$F$16</f>
        <v>0</v>
      </c>
      <c r="W326" s="36">
        <f>SUMIFS(СВЦЭМ!$I$40:$I$783,СВЦЭМ!$A$40:$A$783,$A326,СВЦЭМ!$B$39:$B$782,W$296)+'СЕТ СН'!$F$16</f>
        <v>0</v>
      </c>
      <c r="X326" s="36">
        <f>SUMIFS(СВЦЭМ!$I$40:$I$783,СВЦЭМ!$A$40:$A$783,$A326,СВЦЭМ!$B$39:$B$782,X$296)+'СЕТ СН'!$F$16</f>
        <v>0</v>
      </c>
      <c r="Y326" s="36">
        <f>SUMIFS(СВЦЭМ!$I$40:$I$783,СВЦЭМ!$A$40:$A$783,$A326,СВЦЭМ!$B$39:$B$782,Y$296)+'СЕТ СН'!$F$16</f>
        <v>0</v>
      </c>
    </row>
    <row r="327" spans="1:27" ht="15.75" hidden="1" x14ac:dyDescent="0.2">
      <c r="A327" s="35">
        <f t="shared" si="8"/>
        <v>44592</v>
      </c>
      <c r="B327" s="36">
        <f>SUMIFS(СВЦЭМ!$I$40:$I$783,СВЦЭМ!$A$40:$A$783,$A327,СВЦЭМ!$B$39:$B$782,B$296)+'СЕТ СН'!$F$16</f>
        <v>0</v>
      </c>
      <c r="C327" s="36">
        <f>SUMIFS(СВЦЭМ!$I$40:$I$783,СВЦЭМ!$A$40:$A$783,$A327,СВЦЭМ!$B$39:$B$782,C$296)+'СЕТ СН'!$F$16</f>
        <v>0</v>
      </c>
      <c r="D327" s="36">
        <f>SUMIFS(СВЦЭМ!$I$40:$I$783,СВЦЭМ!$A$40:$A$783,$A327,СВЦЭМ!$B$39:$B$782,D$296)+'СЕТ СН'!$F$16</f>
        <v>0</v>
      </c>
      <c r="E327" s="36">
        <f>SUMIFS(СВЦЭМ!$I$40:$I$783,СВЦЭМ!$A$40:$A$783,$A327,СВЦЭМ!$B$39:$B$782,E$296)+'СЕТ СН'!$F$16</f>
        <v>0</v>
      </c>
      <c r="F327" s="36">
        <f>SUMIFS(СВЦЭМ!$I$40:$I$783,СВЦЭМ!$A$40:$A$783,$A327,СВЦЭМ!$B$39:$B$782,F$296)+'СЕТ СН'!$F$16</f>
        <v>0</v>
      </c>
      <c r="G327" s="36">
        <f>SUMIFS(СВЦЭМ!$I$40:$I$783,СВЦЭМ!$A$40:$A$783,$A327,СВЦЭМ!$B$39:$B$782,G$296)+'СЕТ СН'!$F$16</f>
        <v>0</v>
      </c>
      <c r="H327" s="36">
        <f>SUMIFS(СВЦЭМ!$I$40:$I$783,СВЦЭМ!$A$40:$A$783,$A327,СВЦЭМ!$B$39:$B$782,H$296)+'СЕТ СН'!$F$16</f>
        <v>0</v>
      </c>
      <c r="I327" s="36">
        <f>SUMIFS(СВЦЭМ!$I$40:$I$783,СВЦЭМ!$A$40:$A$783,$A327,СВЦЭМ!$B$39:$B$782,I$296)+'СЕТ СН'!$F$16</f>
        <v>0</v>
      </c>
      <c r="J327" s="36">
        <f>SUMIFS(СВЦЭМ!$I$40:$I$783,СВЦЭМ!$A$40:$A$783,$A327,СВЦЭМ!$B$39:$B$782,J$296)+'СЕТ СН'!$F$16</f>
        <v>0</v>
      </c>
      <c r="K327" s="36">
        <f>SUMIFS(СВЦЭМ!$I$40:$I$783,СВЦЭМ!$A$40:$A$783,$A327,СВЦЭМ!$B$39:$B$782,K$296)+'СЕТ СН'!$F$16</f>
        <v>0</v>
      </c>
      <c r="L327" s="36">
        <f>SUMIFS(СВЦЭМ!$I$40:$I$783,СВЦЭМ!$A$40:$A$783,$A327,СВЦЭМ!$B$39:$B$782,L$296)+'СЕТ СН'!$F$16</f>
        <v>0</v>
      </c>
      <c r="M327" s="36">
        <f>SUMIFS(СВЦЭМ!$I$40:$I$783,СВЦЭМ!$A$40:$A$783,$A327,СВЦЭМ!$B$39:$B$782,M$296)+'СЕТ СН'!$F$16</f>
        <v>0</v>
      </c>
      <c r="N327" s="36">
        <f>SUMIFS(СВЦЭМ!$I$40:$I$783,СВЦЭМ!$A$40:$A$783,$A327,СВЦЭМ!$B$39:$B$782,N$296)+'СЕТ СН'!$F$16</f>
        <v>0</v>
      </c>
      <c r="O327" s="36">
        <f>SUMIFS(СВЦЭМ!$I$40:$I$783,СВЦЭМ!$A$40:$A$783,$A327,СВЦЭМ!$B$39:$B$782,O$296)+'СЕТ СН'!$F$16</f>
        <v>0</v>
      </c>
      <c r="P327" s="36">
        <f>SUMIFS(СВЦЭМ!$I$40:$I$783,СВЦЭМ!$A$40:$A$783,$A327,СВЦЭМ!$B$39:$B$782,P$296)+'СЕТ СН'!$F$16</f>
        <v>0</v>
      </c>
      <c r="Q327" s="36">
        <f>SUMIFS(СВЦЭМ!$I$40:$I$783,СВЦЭМ!$A$40:$A$783,$A327,СВЦЭМ!$B$39:$B$782,Q$296)+'СЕТ СН'!$F$16</f>
        <v>0</v>
      </c>
      <c r="R327" s="36">
        <f>SUMIFS(СВЦЭМ!$I$40:$I$783,СВЦЭМ!$A$40:$A$783,$A327,СВЦЭМ!$B$39:$B$782,R$296)+'СЕТ СН'!$F$16</f>
        <v>0</v>
      </c>
      <c r="S327" s="36">
        <f>SUMIFS(СВЦЭМ!$I$40:$I$783,СВЦЭМ!$A$40:$A$783,$A327,СВЦЭМ!$B$39:$B$782,S$296)+'СЕТ СН'!$F$16</f>
        <v>0</v>
      </c>
      <c r="T327" s="36">
        <f>SUMIFS(СВЦЭМ!$I$40:$I$783,СВЦЭМ!$A$40:$A$783,$A327,СВЦЭМ!$B$39:$B$782,T$296)+'СЕТ СН'!$F$16</f>
        <v>0</v>
      </c>
      <c r="U327" s="36">
        <f>SUMIFS(СВЦЭМ!$I$40:$I$783,СВЦЭМ!$A$40:$A$783,$A327,СВЦЭМ!$B$39:$B$782,U$296)+'СЕТ СН'!$F$16</f>
        <v>0</v>
      </c>
      <c r="V327" s="36">
        <f>SUMIFS(СВЦЭМ!$I$40:$I$783,СВЦЭМ!$A$40:$A$783,$A327,СВЦЭМ!$B$39:$B$782,V$296)+'СЕТ СН'!$F$16</f>
        <v>0</v>
      </c>
      <c r="W327" s="36">
        <f>SUMIFS(СВЦЭМ!$I$40:$I$783,СВЦЭМ!$A$40:$A$783,$A327,СВЦЭМ!$B$39:$B$782,W$296)+'СЕТ СН'!$F$16</f>
        <v>0</v>
      </c>
      <c r="X327" s="36">
        <f>SUMIFS(СВЦЭМ!$I$40:$I$783,СВЦЭМ!$A$40:$A$783,$A327,СВЦЭМ!$B$39:$B$782,X$296)+'СЕТ СН'!$F$16</f>
        <v>0</v>
      </c>
      <c r="Y327" s="36">
        <f>SUMIFS(СВЦЭМ!$I$40:$I$783,СВЦЭМ!$A$40:$A$783,$A327,СВЦЭМ!$B$39:$B$782,Y$296)+'СЕТ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01.01.2022</v>
      </c>
      <c r="B332" s="36">
        <f>SUMIFS(СВЦЭМ!$J$40:$J$783,СВЦЭМ!$A$40:$A$783,$A332,СВЦЭМ!$B$39:$B$782,B$331)+'СЕТ СН'!$F$16</f>
        <v>0</v>
      </c>
      <c r="C332" s="36">
        <f>SUMIFS(СВЦЭМ!$J$40:$J$783,СВЦЭМ!$A$40:$A$783,$A332,СВЦЭМ!$B$39:$B$782,C$331)+'СЕТ СН'!$F$16</f>
        <v>0</v>
      </c>
      <c r="D332" s="36">
        <f>SUMIFS(СВЦЭМ!$J$40:$J$783,СВЦЭМ!$A$40:$A$783,$A332,СВЦЭМ!$B$39:$B$782,D$331)+'СЕТ СН'!$F$16</f>
        <v>0</v>
      </c>
      <c r="E332" s="36">
        <f>SUMIFS(СВЦЭМ!$J$40:$J$783,СВЦЭМ!$A$40:$A$783,$A332,СВЦЭМ!$B$39:$B$782,E$331)+'СЕТ СН'!$F$16</f>
        <v>0</v>
      </c>
      <c r="F332" s="36">
        <f>SUMIFS(СВЦЭМ!$J$40:$J$783,СВЦЭМ!$A$40:$A$783,$A332,СВЦЭМ!$B$39:$B$782,F$331)+'СЕТ СН'!$F$16</f>
        <v>0</v>
      </c>
      <c r="G332" s="36">
        <f>SUMIFS(СВЦЭМ!$J$40:$J$783,СВЦЭМ!$A$40:$A$783,$A332,СВЦЭМ!$B$39:$B$782,G$331)+'СЕТ СН'!$F$16</f>
        <v>0</v>
      </c>
      <c r="H332" s="36">
        <f>SUMIFS(СВЦЭМ!$J$40:$J$783,СВЦЭМ!$A$40:$A$783,$A332,СВЦЭМ!$B$39:$B$782,H$331)+'СЕТ СН'!$F$16</f>
        <v>0</v>
      </c>
      <c r="I332" s="36">
        <f>SUMIFS(СВЦЭМ!$J$40:$J$783,СВЦЭМ!$A$40:$A$783,$A332,СВЦЭМ!$B$39:$B$782,I$331)+'СЕТ СН'!$F$16</f>
        <v>0</v>
      </c>
      <c r="J332" s="36">
        <f>SUMIFS(СВЦЭМ!$J$40:$J$783,СВЦЭМ!$A$40:$A$783,$A332,СВЦЭМ!$B$39:$B$782,J$331)+'СЕТ СН'!$F$16</f>
        <v>0</v>
      </c>
      <c r="K332" s="36">
        <f>SUMIFS(СВЦЭМ!$J$40:$J$783,СВЦЭМ!$A$40:$A$783,$A332,СВЦЭМ!$B$39:$B$782,K$331)+'СЕТ СН'!$F$16</f>
        <v>0</v>
      </c>
      <c r="L332" s="36">
        <f>SUMIFS(СВЦЭМ!$J$40:$J$783,СВЦЭМ!$A$40:$A$783,$A332,СВЦЭМ!$B$39:$B$782,L$331)+'СЕТ СН'!$F$16</f>
        <v>0</v>
      </c>
      <c r="M332" s="36">
        <f>SUMIFS(СВЦЭМ!$J$40:$J$783,СВЦЭМ!$A$40:$A$783,$A332,СВЦЭМ!$B$39:$B$782,M$331)+'СЕТ СН'!$F$16</f>
        <v>0</v>
      </c>
      <c r="N332" s="36">
        <f>SUMIFS(СВЦЭМ!$J$40:$J$783,СВЦЭМ!$A$40:$A$783,$A332,СВЦЭМ!$B$39:$B$782,N$331)+'СЕТ СН'!$F$16</f>
        <v>0</v>
      </c>
      <c r="O332" s="36">
        <f>SUMIFS(СВЦЭМ!$J$40:$J$783,СВЦЭМ!$A$40:$A$783,$A332,СВЦЭМ!$B$39:$B$782,O$331)+'СЕТ СН'!$F$16</f>
        <v>0</v>
      </c>
      <c r="P332" s="36">
        <f>SUMIFS(СВЦЭМ!$J$40:$J$783,СВЦЭМ!$A$40:$A$783,$A332,СВЦЭМ!$B$39:$B$782,P$331)+'СЕТ СН'!$F$16</f>
        <v>0</v>
      </c>
      <c r="Q332" s="36">
        <f>SUMIFS(СВЦЭМ!$J$40:$J$783,СВЦЭМ!$A$40:$A$783,$A332,СВЦЭМ!$B$39:$B$782,Q$331)+'СЕТ СН'!$F$16</f>
        <v>0</v>
      </c>
      <c r="R332" s="36">
        <f>SUMIFS(СВЦЭМ!$J$40:$J$783,СВЦЭМ!$A$40:$A$783,$A332,СВЦЭМ!$B$39:$B$782,R$331)+'СЕТ СН'!$F$16</f>
        <v>0</v>
      </c>
      <c r="S332" s="36">
        <f>SUMIFS(СВЦЭМ!$J$40:$J$783,СВЦЭМ!$A$40:$A$783,$A332,СВЦЭМ!$B$39:$B$782,S$331)+'СЕТ СН'!$F$16</f>
        <v>0</v>
      </c>
      <c r="T332" s="36">
        <f>SUMIFS(СВЦЭМ!$J$40:$J$783,СВЦЭМ!$A$40:$A$783,$A332,СВЦЭМ!$B$39:$B$782,T$331)+'СЕТ СН'!$F$16</f>
        <v>0</v>
      </c>
      <c r="U332" s="36">
        <f>SUMIFS(СВЦЭМ!$J$40:$J$783,СВЦЭМ!$A$40:$A$783,$A332,СВЦЭМ!$B$39:$B$782,U$331)+'СЕТ СН'!$F$16</f>
        <v>0</v>
      </c>
      <c r="V332" s="36">
        <f>SUMIFS(СВЦЭМ!$J$40:$J$783,СВЦЭМ!$A$40:$A$783,$A332,СВЦЭМ!$B$39:$B$782,V$331)+'СЕТ СН'!$F$16</f>
        <v>0</v>
      </c>
      <c r="W332" s="36">
        <f>SUMIFS(СВЦЭМ!$J$40:$J$783,СВЦЭМ!$A$40:$A$783,$A332,СВЦЭМ!$B$39:$B$782,W$331)+'СЕТ СН'!$F$16</f>
        <v>0</v>
      </c>
      <c r="X332" s="36">
        <f>SUMIFS(СВЦЭМ!$J$40:$J$783,СВЦЭМ!$A$40:$A$783,$A332,СВЦЭМ!$B$39:$B$782,X$331)+'СЕТ СН'!$F$16</f>
        <v>0</v>
      </c>
      <c r="Y332" s="36">
        <f>SUMIFS(СВЦЭМ!$J$40:$J$783,СВЦЭМ!$A$40:$A$783,$A332,СВЦЭМ!$B$39:$B$782,Y$331)+'СЕТ СН'!$F$16</f>
        <v>0</v>
      </c>
      <c r="AA332" s="45"/>
    </row>
    <row r="333" spans="1:27" ht="15.75" hidden="1" x14ac:dyDescent="0.2">
      <c r="A333" s="35">
        <f>A332+1</f>
        <v>44563</v>
      </c>
      <c r="B333" s="36">
        <f>SUMIFS(СВЦЭМ!$J$40:$J$783,СВЦЭМ!$A$40:$A$783,$A333,СВЦЭМ!$B$39:$B$782,B$331)+'СЕТ СН'!$F$16</f>
        <v>0</v>
      </c>
      <c r="C333" s="36">
        <f>SUMIFS(СВЦЭМ!$J$40:$J$783,СВЦЭМ!$A$40:$A$783,$A333,СВЦЭМ!$B$39:$B$782,C$331)+'СЕТ СН'!$F$16</f>
        <v>0</v>
      </c>
      <c r="D333" s="36">
        <f>SUMIFS(СВЦЭМ!$J$40:$J$783,СВЦЭМ!$A$40:$A$783,$A333,СВЦЭМ!$B$39:$B$782,D$331)+'СЕТ СН'!$F$16</f>
        <v>0</v>
      </c>
      <c r="E333" s="36">
        <f>SUMIFS(СВЦЭМ!$J$40:$J$783,СВЦЭМ!$A$40:$A$783,$A333,СВЦЭМ!$B$39:$B$782,E$331)+'СЕТ СН'!$F$16</f>
        <v>0</v>
      </c>
      <c r="F333" s="36">
        <f>SUMIFS(СВЦЭМ!$J$40:$J$783,СВЦЭМ!$A$40:$A$783,$A333,СВЦЭМ!$B$39:$B$782,F$331)+'СЕТ СН'!$F$16</f>
        <v>0</v>
      </c>
      <c r="G333" s="36">
        <f>SUMIFS(СВЦЭМ!$J$40:$J$783,СВЦЭМ!$A$40:$A$783,$A333,СВЦЭМ!$B$39:$B$782,G$331)+'СЕТ СН'!$F$16</f>
        <v>0</v>
      </c>
      <c r="H333" s="36">
        <f>SUMIFS(СВЦЭМ!$J$40:$J$783,СВЦЭМ!$A$40:$A$783,$A333,СВЦЭМ!$B$39:$B$782,H$331)+'СЕТ СН'!$F$16</f>
        <v>0</v>
      </c>
      <c r="I333" s="36">
        <f>SUMIFS(СВЦЭМ!$J$40:$J$783,СВЦЭМ!$A$40:$A$783,$A333,СВЦЭМ!$B$39:$B$782,I$331)+'СЕТ СН'!$F$16</f>
        <v>0</v>
      </c>
      <c r="J333" s="36">
        <f>SUMIFS(СВЦЭМ!$J$40:$J$783,СВЦЭМ!$A$40:$A$783,$A333,СВЦЭМ!$B$39:$B$782,J$331)+'СЕТ СН'!$F$16</f>
        <v>0</v>
      </c>
      <c r="K333" s="36">
        <f>SUMIFS(СВЦЭМ!$J$40:$J$783,СВЦЭМ!$A$40:$A$783,$A333,СВЦЭМ!$B$39:$B$782,K$331)+'СЕТ СН'!$F$16</f>
        <v>0</v>
      </c>
      <c r="L333" s="36">
        <f>SUMIFS(СВЦЭМ!$J$40:$J$783,СВЦЭМ!$A$40:$A$783,$A333,СВЦЭМ!$B$39:$B$782,L$331)+'СЕТ СН'!$F$16</f>
        <v>0</v>
      </c>
      <c r="M333" s="36">
        <f>SUMIFS(СВЦЭМ!$J$40:$J$783,СВЦЭМ!$A$40:$A$783,$A333,СВЦЭМ!$B$39:$B$782,M$331)+'СЕТ СН'!$F$16</f>
        <v>0</v>
      </c>
      <c r="N333" s="36">
        <f>SUMIFS(СВЦЭМ!$J$40:$J$783,СВЦЭМ!$A$40:$A$783,$A333,СВЦЭМ!$B$39:$B$782,N$331)+'СЕТ СН'!$F$16</f>
        <v>0</v>
      </c>
      <c r="O333" s="36">
        <f>SUMIFS(СВЦЭМ!$J$40:$J$783,СВЦЭМ!$A$40:$A$783,$A333,СВЦЭМ!$B$39:$B$782,O$331)+'СЕТ СН'!$F$16</f>
        <v>0</v>
      </c>
      <c r="P333" s="36">
        <f>SUMIFS(СВЦЭМ!$J$40:$J$783,СВЦЭМ!$A$40:$A$783,$A333,СВЦЭМ!$B$39:$B$782,P$331)+'СЕТ СН'!$F$16</f>
        <v>0</v>
      </c>
      <c r="Q333" s="36">
        <f>SUMIFS(СВЦЭМ!$J$40:$J$783,СВЦЭМ!$A$40:$A$783,$A333,СВЦЭМ!$B$39:$B$782,Q$331)+'СЕТ СН'!$F$16</f>
        <v>0</v>
      </c>
      <c r="R333" s="36">
        <f>SUMIFS(СВЦЭМ!$J$40:$J$783,СВЦЭМ!$A$40:$A$783,$A333,СВЦЭМ!$B$39:$B$782,R$331)+'СЕТ СН'!$F$16</f>
        <v>0</v>
      </c>
      <c r="S333" s="36">
        <f>SUMIFS(СВЦЭМ!$J$40:$J$783,СВЦЭМ!$A$40:$A$783,$A333,СВЦЭМ!$B$39:$B$782,S$331)+'СЕТ СН'!$F$16</f>
        <v>0</v>
      </c>
      <c r="T333" s="36">
        <f>SUMIFS(СВЦЭМ!$J$40:$J$783,СВЦЭМ!$A$40:$A$783,$A333,СВЦЭМ!$B$39:$B$782,T$331)+'СЕТ СН'!$F$16</f>
        <v>0</v>
      </c>
      <c r="U333" s="36">
        <f>SUMIFS(СВЦЭМ!$J$40:$J$783,СВЦЭМ!$A$40:$A$783,$A333,СВЦЭМ!$B$39:$B$782,U$331)+'СЕТ СН'!$F$16</f>
        <v>0</v>
      </c>
      <c r="V333" s="36">
        <f>SUMIFS(СВЦЭМ!$J$40:$J$783,СВЦЭМ!$A$40:$A$783,$A333,СВЦЭМ!$B$39:$B$782,V$331)+'СЕТ СН'!$F$16</f>
        <v>0</v>
      </c>
      <c r="W333" s="36">
        <f>SUMIFS(СВЦЭМ!$J$40:$J$783,СВЦЭМ!$A$40:$A$783,$A333,СВЦЭМ!$B$39:$B$782,W$331)+'СЕТ СН'!$F$16</f>
        <v>0</v>
      </c>
      <c r="X333" s="36">
        <f>SUMIFS(СВЦЭМ!$J$40:$J$783,СВЦЭМ!$A$40:$A$783,$A333,СВЦЭМ!$B$39:$B$782,X$331)+'СЕТ СН'!$F$16</f>
        <v>0</v>
      </c>
      <c r="Y333" s="36">
        <f>SUMIFS(СВЦЭМ!$J$40:$J$783,СВЦЭМ!$A$40:$A$783,$A333,СВЦЭМ!$B$39:$B$782,Y$331)+'СЕТ СН'!$F$16</f>
        <v>0</v>
      </c>
    </row>
    <row r="334" spans="1:27" ht="15.75" hidden="1" x14ac:dyDescent="0.2">
      <c r="A334" s="35">
        <f t="shared" ref="A334:A362" si="9">A333+1</f>
        <v>44564</v>
      </c>
      <c r="B334" s="36">
        <f>SUMIFS(СВЦЭМ!$J$40:$J$783,СВЦЭМ!$A$40:$A$783,$A334,СВЦЭМ!$B$39:$B$782,B$331)+'СЕТ СН'!$F$16</f>
        <v>0</v>
      </c>
      <c r="C334" s="36">
        <f>SUMIFS(СВЦЭМ!$J$40:$J$783,СВЦЭМ!$A$40:$A$783,$A334,СВЦЭМ!$B$39:$B$782,C$331)+'СЕТ СН'!$F$16</f>
        <v>0</v>
      </c>
      <c r="D334" s="36">
        <f>SUMIFS(СВЦЭМ!$J$40:$J$783,СВЦЭМ!$A$40:$A$783,$A334,СВЦЭМ!$B$39:$B$782,D$331)+'СЕТ СН'!$F$16</f>
        <v>0</v>
      </c>
      <c r="E334" s="36">
        <f>SUMIFS(СВЦЭМ!$J$40:$J$783,СВЦЭМ!$A$40:$A$783,$A334,СВЦЭМ!$B$39:$B$782,E$331)+'СЕТ СН'!$F$16</f>
        <v>0</v>
      </c>
      <c r="F334" s="36">
        <f>SUMIFS(СВЦЭМ!$J$40:$J$783,СВЦЭМ!$A$40:$A$783,$A334,СВЦЭМ!$B$39:$B$782,F$331)+'СЕТ СН'!$F$16</f>
        <v>0</v>
      </c>
      <c r="G334" s="36">
        <f>SUMIFS(СВЦЭМ!$J$40:$J$783,СВЦЭМ!$A$40:$A$783,$A334,СВЦЭМ!$B$39:$B$782,G$331)+'СЕТ СН'!$F$16</f>
        <v>0</v>
      </c>
      <c r="H334" s="36">
        <f>SUMIFS(СВЦЭМ!$J$40:$J$783,СВЦЭМ!$A$40:$A$783,$A334,СВЦЭМ!$B$39:$B$782,H$331)+'СЕТ СН'!$F$16</f>
        <v>0</v>
      </c>
      <c r="I334" s="36">
        <f>SUMIFS(СВЦЭМ!$J$40:$J$783,СВЦЭМ!$A$40:$A$783,$A334,СВЦЭМ!$B$39:$B$782,I$331)+'СЕТ СН'!$F$16</f>
        <v>0</v>
      </c>
      <c r="J334" s="36">
        <f>SUMIFS(СВЦЭМ!$J$40:$J$783,СВЦЭМ!$A$40:$A$783,$A334,СВЦЭМ!$B$39:$B$782,J$331)+'СЕТ СН'!$F$16</f>
        <v>0</v>
      </c>
      <c r="K334" s="36">
        <f>SUMIFS(СВЦЭМ!$J$40:$J$783,СВЦЭМ!$A$40:$A$783,$A334,СВЦЭМ!$B$39:$B$782,K$331)+'СЕТ СН'!$F$16</f>
        <v>0</v>
      </c>
      <c r="L334" s="36">
        <f>SUMIFS(СВЦЭМ!$J$40:$J$783,СВЦЭМ!$A$40:$A$783,$A334,СВЦЭМ!$B$39:$B$782,L$331)+'СЕТ СН'!$F$16</f>
        <v>0</v>
      </c>
      <c r="M334" s="36">
        <f>SUMIFS(СВЦЭМ!$J$40:$J$783,СВЦЭМ!$A$40:$A$783,$A334,СВЦЭМ!$B$39:$B$782,M$331)+'СЕТ СН'!$F$16</f>
        <v>0</v>
      </c>
      <c r="N334" s="36">
        <f>SUMIFS(СВЦЭМ!$J$40:$J$783,СВЦЭМ!$A$40:$A$783,$A334,СВЦЭМ!$B$39:$B$782,N$331)+'СЕТ СН'!$F$16</f>
        <v>0</v>
      </c>
      <c r="O334" s="36">
        <f>SUMIFS(СВЦЭМ!$J$40:$J$783,СВЦЭМ!$A$40:$A$783,$A334,СВЦЭМ!$B$39:$B$782,O$331)+'СЕТ СН'!$F$16</f>
        <v>0</v>
      </c>
      <c r="P334" s="36">
        <f>SUMIFS(СВЦЭМ!$J$40:$J$783,СВЦЭМ!$A$40:$A$783,$A334,СВЦЭМ!$B$39:$B$782,P$331)+'СЕТ СН'!$F$16</f>
        <v>0</v>
      </c>
      <c r="Q334" s="36">
        <f>SUMIFS(СВЦЭМ!$J$40:$J$783,СВЦЭМ!$A$40:$A$783,$A334,СВЦЭМ!$B$39:$B$782,Q$331)+'СЕТ СН'!$F$16</f>
        <v>0</v>
      </c>
      <c r="R334" s="36">
        <f>SUMIFS(СВЦЭМ!$J$40:$J$783,СВЦЭМ!$A$40:$A$783,$A334,СВЦЭМ!$B$39:$B$782,R$331)+'СЕТ СН'!$F$16</f>
        <v>0</v>
      </c>
      <c r="S334" s="36">
        <f>SUMIFS(СВЦЭМ!$J$40:$J$783,СВЦЭМ!$A$40:$A$783,$A334,СВЦЭМ!$B$39:$B$782,S$331)+'СЕТ СН'!$F$16</f>
        <v>0</v>
      </c>
      <c r="T334" s="36">
        <f>SUMIFS(СВЦЭМ!$J$40:$J$783,СВЦЭМ!$A$40:$A$783,$A334,СВЦЭМ!$B$39:$B$782,T$331)+'СЕТ СН'!$F$16</f>
        <v>0</v>
      </c>
      <c r="U334" s="36">
        <f>SUMIFS(СВЦЭМ!$J$40:$J$783,СВЦЭМ!$A$40:$A$783,$A334,СВЦЭМ!$B$39:$B$782,U$331)+'СЕТ СН'!$F$16</f>
        <v>0</v>
      </c>
      <c r="V334" s="36">
        <f>SUMIFS(СВЦЭМ!$J$40:$J$783,СВЦЭМ!$A$40:$A$783,$A334,СВЦЭМ!$B$39:$B$782,V$331)+'СЕТ СН'!$F$16</f>
        <v>0</v>
      </c>
      <c r="W334" s="36">
        <f>SUMIFS(СВЦЭМ!$J$40:$J$783,СВЦЭМ!$A$40:$A$783,$A334,СВЦЭМ!$B$39:$B$782,W$331)+'СЕТ СН'!$F$16</f>
        <v>0</v>
      </c>
      <c r="X334" s="36">
        <f>SUMIFS(СВЦЭМ!$J$40:$J$783,СВЦЭМ!$A$40:$A$783,$A334,СВЦЭМ!$B$39:$B$782,X$331)+'СЕТ СН'!$F$16</f>
        <v>0</v>
      </c>
      <c r="Y334" s="36">
        <f>SUMIFS(СВЦЭМ!$J$40:$J$783,СВЦЭМ!$A$40:$A$783,$A334,СВЦЭМ!$B$39:$B$782,Y$331)+'СЕТ СН'!$F$16</f>
        <v>0</v>
      </c>
    </row>
    <row r="335" spans="1:27" ht="15.75" hidden="1" x14ac:dyDescent="0.2">
      <c r="A335" s="35">
        <f t="shared" si="9"/>
        <v>44565</v>
      </c>
      <c r="B335" s="36">
        <f>SUMIFS(СВЦЭМ!$J$40:$J$783,СВЦЭМ!$A$40:$A$783,$A335,СВЦЭМ!$B$39:$B$782,B$331)+'СЕТ СН'!$F$16</f>
        <v>0</v>
      </c>
      <c r="C335" s="36">
        <f>SUMIFS(СВЦЭМ!$J$40:$J$783,СВЦЭМ!$A$40:$A$783,$A335,СВЦЭМ!$B$39:$B$782,C$331)+'СЕТ СН'!$F$16</f>
        <v>0</v>
      </c>
      <c r="D335" s="36">
        <f>SUMIFS(СВЦЭМ!$J$40:$J$783,СВЦЭМ!$A$40:$A$783,$A335,СВЦЭМ!$B$39:$B$782,D$331)+'СЕТ СН'!$F$16</f>
        <v>0</v>
      </c>
      <c r="E335" s="36">
        <f>SUMIFS(СВЦЭМ!$J$40:$J$783,СВЦЭМ!$A$40:$A$783,$A335,СВЦЭМ!$B$39:$B$782,E$331)+'СЕТ СН'!$F$16</f>
        <v>0</v>
      </c>
      <c r="F335" s="36">
        <f>SUMIFS(СВЦЭМ!$J$40:$J$783,СВЦЭМ!$A$40:$A$783,$A335,СВЦЭМ!$B$39:$B$782,F$331)+'СЕТ СН'!$F$16</f>
        <v>0</v>
      </c>
      <c r="G335" s="36">
        <f>SUMIFS(СВЦЭМ!$J$40:$J$783,СВЦЭМ!$A$40:$A$783,$A335,СВЦЭМ!$B$39:$B$782,G$331)+'СЕТ СН'!$F$16</f>
        <v>0</v>
      </c>
      <c r="H335" s="36">
        <f>SUMIFS(СВЦЭМ!$J$40:$J$783,СВЦЭМ!$A$40:$A$783,$A335,СВЦЭМ!$B$39:$B$782,H$331)+'СЕТ СН'!$F$16</f>
        <v>0</v>
      </c>
      <c r="I335" s="36">
        <f>SUMIFS(СВЦЭМ!$J$40:$J$783,СВЦЭМ!$A$40:$A$783,$A335,СВЦЭМ!$B$39:$B$782,I$331)+'СЕТ СН'!$F$16</f>
        <v>0</v>
      </c>
      <c r="J335" s="36">
        <f>SUMIFS(СВЦЭМ!$J$40:$J$783,СВЦЭМ!$A$40:$A$783,$A335,СВЦЭМ!$B$39:$B$782,J$331)+'СЕТ СН'!$F$16</f>
        <v>0</v>
      </c>
      <c r="K335" s="36">
        <f>SUMIFS(СВЦЭМ!$J$40:$J$783,СВЦЭМ!$A$40:$A$783,$A335,СВЦЭМ!$B$39:$B$782,K$331)+'СЕТ СН'!$F$16</f>
        <v>0</v>
      </c>
      <c r="L335" s="36">
        <f>SUMIFS(СВЦЭМ!$J$40:$J$783,СВЦЭМ!$A$40:$A$783,$A335,СВЦЭМ!$B$39:$B$782,L$331)+'СЕТ СН'!$F$16</f>
        <v>0</v>
      </c>
      <c r="M335" s="36">
        <f>SUMIFS(СВЦЭМ!$J$40:$J$783,СВЦЭМ!$A$40:$A$783,$A335,СВЦЭМ!$B$39:$B$782,M$331)+'СЕТ СН'!$F$16</f>
        <v>0</v>
      </c>
      <c r="N335" s="36">
        <f>SUMIFS(СВЦЭМ!$J$40:$J$783,СВЦЭМ!$A$40:$A$783,$A335,СВЦЭМ!$B$39:$B$782,N$331)+'СЕТ СН'!$F$16</f>
        <v>0</v>
      </c>
      <c r="O335" s="36">
        <f>SUMIFS(СВЦЭМ!$J$40:$J$783,СВЦЭМ!$A$40:$A$783,$A335,СВЦЭМ!$B$39:$B$782,O$331)+'СЕТ СН'!$F$16</f>
        <v>0</v>
      </c>
      <c r="P335" s="36">
        <f>SUMIFS(СВЦЭМ!$J$40:$J$783,СВЦЭМ!$A$40:$A$783,$A335,СВЦЭМ!$B$39:$B$782,P$331)+'СЕТ СН'!$F$16</f>
        <v>0</v>
      </c>
      <c r="Q335" s="36">
        <f>SUMIFS(СВЦЭМ!$J$40:$J$783,СВЦЭМ!$A$40:$A$783,$A335,СВЦЭМ!$B$39:$B$782,Q$331)+'СЕТ СН'!$F$16</f>
        <v>0</v>
      </c>
      <c r="R335" s="36">
        <f>SUMIFS(СВЦЭМ!$J$40:$J$783,СВЦЭМ!$A$40:$A$783,$A335,СВЦЭМ!$B$39:$B$782,R$331)+'СЕТ СН'!$F$16</f>
        <v>0</v>
      </c>
      <c r="S335" s="36">
        <f>SUMIFS(СВЦЭМ!$J$40:$J$783,СВЦЭМ!$A$40:$A$783,$A335,СВЦЭМ!$B$39:$B$782,S$331)+'СЕТ СН'!$F$16</f>
        <v>0</v>
      </c>
      <c r="T335" s="36">
        <f>SUMIFS(СВЦЭМ!$J$40:$J$783,СВЦЭМ!$A$40:$A$783,$A335,СВЦЭМ!$B$39:$B$782,T$331)+'СЕТ СН'!$F$16</f>
        <v>0</v>
      </c>
      <c r="U335" s="36">
        <f>SUMIFS(СВЦЭМ!$J$40:$J$783,СВЦЭМ!$A$40:$A$783,$A335,СВЦЭМ!$B$39:$B$782,U$331)+'СЕТ СН'!$F$16</f>
        <v>0</v>
      </c>
      <c r="V335" s="36">
        <f>SUMIFS(СВЦЭМ!$J$40:$J$783,СВЦЭМ!$A$40:$A$783,$A335,СВЦЭМ!$B$39:$B$782,V$331)+'СЕТ СН'!$F$16</f>
        <v>0</v>
      </c>
      <c r="W335" s="36">
        <f>SUMIFS(СВЦЭМ!$J$40:$J$783,СВЦЭМ!$A$40:$A$783,$A335,СВЦЭМ!$B$39:$B$782,W$331)+'СЕТ СН'!$F$16</f>
        <v>0</v>
      </c>
      <c r="X335" s="36">
        <f>SUMIFS(СВЦЭМ!$J$40:$J$783,СВЦЭМ!$A$40:$A$783,$A335,СВЦЭМ!$B$39:$B$782,X$331)+'СЕТ СН'!$F$16</f>
        <v>0</v>
      </c>
      <c r="Y335" s="36">
        <f>SUMIFS(СВЦЭМ!$J$40:$J$783,СВЦЭМ!$A$40:$A$783,$A335,СВЦЭМ!$B$39:$B$782,Y$331)+'СЕТ СН'!$F$16</f>
        <v>0</v>
      </c>
    </row>
    <row r="336" spans="1:27" ht="15.75" hidden="1" x14ac:dyDescent="0.2">
      <c r="A336" s="35">
        <f t="shared" si="9"/>
        <v>44566</v>
      </c>
      <c r="B336" s="36">
        <f>SUMIFS(СВЦЭМ!$J$40:$J$783,СВЦЭМ!$A$40:$A$783,$A336,СВЦЭМ!$B$39:$B$782,B$331)+'СЕТ СН'!$F$16</f>
        <v>0</v>
      </c>
      <c r="C336" s="36">
        <f>SUMIFS(СВЦЭМ!$J$40:$J$783,СВЦЭМ!$A$40:$A$783,$A336,СВЦЭМ!$B$39:$B$782,C$331)+'СЕТ СН'!$F$16</f>
        <v>0</v>
      </c>
      <c r="D336" s="36">
        <f>SUMIFS(СВЦЭМ!$J$40:$J$783,СВЦЭМ!$A$40:$A$783,$A336,СВЦЭМ!$B$39:$B$782,D$331)+'СЕТ СН'!$F$16</f>
        <v>0</v>
      </c>
      <c r="E336" s="36">
        <f>SUMIFS(СВЦЭМ!$J$40:$J$783,СВЦЭМ!$A$40:$A$783,$A336,СВЦЭМ!$B$39:$B$782,E$331)+'СЕТ СН'!$F$16</f>
        <v>0</v>
      </c>
      <c r="F336" s="36">
        <f>SUMIFS(СВЦЭМ!$J$40:$J$783,СВЦЭМ!$A$40:$A$783,$A336,СВЦЭМ!$B$39:$B$782,F$331)+'СЕТ СН'!$F$16</f>
        <v>0</v>
      </c>
      <c r="G336" s="36">
        <f>SUMIFS(СВЦЭМ!$J$40:$J$783,СВЦЭМ!$A$40:$A$783,$A336,СВЦЭМ!$B$39:$B$782,G$331)+'СЕТ СН'!$F$16</f>
        <v>0</v>
      </c>
      <c r="H336" s="36">
        <f>SUMIFS(СВЦЭМ!$J$40:$J$783,СВЦЭМ!$A$40:$A$783,$A336,СВЦЭМ!$B$39:$B$782,H$331)+'СЕТ СН'!$F$16</f>
        <v>0</v>
      </c>
      <c r="I336" s="36">
        <f>SUMIFS(СВЦЭМ!$J$40:$J$783,СВЦЭМ!$A$40:$A$783,$A336,СВЦЭМ!$B$39:$B$782,I$331)+'СЕТ СН'!$F$16</f>
        <v>0</v>
      </c>
      <c r="J336" s="36">
        <f>SUMIFS(СВЦЭМ!$J$40:$J$783,СВЦЭМ!$A$40:$A$783,$A336,СВЦЭМ!$B$39:$B$782,J$331)+'СЕТ СН'!$F$16</f>
        <v>0</v>
      </c>
      <c r="K336" s="36">
        <f>SUMIFS(СВЦЭМ!$J$40:$J$783,СВЦЭМ!$A$40:$A$783,$A336,СВЦЭМ!$B$39:$B$782,K$331)+'СЕТ СН'!$F$16</f>
        <v>0</v>
      </c>
      <c r="L336" s="36">
        <f>SUMIFS(СВЦЭМ!$J$40:$J$783,СВЦЭМ!$A$40:$A$783,$A336,СВЦЭМ!$B$39:$B$782,L$331)+'СЕТ СН'!$F$16</f>
        <v>0</v>
      </c>
      <c r="M336" s="36">
        <f>SUMIFS(СВЦЭМ!$J$40:$J$783,СВЦЭМ!$A$40:$A$783,$A336,СВЦЭМ!$B$39:$B$782,M$331)+'СЕТ СН'!$F$16</f>
        <v>0</v>
      </c>
      <c r="N336" s="36">
        <f>SUMIFS(СВЦЭМ!$J$40:$J$783,СВЦЭМ!$A$40:$A$783,$A336,СВЦЭМ!$B$39:$B$782,N$331)+'СЕТ СН'!$F$16</f>
        <v>0</v>
      </c>
      <c r="O336" s="36">
        <f>SUMIFS(СВЦЭМ!$J$40:$J$783,СВЦЭМ!$A$40:$A$783,$A336,СВЦЭМ!$B$39:$B$782,O$331)+'СЕТ СН'!$F$16</f>
        <v>0</v>
      </c>
      <c r="P336" s="36">
        <f>SUMIFS(СВЦЭМ!$J$40:$J$783,СВЦЭМ!$A$40:$A$783,$A336,СВЦЭМ!$B$39:$B$782,P$331)+'СЕТ СН'!$F$16</f>
        <v>0</v>
      </c>
      <c r="Q336" s="36">
        <f>SUMIFS(СВЦЭМ!$J$40:$J$783,СВЦЭМ!$A$40:$A$783,$A336,СВЦЭМ!$B$39:$B$782,Q$331)+'СЕТ СН'!$F$16</f>
        <v>0</v>
      </c>
      <c r="R336" s="36">
        <f>SUMIFS(СВЦЭМ!$J$40:$J$783,СВЦЭМ!$A$40:$A$783,$A336,СВЦЭМ!$B$39:$B$782,R$331)+'СЕТ СН'!$F$16</f>
        <v>0</v>
      </c>
      <c r="S336" s="36">
        <f>SUMIFS(СВЦЭМ!$J$40:$J$783,СВЦЭМ!$A$40:$A$783,$A336,СВЦЭМ!$B$39:$B$782,S$331)+'СЕТ СН'!$F$16</f>
        <v>0</v>
      </c>
      <c r="T336" s="36">
        <f>SUMIFS(СВЦЭМ!$J$40:$J$783,СВЦЭМ!$A$40:$A$783,$A336,СВЦЭМ!$B$39:$B$782,T$331)+'СЕТ СН'!$F$16</f>
        <v>0</v>
      </c>
      <c r="U336" s="36">
        <f>SUMIFS(СВЦЭМ!$J$40:$J$783,СВЦЭМ!$A$40:$A$783,$A336,СВЦЭМ!$B$39:$B$782,U$331)+'СЕТ СН'!$F$16</f>
        <v>0</v>
      </c>
      <c r="V336" s="36">
        <f>SUMIFS(СВЦЭМ!$J$40:$J$783,СВЦЭМ!$A$40:$A$783,$A336,СВЦЭМ!$B$39:$B$782,V$331)+'СЕТ СН'!$F$16</f>
        <v>0</v>
      </c>
      <c r="W336" s="36">
        <f>SUMIFS(СВЦЭМ!$J$40:$J$783,СВЦЭМ!$A$40:$A$783,$A336,СВЦЭМ!$B$39:$B$782,W$331)+'СЕТ СН'!$F$16</f>
        <v>0</v>
      </c>
      <c r="X336" s="36">
        <f>SUMIFS(СВЦЭМ!$J$40:$J$783,СВЦЭМ!$A$40:$A$783,$A336,СВЦЭМ!$B$39:$B$782,X$331)+'СЕТ СН'!$F$16</f>
        <v>0</v>
      </c>
      <c r="Y336" s="36">
        <f>SUMIFS(СВЦЭМ!$J$40:$J$783,СВЦЭМ!$A$40:$A$783,$A336,СВЦЭМ!$B$39:$B$782,Y$331)+'СЕТ СН'!$F$16</f>
        <v>0</v>
      </c>
    </row>
    <row r="337" spans="1:25" ht="15.75" hidden="1" x14ac:dyDescent="0.2">
      <c r="A337" s="35">
        <f t="shared" si="9"/>
        <v>44567</v>
      </c>
      <c r="B337" s="36">
        <f>SUMIFS(СВЦЭМ!$J$40:$J$783,СВЦЭМ!$A$40:$A$783,$A337,СВЦЭМ!$B$39:$B$782,B$331)+'СЕТ СН'!$F$16</f>
        <v>0</v>
      </c>
      <c r="C337" s="36">
        <f>SUMIFS(СВЦЭМ!$J$40:$J$783,СВЦЭМ!$A$40:$A$783,$A337,СВЦЭМ!$B$39:$B$782,C$331)+'СЕТ СН'!$F$16</f>
        <v>0</v>
      </c>
      <c r="D337" s="36">
        <f>SUMIFS(СВЦЭМ!$J$40:$J$783,СВЦЭМ!$A$40:$A$783,$A337,СВЦЭМ!$B$39:$B$782,D$331)+'СЕТ СН'!$F$16</f>
        <v>0</v>
      </c>
      <c r="E337" s="36">
        <f>SUMIFS(СВЦЭМ!$J$40:$J$783,СВЦЭМ!$A$40:$A$783,$A337,СВЦЭМ!$B$39:$B$782,E$331)+'СЕТ СН'!$F$16</f>
        <v>0</v>
      </c>
      <c r="F337" s="36">
        <f>SUMIFS(СВЦЭМ!$J$40:$J$783,СВЦЭМ!$A$40:$A$783,$A337,СВЦЭМ!$B$39:$B$782,F$331)+'СЕТ СН'!$F$16</f>
        <v>0</v>
      </c>
      <c r="G337" s="36">
        <f>SUMIFS(СВЦЭМ!$J$40:$J$783,СВЦЭМ!$A$40:$A$783,$A337,СВЦЭМ!$B$39:$B$782,G$331)+'СЕТ СН'!$F$16</f>
        <v>0</v>
      </c>
      <c r="H337" s="36">
        <f>SUMIFS(СВЦЭМ!$J$40:$J$783,СВЦЭМ!$A$40:$A$783,$A337,СВЦЭМ!$B$39:$B$782,H$331)+'СЕТ СН'!$F$16</f>
        <v>0</v>
      </c>
      <c r="I337" s="36">
        <f>SUMIFS(СВЦЭМ!$J$40:$J$783,СВЦЭМ!$A$40:$A$783,$A337,СВЦЭМ!$B$39:$B$782,I$331)+'СЕТ СН'!$F$16</f>
        <v>0</v>
      </c>
      <c r="J337" s="36">
        <f>SUMIFS(СВЦЭМ!$J$40:$J$783,СВЦЭМ!$A$40:$A$783,$A337,СВЦЭМ!$B$39:$B$782,J$331)+'СЕТ СН'!$F$16</f>
        <v>0</v>
      </c>
      <c r="K337" s="36">
        <f>SUMIFS(СВЦЭМ!$J$40:$J$783,СВЦЭМ!$A$40:$A$783,$A337,СВЦЭМ!$B$39:$B$782,K$331)+'СЕТ СН'!$F$16</f>
        <v>0</v>
      </c>
      <c r="L337" s="36">
        <f>SUMIFS(СВЦЭМ!$J$40:$J$783,СВЦЭМ!$A$40:$A$783,$A337,СВЦЭМ!$B$39:$B$782,L$331)+'СЕТ СН'!$F$16</f>
        <v>0</v>
      </c>
      <c r="M337" s="36">
        <f>SUMIFS(СВЦЭМ!$J$40:$J$783,СВЦЭМ!$A$40:$A$783,$A337,СВЦЭМ!$B$39:$B$782,M$331)+'СЕТ СН'!$F$16</f>
        <v>0</v>
      </c>
      <c r="N337" s="36">
        <f>SUMIFS(СВЦЭМ!$J$40:$J$783,СВЦЭМ!$A$40:$A$783,$A337,СВЦЭМ!$B$39:$B$782,N$331)+'СЕТ СН'!$F$16</f>
        <v>0</v>
      </c>
      <c r="O337" s="36">
        <f>SUMIFS(СВЦЭМ!$J$40:$J$783,СВЦЭМ!$A$40:$A$783,$A337,СВЦЭМ!$B$39:$B$782,O$331)+'СЕТ СН'!$F$16</f>
        <v>0</v>
      </c>
      <c r="P337" s="36">
        <f>SUMIFS(СВЦЭМ!$J$40:$J$783,СВЦЭМ!$A$40:$A$783,$A337,СВЦЭМ!$B$39:$B$782,P$331)+'СЕТ СН'!$F$16</f>
        <v>0</v>
      </c>
      <c r="Q337" s="36">
        <f>SUMIFS(СВЦЭМ!$J$40:$J$783,СВЦЭМ!$A$40:$A$783,$A337,СВЦЭМ!$B$39:$B$782,Q$331)+'СЕТ СН'!$F$16</f>
        <v>0</v>
      </c>
      <c r="R337" s="36">
        <f>SUMIFS(СВЦЭМ!$J$40:$J$783,СВЦЭМ!$A$40:$A$783,$A337,СВЦЭМ!$B$39:$B$782,R$331)+'СЕТ СН'!$F$16</f>
        <v>0</v>
      </c>
      <c r="S337" s="36">
        <f>SUMIFS(СВЦЭМ!$J$40:$J$783,СВЦЭМ!$A$40:$A$783,$A337,СВЦЭМ!$B$39:$B$782,S$331)+'СЕТ СН'!$F$16</f>
        <v>0</v>
      </c>
      <c r="T337" s="36">
        <f>SUMIFS(СВЦЭМ!$J$40:$J$783,СВЦЭМ!$A$40:$A$783,$A337,СВЦЭМ!$B$39:$B$782,T$331)+'СЕТ СН'!$F$16</f>
        <v>0</v>
      </c>
      <c r="U337" s="36">
        <f>SUMIFS(СВЦЭМ!$J$40:$J$783,СВЦЭМ!$A$40:$A$783,$A337,СВЦЭМ!$B$39:$B$782,U$331)+'СЕТ СН'!$F$16</f>
        <v>0</v>
      </c>
      <c r="V337" s="36">
        <f>SUMIFS(СВЦЭМ!$J$40:$J$783,СВЦЭМ!$A$40:$A$783,$A337,СВЦЭМ!$B$39:$B$782,V$331)+'СЕТ СН'!$F$16</f>
        <v>0</v>
      </c>
      <c r="W337" s="36">
        <f>SUMIFS(СВЦЭМ!$J$40:$J$783,СВЦЭМ!$A$40:$A$783,$A337,СВЦЭМ!$B$39:$B$782,W$331)+'СЕТ СН'!$F$16</f>
        <v>0</v>
      </c>
      <c r="X337" s="36">
        <f>SUMIFS(СВЦЭМ!$J$40:$J$783,СВЦЭМ!$A$40:$A$783,$A337,СВЦЭМ!$B$39:$B$782,X$331)+'СЕТ СН'!$F$16</f>
        <v>0</v>
      </c>
      <c r="Y337" s="36">
        <f>SUMIFS(СВЦЭМ!$J$40:$J$783,СВЦЭМ!$A$40:$A$783,$A337,СВЦЭМ!$B$39:$B$782,Y$331)+'СЕТ СН'!$F$16</f>
        <v>0</v>
      </c>
    </row>
    <row r="338" spans="1:25" ht="15.75" hidden="1" x14ac:dyDescent="0.2">
      <c r="A338" s="35">
        <f t="shared" si="9"/>
        <v>44568</v>
      </c>
      <c r="B338" s="36">
        <f>SUMIFS(СВЦЭМ!$J$40:$J$783,СВЦЭМ!$A$40:$A$783,$A338,СВЦЭМ!$B$39:$B$782,B$331)+'СЕТ СН'!$F$16</f>
        <v>0</v>
      </c>
      <c r="C338" s="36">
        <f>SUMIFS(СВЦЭМ!$J$40:$J$783,СВЦЭМ!$A$40:$A$783,$A338,СВЦЭМ!$B$39:$B$782,C$331)+'СЕТ СН'!$F$16</f>
        <v>0</v>
      </c>
      <c r="D338" s="36">
        <f>SUMIFS(СВЦЭМ!$J$40:$J$783,СВЦЭМ!$A$40:$A$783,$A338,СВЦЭМ!$B$39:$B$782,D$331)+'СЕТ СН'!$F$16</f>
        <v>0</v>
      </c>
      <c r="E338" s="36">
        <f>SUMIFS(СВЦЭМ!$J$40:$J$783,СВЦЭМ!$A$40:$A$783,$A338,СВЦЭМ!$B$39:$B$782,E$331)+'СЕТ СН'!$F$16</f>
        <v>0</v>
      </c>
      <c r="F338" s="36">
        <f>SUMIFS(СВЦЭМ!$J$40:$J$783,СВЦЭМ!$A$40:$A$783,$A338,СВЦЭМ!$B$39:$B$782,F$331)+'СЕТ СН'!$F$16</f>
        <v>0</v>
      </c>
      <c r="G338" s="36">
        <f>SUMIFS(СВЦЭМ!$J$40:$J$783,СВЦЭМ!$A$40:$A$783,$A338,СВЦЭМ!$B$39:$B$782,G$331)+'СЕТ СН'!$F$16</f>
        <v>0</v>
      </c>
      <c r="H338" s="36">
        <f>SUMIFS(СВЦЭМ!$J$40:$J$783,СВЦЭМ!$A$40:$A$783,$A338,СВЦЭМ!$B$39:$B$782,H$331)+'СЕТ СН'!$F$16</f>
        <v>0</v>
      </c>
      <c r="I338" s="36">
        <f>SUMIFS(СВЦЭМ!$J$40:$J$783,СВЦЭМ!$A$40:$A$783,$A338,СВЦЭМ!$B$39:$B$782,I$331)+'СЕТ СН'!$F$16</f>
        <v>0</v>
      </c>
      <c r="J338" s="36">
        <f>SUMIFS(СВЦЭМ!$J$40:$J$783,СВЦЭМ!$A$40:$A$783,$A338,СВЦЭМ!$B$39:$B$782,J$331)+'СЕТ СН'!$F$16</f>
        <v>0</v>
      </c>
      <c r="K338" s="36">
        <f>SUMIFS(СВЦЭМ!$J$40:$J$783,СВЦЭМ!$A$40:$A$783,$A338,СВЦЭМ!$B$39:$B$782,K$331)+'СЕТ СН'!$F$16</f>
        <v>0</v>
      </c>
      <c r="L338" s="36">
        <f>SUMIFS(СВЦЭМ!$J$40:$J$783,СВЦЭМ!$A$40:$A$783,$A338,СВЦЭМ!$B$39:$B$782,L$331)+'СЕТ СН'!$F$16</f>
        <v>0</v>
      </c>
      <c r="M338" s="36">
        <f>SUMIFS(СВЦЭМ!$J$40:$J$783,СВЦЭМ!$A$40:$A$783,$A338,СВЦЭМ!$B$39:$B$782,M$331)+'СЕТ СН'!$F$16</f>
        <v>0</v>
      </c>
      <c r="N338" s="36">
        <f>SUMIFS(СВЦЭМ!$J$40:$J$783,СВЦЭМ!$A$40:$A$783,$A338,СВЦЭМ!$B$39:$B$782,N$331)+'СЕТ СН'!$F$16</f>
        <v>0</v>
      </c>
      <c r="O338" s="36">
        <f>SUMIFS(СВЦЭМ!$J$40:$J$783,СВЦЭМ!$A$40:$A$783,$A338,СВЦЭМ!$B$39:$B$782,O$331)+'СЕТ СН'!$F$16</f>
        <v>0</v>
      </c>
      <c r="P338" s="36">
        <f>SUMIFS(СВЦЭМ!$J$40:$J$783,СВЦЭМ!$A$40:$A$783,$A338,СВЦЭМ!$B$39:$B$782,P$331)+'СЕТ СН'!$F$16</f>
        <v>0</v>
      </c>
      <c r="Q338" s="36">
        <f>SUMIFS(СВЦЭМ!$J$40:$J$783,СВЦЭМ!$A$40:$A$783,$A338,СВЦЭМ!$B$39:$B$782,Q$331)+'СЕТ СН'!$F$16</f>
        <v>0</v>
      </c>
      <c r="R338" s="36">
        <f>SUMIFS(СВЦЭМ!$J$40:$J$783,СВЦЭМ!$A$40:$A$783,$A338,СВЦЭМ!$B$39:$B$782,R$331)+'СЕТ СН'!$F$16</f>
        <v>0</v>
      </c>
      <c r="S338" s="36">
        <f>SUMIFS(СВЦЭМ!$J$40:$J$783,СВЦЭМ!$A$40:$A$783,$A338,СВЦЭМ!$B$39:$B$782,S$331)+'СЕТ СН'!$F$16</f>
        <v>0</v>
      </c>
      <c r="T338" s="36">
        <f>SUMIFS(СВЦЭМ!$J$40:$J$783,СВЦЭМ!$A$40:$A$783,$A338,СВЦЭМ!$B$39:$B$782,T$331)+'СЕТ СН'!$F$16</f>
        <v>0</v>
      </c>
      <c r="U338" s="36">
        <f>SUMIFS(СВЦЭМ!$J$40:$J$783,СВЦЭМ!$A$40:$A$783,$A338,СВЦЭМ!$B$39:$B$782,U$331)+'СЕТ СН'!$F$16</f>
        <v>0</v>
      </c>
      <c r="V338" s="36">
        <f>SUMIFS(СВЦЭМ!$J$40:$J$783,СВЦЭМ!$A$40:$A$783,$A338,СВЦЭМ!$B$39:$B$782,V$331)+'СЕТ СН'!$F$16</f>
        <v>0</v>
      </c>
      <c r="W338" s="36">
        <f>SUMIFS(СВЦЭМ!$J$40:$J$783,СВЦЭМ!$A$40:$A$783,$A338,СВЦЭМ!$B$39:$B$782,W$331)+'СЕТ СН'!$F$16</f>
        <v>0</v>
      </c>
      <c r="X338" s="36">
        <f>SUMIFS(СВЦЭМ!$J$40:$J$783,СВЦЭМ!$A$40:$A$783,$A338,СВЦЭМ!$B$39:$B$782,X$331)+'СЕТ СН'!$F$16</f>
        <v>0</v>
      </c>
      <c r="Y338" s="36">
        <f>SUMIFS(СВЦЭМ!$J$40:$J$783,СВЦЭМ!$A$40:$A$783,$A338,СВЦЭМ!$B$39:$B$782,Y$331)+'СЕТ СН'!$F$16</f>
        <v>0</v>
      </c>
    </row>
    <row r="339" spans="1:25" ht="15.75" hidden="1" x14ac:dyDescent="0.2">
      <c r="A339" s="35">
        <f t="shared" si="9"/>
        <v>44569</v>
      </c>
      <c r="B339" s="36">
        <f>SUMIFS(СВЦЭМ!$J$40:$J$783,СВЦЭМ!$A$40:$A$783,$A339,СВЦЭМ!$B$39:$B$782,B$331)+'СЕТ СН'!$F$16</f>
        <v>0</v>
      </c>
      <c r="C339" s="36">
        <f>SUMIFS(СВЦЭМ!$J$40:$J$783,СВЦЭМ!$A$40:$A$783,$A339,СВЦЭМ!$B$39:$B$782,C$331)+'СЕТ СН'!$F$16</f>
        <v>0</v>
      </c>
      <c r="D339" s="36">
        <f>SUMIFS(СВЦЭМ!$J$40:$J$783,СВЦЭМ!$A$40:$A$783,$A339,СВЦЭМ!$B$39:$B$782,D$331)+'СЕТ СН'!$F$16</f>
        <v>0</v>
      </c>
      <c r="E339" s="36">
        <f>SUMIFS(СВЦЭМ!$J$40:$J$783,СВЦЭМ!$A$40:$A$783,$A339,СВЦЭМ!$B$39:$B$782,E$331)+'СЕТ СН'!$F$16</f>
        <v>0</v>
      </c>
      <c r="F339" s="36">
        <f>SUMIFS(СВЦЭМ!$J$40:$J$783,СВЦЭМ!$A$40:$A$783,$A339,СВЦЭМ!$B$39:$B$782,F$331)+'СЕТ СН'!$F$16</f>
        <v>0</v>
      </c>
      <c r="G339" s="36">
        <f>SUMIFS(СВЦЭМ!$J$40:$J$783,СВЦЭМ!$A$40:$A$783,$A339,СВЦЭМ!$B$39:$B$782,G$331)+'СЕТ СН'!$F$16</f>
        <v>0</v>
      </c>
      <c r="H339" s="36">
        <f>SUMIFS(СВЦЭМ!$J$40:$J$783,СВЦЭМ!$A$40:$A$783,$A339,СВЦЭМ!$B$39:$B$782,H$331)+'СЕТ СН'!$F$16</f>
        <v>0</v>
      </c>
      <c r="I339" s="36">
        <f>SUMIFS(СВЦЭМ!$J$40:$J$783,СВЦЭМ!$A$40:$A$783,$A339,СВЦЭМ!$B$39:$B$782,I$331)+'СЕТ СН'!$F$16</f>
        <v>0</v>
      </c>
      <c r="J339" s="36">
        <f>SUMIFS(СВЦЭМ!$J$40:$J$783,СВЦЭМ!$A$40:$A$783,$A339,СВЦЭМ!$B$39:$B$782,J$331)+'СЕТ СН'!$F$16</f>
        <v>0</v>
      </c>
      <c r="K339" s="36">
        <f>SUMIFS(СВЦЭМ!$J$40:$J$783,СВЦЭМ!$A$40:$A$783,$A339,СВЦЭМ!$B$39:$B$782,K$331)+'СЕТ СН'!$F$16</f>
        <v>0</v>
      </c>
      <c r="L339" s="36">
        <f>SUMIFS(СВЦЭМ!$J$40:$J$783,СВЦЭМ!$A$40:$A$783,$A339,СВЦЭМ!$B$39:$B$782,L$331)+'СЕТ СН'!$F$16</f>
        <v>0</v>
      </c>
      <c r="M339" s="36">
        <f>SUMIFS(СВЦЭМ!$J$40:$J$783,СВЦЭМ!$A$40:$A$783,$A339,СВЦЭМ!$B$39:$B$782,M$331)+'СЕТ СН'!$F$16</f>
        <v>0</v>
      </c>
      <c r="N339" s="36">
        <f>SUMIFS(СВЦЭМ!$J$40:$J$783,СВЦЭМ!$A$40:$A$783,$A339,СВЦЭМ!$B$39:$B$782,N$331)+'СЕТ СН'!$F$16</f>
        <v>0</v>
      </c>
      <c r="O339" s="36">
        <f>SUMIFS(СВЦЭМ!$J$40:$J$783,СВЦЭМ!$A$40:$A$783,$A339,СВЦЭМ!$B$39:$B$782,O$331)+'СЕТ СН'!$F$16</f>
        <v>0</v>
      </c>
      <c r="P339" s="36">
        <f>SUMIFS(СВЦЭМ!$J$40:$J$783,СВЦЭМ!$A$40:$A$783,$A339,СВЦЭМ!$B$39:$B$782,P$331)+'СЕТ СН'!$F$16</f>
        <v>0</v>
      </c>
      <c r="Q339" s="36">
        <f>SUMIFS(СВЦЭМ!$J$40:$J$783,СВЦЭМ!$A$40:$A$783,$A339,СВЦЭМ!$B$39:$B$782,Q$331)+'СЕТ СН'!$F$16</f>
        <v>0</v>
      </c>
      <c r="R339" s="36">
        <f>SUMIFS(СВЦЭМ!$J$40:$J$783,СВЦЭМ!$A$40:$A$783,$A339,СВЦЭМ!$B$39:$B$782,R$331)+'СЕТ СН'!$F$16</f>
        <v>0</v>
      </c>
      <c r="S339" s="36">
        <f>SUMIFS(СВЦЭМ!$J$40:$J$783,СВЦЭМ!$A$40:$A$783,$A339,СВЦЭМ!$B$39:$B$782,S$331)+'СЕТ СН'!$F$16</f>
        <v>0</v>
      </c>
      <c r="T339" s="36">
        <f>SUMIFS(СВЦЭМ!$J$40:$J$783,СВЦЭМ!$A$40:$A$783,$A339,СВЦЭМ!$B$39:$B$782,T$331)+'СЕТ СН'!$F$16</f>
        <v>0</v>
      </c>
      <c r="U339" s="36">
        <f>SUMIFS(СВЦЭМ!$J$40:$J$783,СВЦЭМ!$A$40:$A$783,$A339,СВЦЭМ!$B$39:$B$782,U$331)+'СЕТ СН'!$F$16</f>
        <v>0</v>
      </c>
      <c r="V339" s="36">
        <f>SUMIFS(СВЦЭМ!$J$40:$J$783,СВЦЭМ!$A$40:$A$783,$A339,СВЦЭМ!$B$39:$B$782,V$331)+'СЕТ СН'!$F$16</f>
        <v>0</v>
      </c>
      <c r="W339" s="36">
        <f>SUMIFS(СВЦЭМ!$J$40:$J$783,СВЦЭМ!$A$40:$A$783,$A339,СВЦЭМ!$B$39:$B$782,W$331)+'СЕТ СН'!$F$16</f>
        <v>0</v>
      </c>
      <c r="X339" s="36">
        <f>SUMIFS(СВЦЭМ!$J$40:$J$783,СВЦЭМ!$A$40:$A$783,$A339,СВЦЭМ!$B$39:$B$782,X$331)+'СЕТ СН'!$F$16</f>
        <v>0</v>
      </c>
      <c r="Y339" s="36">
        <f>SUMIFS(СВЦЭМ!$J$40:$J$783,СВЦЭМ!$A$40:$A$783,$A339,СВЦЭМ!$B$39:$B$782,Y$331)+'СЕТ СН'!$F$16</f>
        <v>0</v>
      </c>
    </row>
    <row r="340" spans="1:25" ht="15.75" hidden="1" x14ac:dyDescent="0.2">
      <c r="A340" s="35">
        <f t="shared" si="9"/>
        <v>44570</v>
      </c>
      <c r="B340" s="36">
        <f>SUMIFS(СВЦЭМ!$J$40:$J$783,СВЦЭМ!$A$40:$A$783,$A340,СВЦЭМ!$B$39:$B$782,B$331)+'СЕТ СН'!$F$16</f>
        <v>0</v>
      </c>
      <c r="C340" s="36">
        <f>SUMIFS(СВЦЭМ!$J$40:$J$783,СВЦЭМ!$A$40:$A$783,$A340,СВЦЭМ!$B$39:$B$782,C$331)+'СЕТ СН'!$F$16</f>
        <v>0</v>
      </c>
      <c r="D340" s="36">
        <f>SUMIFS(СВЦЭМ!$J$40:$J$783,СВЦЭМ!$A$40:$A$783,$A340,СВЦЭМ!$B$39:$B$782,D$331)+'СЕТ СН'!$F$16</f>
        <v>0</v>
      </c>
      <c r="E340" s="36">
        <f>SUMIFS(СВЦЭМ!$J$40:$J$783,СВЦЭМ!$A$40:$A$783,$A340,СВЦЭМ!$B$39:$B$782,E$331)+'СЕТ СН'!$F$16</f>
        <v>0</v>
      </c>
      <c r="F340" s="36">
        <f>SUMIFS(СВЦЭМ!$J$40:$J$783,СВЦЭМ!$A$40:$A$783,$A340,СВЦЭМ!$B$39:$B$782,F$331)+'СЕТ СН'!$F$16</f>
        <v>0</v>
      </c>
      <c r="G340" s="36">
        <f>SUMIFS(СВЦЭМ!$J$40:$J$783,СВЦЭМ!$A$40:$A$783,$A340,СВЦЭМ!$B$39:$B$782,G$331)+'СЕТ СН'!$F$16</f>
        <v>0</v>
      </c>
      <c r="H340" s="36">
        <f>SUMIFS(СВЦЭМ!$J$40:$J$783,СВЦЭМ!$A$40:$A$783,$A340,СВЦЭМ!$B$39:$B$782,H$331)+'СЕТ СН'!$F$16</f>
        <v>0</v>
      </c>
      <c r="I340" s="36">
        <f>SUMIFS(СВЦЭМ!$J$40:$J$783,СВЦЭМ!$A$40:$A$783,$A340,СВЦЭМ!$B$39:$B$782,I$331)+'СЕТ СН'!$F$16</f>
        <v>0</v>
      </c>
      <c r="J340" s="36">
        <f>SUMIFS(СВЦЭМ!$J$40:$J$783,СВЦЭМ!$A$40:$A$783,$A340,СВЦЭМ!$B$39:$B$782,J$331)+'СЕТ СН'!$F$16</f>
        <v>0</v>
      </c>
      <c r="K340" s="36">
        <f>SUMIFS(СВЦЭМ!$J$40:$J$783,СВЦЭМ!$A$40:$A$783,$A340,СВЦЭМ!$B$39:$B$782,K$331)+'СЕТ СН'!$F$16</f>
        <v>0</v>
      </c>
      <c r="L340" s="36">
        <f>SUMIFS(СВЦЭМ!$J$40:$J$783,СВЦЭМ!$A$40:$A$783,$A340,СВЦЭМ!$B$39:$B$782,L$331)+'СЕТ СН'!$F$16</f>
        <v>0</v>
      </c>
      <c r="M340" s="36">
        <f>SUMIFS(СВЦЭМ!$J$40:$J$783,СВЦЭМ!$A$40:$A$783,$A340,СВЦЭМ!$B$39:$B$782,M$331)+'СЕТ СН'!$F$16</f>
        <v>0</v>
      </c>
      <c r="N340" s="36">
        <f>SUMIFS(СВЦЭМ!$J$40:$J$783,СВЦЭМ!$A$40:$A$783,$A340,СВЦЭМ!$B$39:$B$782,N$331)+'СЕТ СН'!$F$16</f>
        <v>0</v>
      </c>
      <c r="O340" s="36">
        <f>SUMIFS(СВЦЭМ!$J$40:$J$783,СВЦЭМ!$A$40:$A$783,$A340,СВЦЭМ!$B$39:$B$782,O$331)+'СЕТ СН'!$F$16</f>
        <v>0</v>
      </c>
      <c r="P340" s="36">
        <f>SUMIFS(СВЦЭМ!$J$40:$J$783,СВЦЭМ!$A$40:$A$783,$A340,СВЦЭМ!$B$39:$B$782,P$331)+'СЕТ СН'!$F$16</f>
        <v>0</v>
      </c>
      <c r="Q340" s="36">
        <f>SUMIFS(СВЦЭМ!$J$40:$J$783,СВЦЭМ!$A$40:$A$783,$A340,СВЦЭМ!$B$39:$B$782,Q$331)+'СЕТ СН'!$F$16</f>
        <v>0</v>
      </c>
      <c r="R340" s="36">
        <f>SUMIFS(СВЦЭМ!$J$40:$J$783,СВЦЭМ!$A$40:$A$783,$A340,СВЦЭМ!$B$39:$B$782,R$331)+'СЕТ СН'!$F$16</f>
        <v>0</v>
      </c>
      <c r="S340" s="36">
        <f>SUMIFS(СВЦЭМ!$J$40:$J$783,СВЦЭМ!$A$40:$A$783,$A340,СВЦЭМ!$B$39:$B$782,S$331)+'СЕТ СН'!$F$16</f>
        <v>0</v>
      </c>
      <c r="T340" s="36">
        <f>SUMIFS(СВЦЭМ!$J$40:$J$783,СВЦЭМ!$A$40:$A$783,$A340,СВЦЭМ!$B$39:$B$782,T$331)+'СЕТ СН'!$F$16</f>
        <v>0</v>
      </c>
      <c r="U340" s="36">
        <f>SUMIFS(СВЦЭМ!$J$40:$J$783,СВЦЭМ!$A$40:$A$783,$A340,СВЦЭМ!$B$39:$B$782,U$331)+'СЕТ СН'!$F$16</f>
        <v>0</v>
      </c>
      <c r="V340" s="36">
        <f>SUMIFS(СВЦЭМ!$J$40:$J$783,СВЦЭМ!$A$40:$A$783,$A340,СВЦЭМ!$B$39:$B$782,V$331)+'СЕТ СН'!$F$16</f>
        <v>0</v>
      </c>
      <c r="W340" s="36">
        <f>SUMIFS(СВЦЭМ!$J$40:$J$783,СВЦЭМ!$A$40:$A$783,$A340,СВЦЭМ!$B$39:$B$782,W$331)+'СЕТ СН'!$F$16</f>
        <v>0</v>
      </c>
      <c r="X340" s="36">
        <f>SUMIFS(СВЦЭМ!$J$40:$J$783,СВЦЭМ!$A$40:$A$783,$A340,СВЦЭМ!$B$39:$B$782,X$331)+'СЕТ СН'!$F$16</f>
        <v>0</v>
      </c>
      <c r="Y340" s="36">
        <f>SUMIFS(СВЦЭМ!$J$40:$J$783,СВЦЭМ!$A$40:$A$783,$A340,СВЦЭМ!$B$39:$B$782,Y$331)+'СЕТ СН'!$F$16</f>
        <v>0</v>
      </c>
    </row>
    <row r="341" spans="1:25" ht="15.75" hidden="1" x14ac:dyDescent="0.2">
      <c r="A341" s="35">
        <f t="shared" si="9"/>
        <v>44571</v>
      </c>
      <c r="B341" s="36">
        <f>SUMIFS(СВЦЭМ!$J$40:$J$783,СВЦЭМ!$A$40:$A$783,$A341,СВЦЭМ!$B$39:$B$782,B$331)+'СЕТ СН'!$F$16</f>
        <v>0</v>
      </c>
      <c r="C341" s="36">
        <f>SUMIFS(СВЦЭМ!$J$40:$J$783,СВЦЭМ!$A$40:$A$783,$A341,СВЦЭМ!$B$39:$B$782,C$331)+'СЕТ СН'!$F$16</f>
        <v>0</v>
      </c>
      <c r="D341" s="36">
        <f>SUMIFS(СВЦЭМ!$J$40:$J$783,СВЦЭМ!$A$40:$A$783,$A341,СВЦЭМ!$B$39:$B$782,D$331)+'СЕТ СН'!$F$16</f>
        <v>0</v>
      </c>
      <c r="E341" s="36">
        <f>SUMIFS(СВЦЭМ!$J$40:$J$783,СВЦЭМ!$A$40:$A$783,$A341,СВЦЭМ!$B$39:$B$782,E$331)+'СЕТ СН'!$F$16</f>
        <v>0</v>
      </c>
      <c r="F341" s="36">
        <f>SUMIFS(СВЦЭМ!$J$40:$J$783,СВЦЭМ!$A$40:$A$783,$A341,СВЦЭМ!$B$39:$B$782,F$331)+'СЕТ СН'!$F$16</f>
        <v>0</v>
      </c>
      <c r="G341" s="36">
        <f>SUMIFS(СВЦЭМ!$J$40:$J$783,СВЦЭМ!$A$40:$A$783,$A341,СВЦЭМ!$B$39:$B$782,G$331)+'СЕТ СН'!$F$16</f>
        <v>0</v>
      </c>
      <c r="H341" s="36">
        <f>SUMIFS(СВЦЭМ!$J$40:$J$783,СВЦЭМ!$A$40:$A$783,$A341,СВЦЭМ!$B$39:$B$782,H$331)+'СЕТ СН'!$F$16</f>
        <v>0</v>
      </c>
      <c r="I341" s="36">
        <f>SUMIFS(СВЦЭМ!$J$40:$J$783,СВЦЭМ!$A$40:$A$783,$A341,СВЦЭМ!$B$39:$B$782,I$331)+'СЕТ СН'!$F$16</f>
        <v>0</v>
      </c>
      <c r="J341" s="36">
        <f>SUMIFS(СВЦЭМ!$J$40:$J$783,СВЦЭМ!$A$40:$A$783,$A341,СВЦЭМ!$B$39:$B$782,J$331)+'СЕТ СН'!$F$16</f>
        <v>0</v>
      </c>
      <c r="K341" s="36">
        <f>SUMIFS(СВЦЭМ!$J$40:$J$783,СВЦЭМ!$A$40:$A$783,$A341,СВЦЭМ!$B$39:$B$782,K$331)+'СЕТ СН'!$F$16</f>
        <v>0</v>
      </c>
      <c r="L341" s="36">
        <f>SUMIFS(СВЦЭМ!$J$40:$J$783,СВЦЭМ!$A$40:$A$783,$A341,СВЦЭМ!$B$39:$B$782,L$331)+'СЕТ СН'!$F$16</f>
        <v>0</v>
      </c>
      <c r="M341" s="36">
        <f>SUMIFS(СВЦЭМ!$J$40:$J$783,СВЦЭМ!$A$40:$A$783,$A341,СВЦЭМ!$B$39:$B$782,M$331)+'СЕТ СН'!$F$16</f>
        <v>0</v>
      </c>
      <c r="N341" s="36">
        <f>SUMIFS(СВЦЭМ!$J$40:$J$783,СВЦЭМ!$A$40:$A$783,$A341,СВЦЭМ!$B$39:$B$782,N$331)+'СЕТ СН'!$F$16</f>
        <v>0</v>
      </c>
      <c r="O341" s="36">
        <f>SUMIFS(СВЦЭМ!$J$40:$J$783,СВЦЭМ!$A$40:$A$783,$A341,СВЦЭМ!$B$39:$B$782,O$331)+'СЕТ СН'!$F$16</f>
        <v>0</v>
      </c>
      <c r="P341" s="36">
        <f>SUMIFS(СВЦЭМ!$J$40:$J$783,СВЦЭМ!$A$40:$A$783,$A341,СВЦЭМ!$B$39:$B$782,P$331)+'СЕТ СН'!$F$16</f>
        <v>0</v>
      </c>
      <c r="Q341" s="36">
        <f>SUMIFS(СВЦЭМ!$J$40:$J$783,СВЦЭМ!$A$40:$A$783,$A341,СВЦЭМ!$B$39:$B$782,Q$331)+'СЕТ СН'!$F$16</f>
        <v>0</v>
      </c>
      <c r="R341" s="36">
        <f>SUMIFS(СВЦЭМ!$J$40:$J$783,СВЦЭМ!$A$40:$A$783,$A341,СВЦЭМ!$B$39:$B$782,R$331)+'СЕТ СН'!$F$16</f>
        <v>0</v>
      </c>
      <c r="S341" s="36">
        <f>SUMIFS(СВЦЭМ!$J$40:$J$783,СВЦЭМ!$A$40:$A$783,$A341,СВЦЭМ!$B$39:$B$782,S$331)+'СЕТ СН'!$F$16</f>
        <v>0</v>
      </c>
      <c r="T341" s="36">
        <f>SUMIFS(СВЦЭМ!$J$40:$J$783,СВЦЭМ!$A$40:$A$783,$A341,СВЦЭМ!$B$39:$B$782,T$331)+'СЕТ СН'!$F$16</f>
        <v>0</v>
      </c>
      <c r="U341" s="36">
        <f>SUMIFS(СВЦЭМ!$J$40:$J$783,СВЦЭМ!$A$40:$A$783,$A341,СВЦЭМ!$B$39:$B$782,U$331)+'СЕТ СН'!$F$16</f>
        <v>0</v>
      </c>
      <c r="V341" s="36">
        <f>SUMIFS(СВЦЭМ!$J$40:$J$783,СВЦЭМ!$A$40:$A$783,$A341,СВЦЭМ!$B$39:$B$782,V$331)+'СЕТ СН'!$F$16</f>
        <v>0</v>
      </c>
      <c r="W341" s="36">
        <f>SUMIFS(СВЦЭМ!$J$40:$J$783,СВЦЭМ!$A$40:$A$783,$A341,СВЦЭМ!$B$39:$B$782,W$331)+'СЕТ СН'!$F$16</f>
        <v>0</v>
      </c>
      <c r="X341" s="36">
        <f>SUMIFS(СВЦЭМ!$J$40:$J$783,СВЦЭМ!$A$40:$A$783,$A341,СВЦЭМ!$B$39:$B$782,X$331)+'СЕТ СН'!$F$16</f>
        <v>0</v>
      </c>
      <c r="Y341" s="36">
        <f>SUMIFS(СВЦЭМ!$J$40:$J$783,СВЦЭМ!$A$40:$A$783,$A341,СВЦЭМ!$B$39:$B$782,Y$331)+'СЕТ СН'!$F$16</f>
        <v>0</v>
      </c>
    </row>
    <row r="342" spans="1:25" ht="15.75" hidden="1" x14ac:dyDescent="0.2">
      <c r="A342" s="35">
        <f t="shared" si="9"/>
        <v>44572</v>
      </c>
      <c r="B342" s="36">
        <f>SUMIFS(СВЦЭМ!$J$40:$J$783,СВЦЭМ!$A$40:$A$783,$A342,СВЦЭМ!$B$39:$B$782,B$331)+'СЕТ СН'!$F$16</f>
        <v>0</v>
      </c>
      <c r="C342" s="36">
        <f>SUMIFS(СВЦЭМ!$J$40:$J$783,СВЦЭМ!$A$40:$A$783,$A342,СВЦЭМ!$B$39:$B$782,C$331)+'СЕТ СН'!$F$16</f>
        <v>0</v>
      </c>
      <c r="D342" s="36">
        <f>SUMIFS(СВЦЭМ!$J$40:$J$783,СВЦЭМ!$A$40:$A$783,$A342,СВЦЭМ!$B$39:$B$782,D$331)+'СЕТ СН'!$F$16</f>
        <v>0</v>
      </c>
      <c r="E342" s="36">
        <f>SUMIFS(СВЦЭМ!$J$40:$J$783,СВЦЭМ!$A$40:$A$783,$A342,СВЦЭМ!$B$39:$B$782,E$331)+'СЕТ СН'!$F$16</f>
        <v>0</v>
      </c>
      <c r="F342" s="36">
        <f>SUMIFS(СВЦЭМ!$J$40:$J$783,СВЦЭМ!$A$40:$A$783,$A342,СВЦЭМ!$B$39:$B$782,F$331)+'СЕТ СН'!$F$16</f>
        <v>0</v>
      </c>
      <c r="G342" s="36">
        <f>SUMIFS(СВЦЭМ!$J$40:$J$783,СВЦЭМ!$A$40:$A$783,$A342,СВЦЭМ!$B$39:$B$782,G$331)+'СЕТ СН'!$F$16</f>
        <v>0</v>
      </c>
      <c r="H342" s="36">
        <f>SUMIFS(СВЦЭМ!$J$40:$J$783,СВЦЭМ!$A$40:$A$783,$A342,СВЦЭМ!$B$39:$B$782,H$331)+'СЕТ СН'!$F$16</f>
        <v>0</v>
      </c>
      <c r="I342" s="36">
        <f>SUMIFS(СВЦЭМ!$J$40:$J$783,СВЦЭМ!$A$40:$A$783,$A342,СВЦЭМ!$B$39:$B$782,I$331)+'СЕТ СН'!$F$16</f>
        <v>0</v>
      </c>
      <c r="J342" s="36">
        <f>SUMIFS(СВЦЭМ!$J$40:$J$783,СВЦЭМ!$A$40:$A$783,$A342,СВЦЭМ!$B$39:$B$782,J$331)+'СЕТ СН'!$F$16</f>
        <v>0</v>
      </c>
      <c r="K342" s="36">
        <f>SUMIFS(СВЦЭМ!$J$40:$J$783,СВЦЭМ!$A$40:$A$783,$A342,СВЦЭМ!$B$39:$B$782,K$331)+'СЕТ СН'!$F$16</f>
        <v>0</v>
      </c>
      <c r="L342" s="36">
        <f>SUMIFS(СВЦЭМ!$J$40:$J$783,СВЦЭМ!$A$40:$A$783,$A342,СВЦЭМ!$B$39:$B$782,L$331)+'СЕТ СН'!$F$16</f>
        <v>0</v>
      </c>
      <c r="M342" s="36">
        <f>SUMIFS(СВЦЭМ!$J$40:$J$783,СВЦЭМ!$A$40:$A$783,$A342,СВЦЭМ!$B$39:$B$782,M$331)+'СЕТ СН'!$F$16</f>
        <v>0</v>
      </c>
      <c r="N342" s="36">
        <f>SUMIFS(СВЦЭМ!$J$40:$J$783,СВЦЭМ!$A$40:$A$783,$A342,СВЦЭМ!$B$39:$B$782,N$331)+'СЕТ СН'!$F$16</f>
        <v>0</v>
      </c>
      <c r="O342" s="36">
        <f>SUMIFS(СВЦЭМ!$J$40:$J$783,СВЦЭМ!$A$40:$A$783,$A342,СВЦЭМ!$B$39:$B$782,O$331)+'СЕТ СН'!$F$16</f>
        <v>0</v>
      </c>
      <c r="P342" s="36">
        <f>SUMIFS(СВЦЭМ!$J$40:$J$783,СВЦЭМ!$A$40:$A$783,$A342,СВЦЭМ!$B$39:$B$782,P$331)+'СЕТ СН'!$F$16</f>
        <v>0</v>
      </c>
      <c r="Q342" s="36">
        <f>SUMIFS(СВЦЭМ!$J$40:$J$783,СВЦЭМ!$A$40:$A$783,$A342,СВЦЭМ!$B$39:$B$782,Q$331)+'СЕТ СН'!$F$16</f>
        <v>0</v>
      </c>
      <c r="R342" s="36">
        <f>SUMIFS(СВЦЭМ!$J$40:$J$783,СВЦЭМ!$A$40:$A$783,$A342,СВЦЭМ!$B$39:$B$782,R$331)+'СЕТ СН'!$F$16</f>
        <v>0</v>
      </c>
      <c r="S342" s="36">
        <f>SUMIFS(СВЦЭМ!$J$40:$J$783,СВЦЭМ!$A$40:$A$783,$A342,СВЦЭМ!$B$39:$B$782,S$331)+'СЕТ СН'!$F$16</f>
        <v>0</v>
      </c>
      <c r="T342" s="36">
        <f>SUMIFS(СВЦЭМ!$J$40:$J$783,СВЦЭМ!$A$40:$A$783,$A342,СВЦЭМ!$B$39:$B$782,T$331)+'СЕТ СН'!$F$16</f>
        <v>0</v>
      </c>
      <c r="U342" s="36">
        <f>SUMIFS(СВЦЭМ!$J$40:$J$783,СВЦЭМ!$A$40:$A$783,$A342,СВЦЭМ!$B$39:$B$782,U$331)+'СЕТ СН'!$F$16</f>
        <v>0</v>
      </c>
      <c r="V342" s="36">
        <f>SUMIFS(СВЦЭМ!$J$40:$J$783,СВЦЭМ!$A$40:$A$783,$A342,СВЦЭМ!$B$39:$B$782,V$331)+'СЕТ СН'!$F$16</f>
        <v>0</v>
      </c>
      <c r="W342" s="36">
        <f>SUMIFS(СВЦЭМ!$J$40:$J$783,СВЦЭМ!$A$40:$A$783,$A342,СВЦЭМ!$B$39:$B$782,W$331)+'СЕТ СН'!$F$16</f>
        <v>0</v>
      </c>
      <c r="X342" s="36">
        <f>SUMIFS(СВЦЭМ!$J$40:$J$783,СВЦЭМ!$A$40:$A$783,$A342,СВЦЭМ!$B$39:$B$782,X$331)+'СЕТ СН'!$F$16</f>
        <v>0</v>
      </c>
      <c r="Y342" s="36">
        <f>SUMIFS(СВЦЭМ!$J$40:$J$783,СВЦЭМ!$A$40:$A$783,$A342,СВЦЭМ!$B$39:$B$782,Y$331)+'СЕТ СН'!$F$16</f>
        <v>0</v>
      </c>
    </row>
    <row r="343" spans="1:25" ht="15.75" hidden="1" x14ac:dyDescent="0.2">
      <c r="A343" s="35">
        <f t="shared" si="9"/>
        <v>44573</v>
      </c>
      <c r="B343" s="36">
        <f>SUMIFS(СВЦЭМ!$J$40:$J$783,СВЦЭМ!$A$40:$A$783,$A343,СВЦЭМ!$B$39:$B$782,B$331)+'СЕТ СН'!$F$16</f>
        <v>0</v>
      </c>
      <c r="C343" s="36">
        <f>SUMIFS(СВЦЭМ!$J$40:$J$783,СВЦЭМ!$A$40:$A$783,$A343,СВЦЭМ!$B$39:$B$782,C$331)+'СЕТ СН'!$F$16</f>
        <v>0</v>
      </c>
      <c r="D343" s="36">
        <f>SUMIFS(СВЦЭМ!$J$40:$J$783,СВЦЭМ!$A$40:$A$783,$A343,СВЦЭМ!$B$39:$B$782,D$331)+'СЕТ СН'!$F$16</f>
        <v>0</v>
      </c>
      <c r="E343" s="36">
        <f>SUMIFS(СВЦЭМ!$J$40:$J$783,СВЦЭМ!$A$40:$A$783,$A343,СВЦЭМ!$B$39:$B$782,E$331)+'СЕТ СН'!$F$16</f>
        <v>0</v>
      </c>
      <c r="F343" s="36">
        <f>SUMIFS(СВЦЭМ!$J$40:$J$783,СВЦЭМ!$A$40:$A$783,$A343,СВЦЭМ!$B$39:$B$782,F$331)+'СЕТ СН'!$F$16</f>
        <v>0</v>
      </c>
      <c r="G343" s="36">
        <f>SUMIFS(СВЦЭМ!$J$40:$J$783,СВЦЭМ!$A$40:$A$783,$A343,СВЦЭМ!$B$39:$B$782,G$331)+'СЕТ СН'!$F$16</f>
        <v>0</v>
      </c>
      <c r="H343" s="36">
        <f>SUMIFS(СВЦЭМ!$J$40:$J$783,СВЦЭМ!$A$40:$A$783,$A343,СВЦЭМ!$B$39:$B$782,H$331)+'СЕТ СН'!$F$16</f>
        <v>0</v>
      </c>
      <c r="I343" s="36">
        <f>SUMIFS(СВЦЭМ!$J$40:$J$783,СВЦЭМ!$A$40:$A$783,$A343,СВЦЭМ!$B$39:$B$782,I$331)+'СЕТ СН'!$F$16</f>
        <v>0</v>
      </c>
      <c r="J343" s="36">
        <f>SUMIFS(СВЦЭМ!$J$40:$J$783,СВЦЭМ!$A$40:$A$783,$A343,СВЦЭМ!$B$39:$B$782,J$331)+'СЕТ СН'!$F$16</f>
        <v>0</v>
      </c>
      <c r="K343" s="36">
        <f>SUMIFS(СВЦЭМ!$J$40:$J$783,СВЦЭМ!$A$40:$A$783,$A343,СВЦЭМ!$B$39:$B$782,K$331)+'СЕТ СН'!$F$16</f>
        <v>0</v>
      </c>
      <c r="L343" s="36">
        <f>SUMIFS(СВЦЭМ!$J$40:$J$783,СВЦЭМ!$A$40:$A$783,$A343,СВЦЭМ!$B$39:$B$782,L$331)+'СЕТ СН'!$F$16</f>
        <v>0</v>
      </c>
      <c r="M343" s="36">
        <f>SUMIFS(СВЦЭМ!$J$40:$J$783,СВЦЭМ!$A$40:$A$783,$A343,СВЦЭМ!$B$39:$B$782,M$331)+'СЕТ СН'!$F$16</f>
        <v>0</v>
      </c>
      <c r="N343" s="36">
        <f>SUMIFS(СВЦЭМ!$J$40:$J$783,СВЦЭМ!$A$40:$A$783,$A343,СВЦЭМ!$B$39:$B$782,N$331)+'СЕТ СН'!$F$16</f>
        <v>0</v>
      </c>
      <c r="O343" s="36">
        <f>SUMIFS(СВЦЭМ!$J$40:$J$783,СВЦЭМ!$A$40:$A$783,$A343,СВЦЭМ!$B$39:$B$782,O$331)+'СЕТ СН'!$F$16</f>
        <v>0</v>
      </c>
      <c r="P343" s="36">
        <f>SUMIFS(СВЦЭМ!$J$40:$J$783,СВЦЭМ!$A$40:$A$783,$A343,СВЦЭМ!$B$39:$B$782,P$331)+'СЕТ СН'!$F$16</f>
        <v>0</v>
      </c>
      <c r="Q343" s="36">
        <f>SUMIFS(СВЦЭМ!$J$40:$J$783,СВЦЭМ!$A$40:$A$783,$A343,СВЦЭМ!$B$39:$B$782,Q$331)+'СЕТ СН'!$F$16</f>
        <v>0</v>
      </c>
      <c r="R343" s="36">
        <f>SUMIFS(СВЦЭМ!$J$40:$J$783,СВЦЭМ!$A$40:$A$783,$A343,СВЦЭМ!$B$39:$B$782,R$331)+'СЕТ СН'!$F$16</f>
        <v>0</v>
      </c>
      <c r="S343" s="36">
        <f>SUMIFS(СВЦЭМ!$J$40:$J$783,СВЦЭМ!$A$40:$A$783,$A343,СВЦЭМ!$B$39:$B$782,S$331)+'СЕТ СН'!$F$16</f>
        <v>0</v>
      </c>
      <c r="T343" s="36">
        <f>SUMIFS(СВЦЭМ!$J$40:$J$783,СВЦЭМ!$A$40:$A$783,$A343,СВЦЭМ!$B$39:$B$782,T$331)+'СЕТ СН'!$F$16</f>
        <v>0</v>
      </c>
      <c r="U343" s="36">
        <f>SUMIFS(СВЦЭМ!$J$40:$J$783,СВЦЭМ!$A$40:$A$783,$A343,СВЦЭМ!$B$39:$B$782,U$331)+'СЕТ СН'!$F$16</f>
        <v>0</v>
      </c>
      <c r="V343" s="36">
        <f>SUMIFS(СВЦЭМ!$J$40:$J$783,СВЦЭМ!$A$40:$A$783,$A343,СВЦЭМ!$B$39:$B$782,V$331)+'СЕТ СН'!$F$16</f>
        <v>0</v>
      </c>
      <c r="W343" s="36">
        <f>SUMIFS(СВЦЭМ!$J$40:$J$783,СВЦЭМ!$A$40:$A$783,$A343,СВЦЭМ!$B$39:$B$782,W$331)+'СЕТ СН'!$F$16</f>
        <v>0</v>
      </c>
      <c r="X343" s="36">
        <f>SUMIFS(СВЦЭМ!$J$40:$J$783,СВЦЭМ!$A$40:$A$783,$A343,СВЦЭМ!$B$39:$B$782,X$331)+'СЕТ СН'!$F$16</f>
        <v>0</v>
      </c>
      <c r="Y343" s="36">
        <f>SUMIFS(СВЦЭМ!$J$40:$J$783,СВЦЭМ!$A$40:$A$783,$A343,СВЦЭМ!$B$39:$B$782,Y$331)+'СЕТ СН'!$F$16</f>
        <v>0</v>
      </c>
    </row>
    <row r="344" spans="1:25" ht="15.75" hidden="1" x14ac:dyDescent="0.2">
      <c r="A344" s="35">
        <f t="shared" si="9"/>
        <v>44574</v>
      </c>
      <c r="B344" s="36">
        <f>SUMIFS(СВЦЭМ!$J$40:$J$783,СВЦЭМ!$A$40:$A$783,$A344,СВЦЭМ!$B$39:$B$782,B$331)+'СЕТ СН'!$F$16</f>
        <v>0</v>
      </c>
      <c r="C344" s="36">
        <f>SUMIFS(СВЦЭМ!$J$40:$J$783,СВЦЭМ!$A$40:$A$783,$A344,СВЦЭМ!$B$39:$B$782,C$331)+'СЕТ СН'!$F$16</f>
        <v>0</v>
      </c>
      <c r="D344" s="36">
        <f>SUMIFS(СВЦЭМ!$J$40:$J$783,СВЦЭМ!$A$40:$A$783,$A344,СВЦЭМ!$B$39:$B$782,D$331)+'СЕТ СН'!$F$16</f>
        <v>0</v>
      </c>
      <c r="E344" s="36">
        <f>SUMIFS(СВЦЭМ!$J$40:$J$783,СВЦЭМ!$A$40:$A$783,$A344,СВЦЭМ!$B$39:$B$782,E$331)+'СЕТ СН'!$F$16</f>
        <v>0</v>
      </c>
      <c r="F344" s="36">
        <f>SUMIFS(СВЦЭМ!$J$40:$J$783,СВЦЭМ!$A$40:$A$783,$A344,СВЦЭМ!$B$39:$B$782,F$331)+'СЕТ СН'!$F$16</f>
        <v>0</v>
      </c>
      <c r="G344" s="36">
        <f>SUMIFS(СВЦЭМ!$J$40:$J$783,СВЦЭМ!$A$40:$A$783,$A344,СВЦЭМ!$B$39:$B$782,G$331)+'СЕТ СН'!$F$16</f>
        <v>0</v>
      </c>
      <c r="H344" s="36">
        <f>SUMIFS(СВЦЭМ!$J$40:$J$783,СВЦЭМ!$A$40:$A$783,$A344,СВЦЭМ!$B$39:$B$782,H$331)+'СЕТ СН'!$F$16</f>
        <v>0</v>
      </c>
      <c r="I344" s="36">
        <f>SUMIFS(СВЦЭМ!$J$40:$J$783,СВЦЭМ!$A$40:$A$783,$A344,СВЦЭМ!$B$39:$B$782,I$331)+'СЕТ СН'!$F$16</f>
        <v>0</v>
      </c>
      <c r="J344" s="36">
        <f>SUMIFS(СВЦЭМ!$J$40:$J$783,СВЦЭМ!$A$40:$A$783,$A344,СВЦЭМ!$B$39:$B$782,J$331)+'СЕТ СН'!$F$16</f>
        <v>0</v>
      </c>
      <c r="K344" s="36">
        <f>SUMIFS(СВЦЭМ!$J$40:$J$783,СВЦЭМ!$A$40:$A$783,$A344,СВЦЭМ!$B$39:$B$782,K$331)+'СЕТ СН'!$F$16</f>
        <v>0</v>
      </c>
      <c r="L344" s="36">
        <f>SUMIFS(СВЦЭМ!$J$40:$J$783,СВЦЭМ!$A$40:$A$783,$A344,СВЦЭМ!$B$39:$B$782,L$331)+'СЕТ СН'!$F$16</f>
        <v>0</v>
      </c>
      <c r="M344" s="36">
        <f>SUMIFS(СВЦЭМ!$J$40:$J$783,СВЦЭМ!$A$40:$A$783,$A344,СВЦЭМ!$B$39:$B$782,M$331)+'СЕТ СН'!$F$16</f>
        <v>0</v>
      </c>
      <c r="N344" s="36">
        <f>SUMIFS(СВЦЭМ!$J$40:$J$783,СВЦЭМ!$A$40:$A$783,$A344,СВЦЭМ!$B$39:$B$782,N$331)+'СЕТ СН'!$F$16</f>
        <v>0</v>
      </c>
      <c r="O344" s="36">
        <f>SUMIFS(СВЦЭМ!$J$40:$J$783,СВЦЭМ!$A$40:$A$783,$A344,СВЦЭМ!$B$39:$B$782,O$331)+'СЕТ СН'!$F$16</f>
        <v>0</v>
      </c>
      <c r="P344" s="36">
        <f>SUMIFS(СВЦЭМ!$J$40:$J$783,СВЦЭМ!$A$40:$A$783,$A344,СВЦЭМ!$B$39:$B$782,P$331)+'СЕТ СН'!$F$16</f>
        <v>0</v>
      </c>
      <c r="Q344" s="36">
        <f>SUMIFS(СВЦЭМ!$J$40:$J$783,СВЦЭМ!$A$40:$A$783,$A344,СВЦЭМ!$B$39:$B$782,Q$331)+'СЕТ СН'!$F$16</f>
        <v>0</v>
      </c>
      <c r="R344" s="36">
        <f>SUMIFS(СВЦЭМ!$J$40:$J$783,СВЦЭМ!$A$40:$A$783,$A344,СВЦЭМ!$B$39:$B$782,R$331)+'СЕТ СН'!$F$16</f>
        <v>0</v>
      </c>
      <c r="S344" s="36">
        <f>SUMIFS(СВЦЭМ!$J$40:$J$783,СВЦЭМ!$A$40:$A$783,$A344,СВЦЭМ!$B$39:$B$782,S$331)+'СЕТ СН'!$F$16</f>
        <v>0</v>
      </c>
      <c r="T344" s="36">
        <f>SUMIFS(СВЦЭМ!$J$40:$J$783,СВЦЭМ!$A$40:$A$783,$A344,СВЦЭМ!$B$39:$B$782,T$331)+'СЕТ СН'!$F$16</f>
        <v>0</v>
      </c>
      <c r="U344" s="36">
        <f>SUMIFS(СВЦЭМ!$J$40:$J$783,СВЦЭМ!$A$40:$A$783,$A344,СВЦЭМ!$B$39:$B$782,U$331)+'СЕТ СН'!$F$16</f>
        <v>0</v>
      </c>
      <c r="V344" s="36">
        <f>SUMIFS(СВЦЭМ!$J$40:$J$783,СВЦЭМ!$A$40:$A$783,$A344,СВЦЭМ!$B$39:$B$782,V$331)+'СЕТ СН'!$F$16</f>
        <v>0</v>
      </c>
      <c r="W344" s="36">
        <f>SUMIFS(СВЦЭМ!$J$40:$J$783,СВЦЭМ!$A$40:$A$783,$A344,СВЦЭМ!$B$39:$B$782,W$331)+'СЕТ СН'!$F$16</f>
        <v>0</v>
      </c>
      <c r="X344" s="36">
        <f>SUMIFS(СВЦЭМ!$J$40:$J$783,СВЦЭМ!$A$40:$A$783,$A344,СВЦЭМ!$B$39:$B$782,X$331)+'СЕТ СН'!$F$16</f>
        <v>0</v>
      </c>
      <c r="Y344" s="36">
        <f>SUMIFS(СВЦЭМ!$J$40:$J$783,СВЦЭМ!$A$40:$A$783,$A344,СВЦЭМ!$B$39:$B$782,Y$331)+'СЕТ СН'!$F$16</f>
        <v>0</v>
      </c>
    </row>
    <row r="345" spans="1:25" ht="15.75" hidden="1" x14ac:dyDescent="0.2">
      <c r="A345" s="35">
        <f t="shared" si="9"/>
        <v>44575</v>
      </c>
      <c r="B345" s="36">
        <f>SUMIFS(СВЦЭМ!$J$40:$J$783,СВЦЭМ!$A$40:$A$783,$A345,СВЦЭМ!$B$39:$B$782,B$331)+'СЕТ СН'!$F$16</f>
        <v>0</v>
      </c>
      <c r="C345" s="36">
        <f>SUMIFS(СВЦЭМ!$J$40:$J$783,СВЦЭМ!$A$40:$A$783,$A345,СВЦЭМ!$B$39:$B$782,C$331)+'СЕТ СН'!$F$16</f>
        <v>0</v>
      </c>
      <c r="D345" s="36">
        <f>SUMIFS(СВЦЭМ!$J$40:$J$783,СВЦЭМ!$A$40:$A$783,$A345,СВЦЭМ!$B$39:$B$782,D$331)+'СЕТ СН'!$F$16</f>
        <v>0</v>
      </c>
      <c r="E345" s="36">
        <f>SUMIFS(СВЦЭМ!$J$40:$J$783,СВЦЭМ!$A$40:$A$783,$A345,СВЦЭМ!$B$39:$B$782,E$331)+'СЕТ СН'!$F$16</f>
        <v>0</v>
      </c>
      <c r="F345" s="36">
        <f>SUMIFS(СВЦЭМ!$J$40:$J$783,СВЦЭМ!$A$40:$A$783,$A345,СВЦЭМ!$B$39:$B$782,F$331)+'СЕТ СН'!$F$16</f>
        <v>0</v>
      </c>
      <c r="G345" s="36">
        <f>SUMIFS(СВЦЭМ!$J$40:$J$783,СВЦЭМ!$A$40:$A$783,$A345,СВЦЭМ!$B$39:$B$782,G$331)+'СЕТ СН'!$F$16</f>
        <v>0</v>
      </c>
      <c r="H345" s="36">
        <f>SUMIFS(СВЦЭМ!$J$40:$J$783,СВЦЭМ!$A$40:$A$783,$A345,СВЦЭМ!$B$39:$B$782,H$331)+'СЕТ СН'!$F$16</f>
        <v>0</v>
      </c>
      <c r="I345" s="36">
        <f>SUMIFS(СВЦЭМ!$J$40:$J$783,СВЦЭМ!$A$40:$A$783,$A345,СВЦЭМ!$B$39:$B$782,I$331)+'СЕТ СН'!$F$16</f>
        <v>0</v>
      </c>
      <c r="J345" s="36">
        <f>SUMIFS(СВЦЭМ!$J$40:$J$783,СВЦЭМ!$A$40:$A$783,$A345,СВЦЭМ!$B$39:$B$782,J$331)+'СЕТ СН'!$F$16</f>
        <v>0</v>
      </c>
      <c r="K345" s="36">
        <f>SUMIFS(СВЦЭМ!$J$40:$J$783,СВЦЭМ!$A$40:$A$783,$A345,СВЦЭМ!$B$39:$B$782,K$331)+'СЕТ СН'!$F$16</f>
        <v>0</v>
      </c>
      <c r="L345" s="36">
        <f>SUMIFS(СВЦЭМ!$J$40:$J$783,СВЦЭМ!$A$40:$A$783,$A345,СВЦЭМ!$B$39:$B$782,L$331)+'СЕТ СН'!$F$16</f>
        <v>0</v>
      </c>
      <c r="M345" s="36">
        <f>SUMIFS(СВЦЭМ!$J$40:$J$783,СВЦЭМ!$A$40:$A$783,$A345,СВЦЭМ!$B$39:$B$782,M$331)+'СЕТ СН'!$F$16</f>
        <v>0</v>
      </c>
      <c r="N345" s="36">
        <f>SUMIFS(СВЦЭМ!$J$40:$J$783,СВЦЭМ!$A$40:$A$783,$A345,СВЦЭМ!$B$39:$B$782,N$331)+'СЕТ СН'!$F$16</f>
        <v>0</v>
      </c>
      <c r="O345" s="36">
        <f>SUMIFS(СВЦЭМ!$J$40:$J$783,СВЦЭМ!$A$40:$A$783,$A345,СВЦЭМ!$B$39:$B$782,O$331)+'СЕТ СН'!$F$16</f>
        <v>0</v>
      </c>
      <c r="P345" s="36">
        <f>SUMIFS(СВЦЭМ!$J$40:$J$783,СВЦЭМ!$A$40:$A$783,$A345,СВЦЭМ!$B$39:$B$782,P$331)+'СЕТ СН'!$F$16</f>
        <v>0</v>
      </c>
      <c r="Q345" s="36">
        <f>SUMIFS(СВЦЭМ!$J$40:$J$783,СВЦЭМ!$A$40:$A$783,$A345,СВЦЭМ!$B$39:$B$782,Q$331)+'СЕТ СН'!$F$16</f>
        <v>0</v>
      </c>
      <c r="R345" s="36">
        <f>SUMIFS(СВЦЭМ!$J$40:$J$783,СВЦЭМ!$A$40:$A$783,$A345,СВЦЭМ!$B$39:$B$782,R$331)+'СЕТ СН'!$F$16</f>
        <v>0</v>
      </c>
      <c r="S345" s="36">
        <f>SUMIFS(СВЦЭМ!$J$40:$J$783,СВЦЭМ!$A$40:$A$783,$A345,СВЦЭМ!$B$39:$B$782,S$331)+'СЕТ СН'!$F$16</f>
        <v>0</v>
      </c>
      <c r="T345" s="36">
        <f>SUMIFS(СВЦЭМ!$J$40:$J$783,СВЦЭМ!$A$40:$A$783,$A345,СВЦЭМ!$B$39:$B$782,T$331)+'СЕТ СН'!$F$16</f>
        <v>0</v>
      </c>
      <c r="U345" s="36">
        <f>SUMIFS(СВЦЭМ!$J$40:$J$783,СВЦЭМ!$A$40:$A$783,$A345,СВЦЭМ!$B$39:$B$782,U$331)+'СЕТ СН'!$F$16</f>
        <v>0</v>
      </c>
      <c r="V345" s="36">
        <f>SUMIFS(СВЦЭМ!$J$40:$J$783,СВЦЭМ!$A$40:$A$783,$A345,СВЦЭМ!$B$39:$B$782,V$331)+'СЕТ СН'!$F$16</f>
        <v>0</v>
      </c>
      <c r="W345" s="36">
        <f>SUMIFS(СВЦЭМ!$J$40:$J$783,СВЦЭМ!$A$40:$A$783,$A345,СВЦЭМ!$B$39:$B$782,W$331)+'СЕТ СН'!$F$16</f>
        <v>0</v>
      </c>
      <c r="X345" s="36">
        <f>SUMIFS(СВЦЭМ!$J$40:$J$783,СВЦЭМ!$A$40:$A$783,$A345,СВЦЭМ!$B$39:$B$782,X$331)+'СЕТ СН'!$F$16</f>
        <v>0</v>
      </c>
      <c r="Y345" s="36">
        <f>SUMIFS(СВЦЭМ!$J$40:$J$783,СВЦЭМ!$A$40:$A$783,$A345,СВЦЭМ!$B$39:$B$782,Y$331)+'СЕТ СН'!$F$16</f>
        <v>0</v>
      </c>
    </row>
    <row r="346" spans="1:25" ht="15.75" hidden="1" x14ac:dyDescent="0.2">
      <c r="A346" s="35">
        <f t="shared" si="9"/>
        <v>44576</v>
      </c>
      <c r="B346" s="36">
        <f>SUMIFS(СВЦЭМ!$J$40:$J$783,СВЦЭМ!$A$40:$A$783,$A346,СВЦЭМ!$B$39:$B$782,B$331)+'СЕТ СН'!$F$16</f>
        <v>0</v>
      </c>
      <c r="C346" s="36">
        <f>SUMIFS(СВЦЭМ!$J$40:$J$783,СВЦЭМ!$A$40:$A$783,$A346,СВЦЭМ!$B$39:$B$782,C$331)+'СЕТ СН'!$F$16</f>
        <v>0</v>
      </c>
      <c r="D346" s="36">
        <f>SUMIFS(СВЦЭМ!$J$40:$J$783,СВЦЭМ!$A$40:$A$783,$A346,СВЦЭМ!$B$39:$B$782,D$331)+'СЕТ СН'!$F$16</f>
        <v>0</v>
      </c>
      <c r="E346" s="36">
        <f>SUMIFS(СВЦЭМ!$J$40:$J$783,СВЦЭМ!$A$40:$A$783,$A346,СВЦЭМ!$B$39:$B$782,E$331)+'СЕТ СН'!$F$16</f>
        <v>0</v>
      </c>
      <c r="F346" s="36">
        <f>SUMIFS(СВЦЭМ!$J$40:$J$783,СВЦЭМ!$A$40:$A$783,$A346,СВЦЭМ!$B$39:$B$782,F$331)+'СЕТ СН'!$F$16</f>
        <v>0</v>
      </c>
      <c r="G346" s="36">
        <f>SUMIFS(СВЦЭМ!$J$40:$J$783,СВЦЭМ!$A$40:$A$783,$A346,СВЦЭМ!$B$39:$B$782,G$331)+'СЕТ СН'!$F$16</f>
        <v>0</v>
      </c>
      <c r="H346" s="36">
        <f>SUMIFS(СВЦЭМ!$J$40:$J$783,СВЦЭМ!$A$40:$A$783,$A346,СВЦЭМ!$B$39:$B$782,H$331)+'СЕТ СН'!$F$16</f>
        <v>0</v>
      </c>
      <c r="I346" s="36">
        <f>SUMIFS(СВЦЭМ!$J$40:$J$783,СВЦЭМ!$A$40:$A$783,$A346,СВЦЭМ!$B$39:$B$782,I$331)+'СЕТ СН'!$F$16</f>
        <v>0</v>
      </c>
      <c r="J346" s="36">
        <f>SUMIFS(СВЦЭМ!$J$40:$J$783,СВЦЭМ!$A$40:$A$783,$A346,СВЦЭМ!$B$39:$B$782,J$331)+'СЕТ СН'!$F$16</f>
        <v>0</v>
      </c>
      <c r="K346" s="36">
        <f>SUMIFS(СВЦЭМ!$J$40:$J$783,СВЦЭМ!$A$40:$A$783,$A346,СВЦЭМ!$B$39:$B$782,K$331)+'СЕТ СН'!$F$16</f>
        <v>0</v>
      </c>
      <c r="L346" s="36">
        <f>SUMIFS(СВЦЭМ!$J$40:$J$783,СВЦЭМ!$A$40:$A$783,$A346,СВЦЭМ!$B$39:$B$782,L$331)+'СЕТ СН'!$F$16</f>
        <v>0</v>
      </c>
      <c r="M346" s="36">
        <f>SUMIFS(СВЦЭМ!$J$40:$J$783,СВЦЭМ!$A$40:$A$783,$A346,СВЦЭМ!$B$39:$B$782,M$331)+'СЕТ СН'!$F$16</f>
        <v>0</v>
      </c>
      <c r="N346" s="36">
        <f>SUMIFS(СВЦЭМ!$J$40:$J$783,СВЦЭМ!$A$40:$A$783,$A346,СВЦЭМ!$B$39:$B$782,N$331)+'СЕТ СН'!$F$16</f>
        <v>0</v>
      </c>
      <c r="O346" s="36">
        <f>SUMIFS(СВЦЭМ!$J$40:$J$783,СВЦЭМ!$A$40:$A$783,$A346,СВЦЭМ!$B$39:$B$782,O$331)+'СЕТ СН'!$F$16</f>
        <v>0</v>
      </c>
      <c r="P346" s="36">
        <f>SUMIFS(СВЦЭМ!$J$40:$J$783,СВЦЭМ!$A$40:$A$783,$A346,СВЦЭМ!$B$39:$B$782,P$331)+'СЕТ СН'!$F$16</f>
        <v>0</v>
      </c>
      <c r="Q346" s="36">
        <f>SUMIFS(СВЦЭМ!$J$40:$J$783,СВЦЭМ!$A$40:$A$783,$A346,СВЦЭМ!$B$39:$B$782,Q$331)+'СЕТ СН'!$F$16</f>
        <v>0</v>
      </c>
      <c r="R346" s="36">
        <f>SUMIFS(СВЦЭМ!$J$40:$J$783,СВЦЭМ!$A$40:$A$783,$A346,СВЦЭМ!$B$39:$B$782,R$331)+'СЕТ СН'!$F$16</f>
        <v>0</v>
      </c>
      <c r="S346" s="36">
        <f>SUMIFS(СВЦЭМ!$J$40:$J$783,СВЦЭМ!$A$40:$A$783,$A346,СВЦЭМ!$B$39:$B$782,S$331)+'СЕТ СН'!$F$16</f>
        <v>0</v>
      </c>
      <c r="T346" s="36">
        <f>SUMIFS(СВЦЭМ!$J$40:$J$783,СВЦЭМ!$A$40:$A$783,$A346,СВЦЭМ!$B$39:$B$782,T$331)+'СЕТ СН'!$F$16</f>
        <v>0</v>
      </c>
      <c r="U346" s="36">
        <f>SUMIFS(СВЦЭМ!$J$40:$J$783,СВЦЭМ!$A$40:$A$783,$A346,СВЦЭМ!$B$39:$B$782,U$331)+'СЕТ СН'!$F$16</f>
        <v>0</v>
      </c>
      <c r="V346" s="36">
        <f>SUMIFS(СВЦЭМ!$J$40:$J$783,СВЦЭМ!$A$40:$A$783,$A346,СВЦЭМ!$B$39:$B$782,V$331)+'СЕТ СН'!$F$16</f>
        <v>0</v>
      </c>
      <c r="W346" s="36">
        <f>SUMIFS(СВЦЭМ!$J$40:$J$783,СВЦЭМ!$A$40:$A$783,$A346,СВЦЭМ!$B$39:$B$782,W$331)+'СЕТ СН'!$F$16</f>
        <v>0</v>
      </c>
      <c r="X346" s="36">
        <f>SUMIFS(СВЦЭМ!$J$40:$J$783,СВЦЭМ!$A$40:$A$783,$A346,СВЦЭМ!$B$39:$B$782,X$331)+'СЕТ СН'!$F$16</f>
        <v>0</v>
      </c>
      <c r="Y346" s="36">
        <f>SUMIFS(СВЦЭМ!$J$40:$J$783,СВЦЭМ!$A$40:$A$783,$A346,СВЦЭМ!$B$39:$B$782,Y$331)+'СЕТ СН'!$F$16</f>
        <v>0</v>
      </c>
    </row>
    <row r="347" spans="1:25" ht="15.75" hidden="1" x14ac:dyDescent="0.2">
      <c r="A347" s="35">
        <f t="shared" si="9"/>
        <v>44577</v>
      </c>
      <c r="B347" s="36">
        <f>SUMIFS(СВЦЭМ!$J$40:$J$783,СВЦЭМ!$A$40:$A$783,$A347,СВЦЭМ!$B$39:$B$782,B$331)+'СЕТ СН'!$F$16</f>
        <v>0</v>
      </c>
      <c r="C347" s="36">
        <f>SUMIFS(СВЦЭМ!$J$40:$J$783,СВЦЭМ!$A$40:$A$783,$A347,СВЦЭМ!$B$39:$B$782,C$331)+'СЕТ СН'!$F$16</f>
        <v>0</v>
      </c>
      <c r="D347" s="36">
        <f>SUMIFS(СВЦЭМ!$J$40:$J$783,СВЦЭМ!$A$40:$A$783,$A347,СВЦЭМ!$B$39:$B$782,D$331)+'СЕТ СН'!$F$16</f>
        <v>0</v>
      </c>
      <c r="E347" s="36">
        <f>SUMIFS(СВЦЭМ!$J$40:$J$783,СВЦЭМ!$A$40:$A$783,$A347,СВЦЭМ!$B$39:$B$782,E$331)+'СЕТ СН'!$F$16</f>
        <v>0</v>
      </c>
      <c r="F347" s="36">
        <f>SUMIFS(СВЦЭМ!$J$40:$J$783,СВЦЭМ!$A$40:$A$783,$A347,СВЦЭМ!$B$39:$B$782,F$331)+'СЕТ СН'!$F$16</f>
        <v>0</v>
      </c>
      <c r="G347" s="36">
        <f>SUMIFS(СВЦЭМ!$J$40:$J$783,СВЦЭМ!$A$40:$A$783,$A347,СВЦЭМ!$B$39:$B$782,G$331)+'СЕТ СН'!$F$16</f>
        <v>0</v>
      </c>
      <c r="H347" s="36">
        <f>SUMIFS(СВЦЭМ!$J$40:$J$783,СВЦЭМ!$A$40:$A$783,$A347,СВЦЭМ!$B$39:$B$782,H$331)+'СЕТ СН'!$F$16</f>
        <v>0</v>
      </c>
      <c r="I347" s="36">
        <f>SUMIFS(СВЦЭМ!$J$40:$J$783,СВЦЭМ!$A$40:$A$783,$A347,СВЦЭМ!$B$39:$B$782,I$331)+'СЕТ СН'!$F$16</f>
        <v>0</v>
      </c>
      <c r="J347" s="36">
        <f>SUMIFS(СВЦЭМ!$J$40:$J$783,СВЦЭМ!$A$40:$A$783,$A347,СВЦЭМ!$B$39:$B$782,J$331)+'СЕТ СН'!$F$16</f>
        <v>0</v>
      </c>
      <c r="K347" s="36">
        <f>SUMIFS(СВЦЭМ!$J$40:$J$783,СВЦЭМ!$A$40:$A$783,$A347,СВЦЭМ!$B$39:$B$782,K$331)+'СЕТ СН'!$F$16</f>
        <v>0</v>
      </c>
      <c r="L347" s="36">
        <f>SUMIFS(СВЦЭМ!$J$40:$J$783,СВЦЭМ!$A$40:$A$783,$A347,СВЦЭМ!$B$39:$B$782,L$331)+'СЕТ СН'!$F$16</f>
        <v>0</v>
      </c>
      <c r="M347" s="36">
        <f>SUMIFS(СВЦЭМ!$J$40:$J$783,СВЦЭМ!$A$40:$A$783,$A347,СВЦЭМ!$B$39:$B$782,M$331)+'СЕТ СН'!$F$16</f>
        <v>0</v>
      </c>
      <c r="N347" s="36">
        <f>SUMIFS(СВЦЭМ!$J$40:$J$783,СВЦЭМ!$A$40:$A$783,$A347,СВЦЭМ!$B$39:$B$782,N$331)+'СЕТ СН'!$F$16</f>
        <v>0</v>
      </c>
      <c r="O347" s="36">
        <f>SUMIFS(СВЦЭМ!$J$40:$J$783,СВЦЭМ!$A$40:$A$783,$A347,СВЦЭМ!$B$39:$B$782,O$331)+'СЕТ СН'!$F$16</f>
        <v>0</v>
      </c>
      <c r="P347" s="36">
        <f>SUMIFS(СВЦЭМ!$J$40:$J$783,СВЦЭМ!$A$40:$A$783,$A347,СВЦЭМ!$B$39:$B$782,P$331)+'СЕТ СН'!$F$16</f>
        <v>0</v>
      </c>
      <c r="Q347" s="36">
        <f>SUMIFS(СВЦЭМ!$J$40:$J$783,СВЦЭМ!$A$40:$A$783,$A347,СВЦЭМ!$B$39:$B$782,Q$331)+'СЕТ СН'!$F$16</f>
        <v>0</v>
      </c>
      <c r="R347" s="36">
        <f>SUMIFS(СВЦЭМ!$J$40:$J$783,СВЦЭМ!$A$40:$A$783,$A347,СВЦЭМ!$B$39:$B$782,R$331)+'СЕТ СН'!$F$16</f>
        <v>0</v>
      </c>
      <c r="S347" s="36">
        <f>SUMIFS(СВЦЭМ!$J$40:$J$783,СВЦЭМ!$A$40:$A$783,$A347,СВЦЭМ!$B$39:$B$782,S$331)+'СЕТ СН'!$F$16</f>
        <v>0</v>
      </c>
      <c r="T347" s="36">
        <f>SUMIFS(СВЦЭМ!$J$40:$J$783,СВЦЭМ!$A$40:$A$783,$A347,СВЦЭМ!$B$39:$B$782,T$331)+'СЕТ СН'!$F$16</f>
        <v>0</v>
      </c>
      <c r="U347" s="36">
        <f>SUMIFS(СВЦЭМ!$J$40:$J$783,СВЦЭМ!$A$40:$A$783,$A347,СВЦЭМ!$B$39:$B$782,U$331)+'СЕТ СН'!$F$16</f>
        <v>0</v>
      </c>
      <c r="V347" s="36">
        <f>SUMIFS(СВЦЭМ!$J$40:$J$783,СВЦЭМ!$A$40:$A$783,$A347,СВЦЭМ!$B$39:$B$782,V$331)+'СЕТ СН'!$F$16</f>
        <v>0</v>
      </c>
      <c r="W347" s="36">
        <f>SUMIFS(СВЦЭМ!$J$40:$J$783,СВЦЭМ!$A$40:$A$783,$A347,СВЦЭМ!$B$39:$B$782,W$331)+'СЕТ СН'!$F$16</f>
        <v>0</v>
      </c>
      <c r="X347" s="36">
        <f>SUMIFS(СВЦЭМ!$J$40:$J$783,СВЦЭМ!$A$40:$A$783,$A347,СВЦЭМ!$B$39:$B$782,X$331)+'СЕТ СН'!$F$16</f>
        <v>0</v>
      </c>
      <c r="Y347" s="36">
        <f>SUMIFS(СВЦЭМ!$J$40:$J$783,СВЦЭМ!$A$40:$A$783,$A347,СВЦЭМ!$B$39:$B$782,Y$331)+'СЕТ СН'!$F$16</f>
        <v>0</v>
      </c>
    </row>
    <row r="348" spans="1:25" ht="15.75" hidden="1" x14ac:dyDescent="0.2">
      <c r="A348" s="35">
        <f t="shared" si="9"/>
        <v>44578</v>
      </c>
      <c r="B348" s="36">
        <f>SUMIFS(СВЦЭМ!$J$40:$J$783,СВЦЭМ!$A$40:$A$783,$A348,СВЦЭМ!$B$39:$B$782,B$331)+'СЕТ СН'!$F$16</f>
        <v>0</v>
      </c>
      <c r="C348" s="36">
        <f>SUMIFS(СВЦЭМ!$J$40:$J$783,СВЦЭМ!$A$40:$A$783,$A348,СВЦЭМ!$B$39:$B$782,C$331)+'СЕТ СН'!$F$16</f>
        <v>0</v>
      </c>
      <c r="D348" s="36">
        <f>SUMIFS(СВЦЭМ!$J$40:$J$783,СВЦЭМ!$A$40:$A$783,$A348,СВЦЭМ!$B$39:$B$782,D$331)+'СЕТ СН'!$F$16</f>
        <v>0</v>
      </c>
      <c r="E348" s="36">
        <f>SUMIFS(СВЦЭМ!$J$40:$J$783,СВЦЭМ!$A$40:$A$783,$A348,СВЦЭМ!$B$39:$B$782,E$331)+'СЕТ СН'!$F$16</f>
        <v>0</v>
      </c>
      <c r="F348" s="36">
        <f>SUMIFS(СВЦЭМ!$J$40:$J$783,СВЦЭМ!$A$40:$A$783,$A348,СВЦЭМ!$B$39:$B$782,F$331)+'СЕТ СН'!$F$16</f>
        <v>0</v>
      </c>
      <c r="G348" s="36">
        <f>SUMIFS(СВЦЭМ!$J$40:$J$783,СВЦЭМ!$A$40:$A$783,$A348,СВЦЭМ!$B$39:$B$782,G$331)+'СЕТ СН'!$F$16</f>
        <v>0</v>
      </c>
      <c r="H348" s="36">
        <f>SUMIFS(СВЦЭМ!$J$40:$J$783,СВЦЭМ!$A$40:$A$783,$A348,СВЦЭМ!$B$39:$B$782,H$331)+'СЕТ СН'!$F$16</f>
        <v>0</v>
      </c>
      <c r="I348" s="36">
        <f>SUMIFS(СВЦЭМ!$J$40:$J$783,СВЦЭМ!$A$40:$A$783,$A348,СВЦЭМ!$B$39:$B$782,I$331)+'СЕТ СН'!$F$16</f>
        <v>0</v>
      </c>
      <c r="J348" s="36">
        <f>SUMIFS(СВЦЭМ!$J$40:$J$783,СВЦЭМ!$A$40:$A$783,$A348,СВЦЭМ!$B$39:$B$782,J$331)+'СЕТ СН'!$F$16</f>
        <v>0</v>
      </c>
      <c r="K348" s="36">
        <f>SUMIFS(СВЦЭМ!$J$40:$J$783,СВЦЭМ!$A$40:$A$783,$A348,СВЦЭМ!$B$39:$B$782,K$331)+'СЕТ СН'!$F$16</f>
        <v>0</v>
      </c>
      <c r="L348" s="36">
        <f>SUMIFS(СВЦЭМ!$J$40:$J$783,СВЦЭМ!$A$40:$A$783,$A348,СВЦЭМ!$B$39:$B$782,L$331)+'СЕТ СН'!$F$16</f>
        <v>0</v>
      </c>
      <c r="M348" s="36">
        <f>SUMIFS(СВЦЭМ!$J$40:$J$783,СВЦЭМ!$A$40:$A$783,$A348,СВЦЭМ!$B$39:$B$782,M$331)+'СЕТ СН'!$F$16</f>
        <v>0</v>
      </c>
      <c r="N348" s="36">
        <f>SUMIFS(СВЦЭМ!$J$40:$J$783,СВЦЭМ!$A$40:$A$783,$A348,СВЦЭМ!$B$39:$B$782,N$331)+'СЕТ СН'!$F$16</f>
        <v>0</v>
      </c>
      <c r="O348" s="36">
        <f>SUMIFS(СВЦЭМ!$J$40:$J$783,СВЦЭМ!$A$40:$A$783,$A348,СВЦЭМ!$B$39:$B$782,O$331)+'СЕТ СН'!$F$16</f>
        <v>0</v>
      </c>
      <c r="P348" s="36">
        <f>SUMIFS(СВЦЭМ!$J$40:$J$783,СВЦЭМ!$A$40:$A$783,$A348,СВЦЭМ!$B$39:$B$782,P$331)+'СЕТ СН'!$F$16</f>
        <v>0</v>
      </c>
      <c r="Q348" s="36">
        <f>SUMIFS(СВЦЭМ!$J$40:$J$783,СВЦЭМ!$A$40:$A$783,$A348,СВЦЭМ!$B$39:$B$782,Q$331)+'СЕТ СН'!$F$16</f>
        <v>0</v>
      </c>
      <c r="R348" s="36">
        <f>SUMIFS(СВЦЭМ!$J$40:$J$783,СВЦЭМ!$A$40:$A$783,$A348,СВЦЭМ!$B$39:$B$782,R$331)+'СЕТ СН'!$F$16</f>
        <v>0</v>
      </c>
      <c r="S348" s="36">
        <f>SUMIFS(СВЦЭМ!$J$40:$J$783,СВЦЭМ!$A$40:$A$783,$A348,СВЦЭМ!$B$39:$B$782,S$331)+'СЕТ СН'!$F$16</f>
        <v>0</v>
      </c>
      <c r="T348" s="36">
        <f>SUMIFS(СВЦЭМ!$J$40:$J$783,СВЦЭМ!$A$40:$A$783,$A348,СВЦЭМ!$B$39:$B$782,T$331)+'СЕТ СН'!$F$16</f>
        <v>0</v>
      </c>
      <c r="U348" s="36">
        <f>SUMIFS(СВЦЭМ!$J$40:$J$783,СВЦЭМ!$A$40:$A$783,$A348,СВЦЭМ!$B$39:$B$782,U$331)+'СЕТ СН'!$F$16</f>
        <v>0</v>
      </c>
      <c r="V348" s="36">
        <f>SUMIFS(СВЦЭМ!$J$40:$J$783,СВЦЭМ!$A$40:$A$783,$A348,СВЦЭМ!$B$39:$B$782,V$331)+'СЕТ СН'!$F$16</f>
        <v>0</v>
      </c>
      <c r="W348" s="36">
        <f>SUMIFS(СВЦЭМ!$J$40:$J$783,СВЦЭМ!$A$40:$A$783,$A348,СВЦЭМ!$B$39:$B$782,W$331)+'СЕТ СН'!$F$16</f>
        <v>0</v>
      </c>
      <c r="X348" s="36">
        <f>SUMIFS(СВЦЭМ!$J$40:$J$783,СВЦЭМ!$A$40:$A$783,$A348,СВЦЭМ!$B$39:$B$782,X$331)+'СЕТ СН'!$F$16</f>
        <v>0</v>
      </c>
      <c r="Y348" s="36">
        <f>SUMIFS(СВЦЭМ!$J$40:$J$783,СВЦЭМ!$A$40:$A$783,$A348,СВЦЭМ!$B$39:$B$782,Y$331)+'СЕТ СН'!$F$16</f>
        <v>0</v>
      </c>
    </row>
    <row r="349" spans="1:25" ht="15.75" hidden="1" x14ac:dyDescent="0.2">
      <c r="A349" s="35">
        <f t="shared" si="9"/>
        <v>44579</v>
      </c>
      <c r="B349" s="36">
        <f>SUMIFS(СВЦЭМ!$J$40:$J$783,СВЦЭМ!$A$40:$A$783,$A349,СВЦЭМ!$B$39:$B$782,B$331)+'СЕТ СН'!$F$16</f>
        <v>0</v>
      </c>
      <c r="C349" s="36">
        <f>SUMIFS(СВЦЭМ!$J$40:$J$783,СВЦЭМ!$A$40:$A$783,$A349,СВЦЭМ!$B$39:$B$782,C$331)+'СЕТ СН'!$F$16</f>
        <v>0</v>
      </c>
      <c r="D349" s="36">
        <f>SUMIFS(СВЦЭМ!$J$40:$J$783,СВЦЭМ!$A$40:$A$783,$A349,СВЦЭМ!$B$39:$B$782,D$331)+'СЕТ СН'!$F$16</f>
        <v>0</v>
      </c>
      <c r="E349" s="36">
        <f>SUMIFS(СВЦЭМ!$J$40:$J$783,СВЦЭМ!$A$40:$A$783,$A349,СВЦЭМ!$B$39:$B$782,E$331)+'СЕТ СН'!$F$16</f>
        <v>0</v>
      </c>
      <c r="F349" s="36">
        <f>SUMIFS(СВЦЭМ!$J$40:$J$783,СВЦЭМ!$A$40:$A$783,$A349,СВЦЭМ!$B$39:$B$782,F$331)+'СЕТ СН'!$F$16</f>
        <v>0</v>
      </c>
      <c r="G349" s="36">
        <f>SUMIFS(СВЦЭМ!$J$40:$J$783,СВЦЭМ!$A$40:$A$783,$A349,СВЦЭМ!$B$39:$B$782,G$331)+'СЕТ СН'!$F$16</f>
        <v>0</v>
      </c>
      <c r="H349" s="36">
        <f>SUMIFS(СВЦЭМ!$J$40:$J$783,СВЦЭМ!$A$40:$A$783,$A349,СВЦЭМ!$B$39:$B$782,H$331)+'СЕТ СН'!$F$16</f>
        <v>0</v>
      </c>
      <c r="I349" s="36">
        <f>SUMIFS(СВЦЭМ!$J$40:$J$783,СВЦЭМ!$A$40:$A$783,$A349,СВЦЭМ!$B$39:$B$782,I$331)+'СЕТ СН'!$F$16</f>
        <v>0</v>
      </c>
      <c r="J349" s="36">
        <f>SUMIFS(СВЦЭМ!$J$40:$J$783,СВЦЭМ!$A$40:$A$783,$A349,СВЦЭМ!$B$39:$B$782,J$331)+'СЕТ СН'!$F$16</f>
        <v>0</v>
      </c>
      <c r="K349" s="36">
        <f>SUMIFS(СВЦЭМ!$J$40:$J$783,СВЦЭМ!$A$40:$A$783,$A349,СВЦЭМ!$B$39:$B$782,K$331)+'СЕТ СН'!$F$16</f>
        <v>0</v>
      </c>
      <c r="L349" s="36">
        <f>SUMIFS(СВЦЭМ!$J$40:$J$783,СВЦЭМ!$A$40:$A$783,$A349,СВЦЭМ!$B$39:$B$782,L$331)+'СЕТ СН'!$F$16</f>
        <v>0</v>
      </c>
      <c r="M349" s="36">
        <f>SUMIFS(СВЦЭМ!$J$40:$J$783,СВЦЭМ!$A$40:$A$783,$A349,СВЦЭМ!$B$39:$B$782,M$331)+'СЕТ СН'!$F$16</f>
        <v>0</v>
      </c>
      <c r="N349" s="36">
        <f>SUMIFS(СВЦЭМ!$J$40:$J$783,СВЦЭМ!$A$40:$A$783,$A349,СВЦЭМ!$B$39:$B$782,N$331)+'СЕТ СН'!$F$16</f>
        <v>0</v>
      </c>
      <c r="O349" s="36">
        <f>SUMIFS(СВЦЭМ!$J$40:$J$783,СВЦЭМ!$A$40:$A$783,$A349,СВЦЭМ!$B$39:$B$782,O$331)+'СЕТ СН'!$F$16</f>
        <v>0</v>
      </c>
      <c r="P349" s="36">
        <f>SUMIFS(СВЦЭМ!$J$40:$J$783,СВЦЭМ!$A$40:$A$783,$A349,СВЦЭМ!$B$39:$B$782,P$331)+'СЕТ СН'!$F$16</f>
        <v>0</v>
      </c>
      <c r="Q349" s="36">
        <f>SUMIFS(СВЦЭМ!$J$40:$J$783,СВЦЭМ!$A$40:$A$783,$A349,СВЦЭМ!$B$39:$B$782,Q$331)+'СЕТ СН'!$F$16</f>
        <v>0</v>
      </c>
      <c r="R349" s="36">
        <f>SUMIFS(СВЦЭМ!$J$40:$J$783,СВЦЭМ!$A$40:$A$783,$A349,СВЦЭМ!$B$39:$B$782,R$331)+'СЕТ СН'!$F$16</f>
        <v>0</v>
      </c>
      <c r="S349" s="36">
        <f>SUMIFS(СВЦЭМ!$J$40:$J$783,СВЦЭМ!$A$40:$A$783,$A349,СВЦЭМ!$B$39:$B$782,S$331)+'СЕТ СН'!$F$16</f>
        <v>0</v>
      </c>
      <c r="T349" s="36">
        <f>SUMIFS(СВЦЭМ!$J$40:$J$783,СВЦЭМ!$A$40:$A$783,$A349,СВЦЭМ!$B$39:$B$782,T$331)+'СЕТ СН'!$F$16</f>
        <v>0</v>
      </c>
      <c r="U349" s="36">
        <f>SUMIFS(СВЦЭМ!$J$40:$J$783,СВЦЭМ!$A$40:$A$783,$A349,СВЦЭМ!$B$39:$B$782,U$331)+'СЕТ СН'!$F$16</f>
        <v>0</v>
      </c>
      <c r="V349" s="36">
        <f>SUMIFS(СВЦЭМ!$J$40:$J$783,СВЦЭМ!$A$40:$A$783,$A349,СВЦЭМ!$B$39:$B$782,V$331)+'СЕТ СН'!$F$16</f>
        <v>0</v>
      </c>
      <c r="W349" s="36">
        <f>SUMIFS(СВЦЭМ!$J$40:$J$783,СВЦЭМ!$A$40:$A$783,$A349,СВЦЭМ!$B$39:$B$782,W$331)+'СЕТ СН'!$F$16</f>
        <v>0</v>
      </c>
      <c r="X349" s="36">
        <f>SUMIFS(СВЦЭМ!$J$40:$J$783,СВЦЭМ!$A$40:$A$783,$A349,СВЦЭМ!$B$39:$B$782,X$331)+'СЕТ СН'!$F$16</f>
        <v>0</v>
      </c>
      <c r="Y349" s="36">
        <f>SUMIFS(СВЦЭМ!$J$40:$J$783,СВЦЭМ!$A$40:$A$783,$A349,СВЦЭМ!$B$39:$B$782,Y$331)+'СЕТ СН'!$F$16</f>
        <v>0</v>
      </c>
    </row>
    <row r="350" spans="1:25" ht="15.75" hidden="1" x14ac:dyDescent="0.2">
      <c r="A350" s="35">
        <f t="shared" si="9"/>
        <v>44580</v>
      </c>
      <c r="B350" s="36">
        <f>SUMIFS(СВЦЭМ!$J$40:$J$783,СВЦЭМ!$A$40:$A$783,$A350,СВЦЭМ!$B$39:$B$782,B$331)+'СЕТ СН'!$F$16</f>
        <v>0</v>
      </c>
      <c r="C350" s="36">
        <f>SUMIFS(СВЦЭМ!$J$40:$J$783,СВЦЭМ!$A$40:$A$783,$A350,СВЦЭМ!$B$39:$B$782,C$331)+'СЕТ СН'!$F$16</f>
        <v>0</v>
      </c>
      <c r="D350" s="36">
        <f>SUMIFS(СВЦЭМ!$J$40:$J$783,СВЦЭМ!$A$40:$A$783,$A350,СВЦЭМ!$B$39:$B$782,D$331)+'СЕТ СН'!$F$16</f>
        <v>0</v>
      </c>
      <c r="E350" s="36">
        <f>SUMIFS(СВЦЭМ!$J$40:$J$783,СВЦЭМ!$A$40:$A$783,$A350,СВЦЭМ!$B$39:$B$782,E$331)+'СЕТ СН'!$F$16</f>
        <v>0</v>
      </c>
      <c r="F350" s="36">
        <f>SUMIFS(СВЦЭМ!$J$40:$J$783,СВЦЭМ!$A$40:$A$783,$A350,СВЦЭМ!$B$39:$B$782,F$331)+'СЕТ СН'!$F$16</f>
        <v>0</v>
      </c>
      <c r="G350" s="36">
        <f>SUMIFS(СВЦЭМ!$J$40:$J$783,СВЦЭМ!$A$40:$A$783,$A350,СВЦЭМ!$B$39:$B$782,G$331)+'СЕТ СН'!$F$16</f>
        <v>0</v>
      </c>
      <c r="H350" s="36">
        <f>SUMIFS(СВЦЭМ!$J$40:$J$783,СВЦЭМ!$A$40:$A$783,$A350,СВЦЭМ!$B$39:$B$782,H$331)+'СЕТ СН'!$F$16</f>
        <v>0</v>
      </c>
      <c r="I350" s="36">
        <f>SUMIFS(СВЦЭМ!$J$40:$J$783,СВЦЭМ!$A$40:$A$783,$A350,СВЦЭМ!$B$39:$B$782,I$331)+'СЕТ СН'!$F$16</f>
        <v>0</v>
      </c>
      <c r="J350" s="36">
        <f>SUMIFS(СВЦЭМ!$J$40:$J$783,СВЦЭМ!$A$40:$A$783,$A350,СВЦЭМ!$B$39:$B$782,J$331)+'СЕТ СН'!$F$16</f>
        <v>0</v>
      </c>
      <c r="K350" s="36">
        <f>SUMIFS(СВЦЭМ!$J$40:$J$783,СВЦЭМ!$A$40:$A$783,$A350,СВЦЭМ!$B$39:$B$782,K$331)+'СЕТ СН'!$F$16</f>
        <v>0</v>
      </c>
      <c r="L350" s="36">
        <f>SUMIFS(СВЦЭМ!$J$40:$J$783,СВЦЭМ!$A$40:$A$783,$A350,СВЦЭМ!$B$39:$B$782,L$331)+'СЕТ СН'!$F$16</f>
        <v>0</v>
      </c>
      <c r="M350" s="36">
        <f>SUMIFS(СВЦЭМ!$J$40:$J$783,СВЦЭМ!$A$40:$A$783,$A350,СВЦЭМ!$B$39:$B$782,M$331)+'СЕТ СН'!$F$16</f>
        <v>0</v>
      </c>
      <c r="N350" s="36">
        <f>SUMIFS(СВЦЭМ!$J$40:$J$783,СВЦЭМ!$A$40:$A$783,$A350,СВЦЭМ!$B$39:$B$782,N$331)+'СЕТ СН'!$F$16</f>
        <v>0</v>
      </c>
      <c r="O350" s="36">
        <f>SUMIFS(СВЦЭМ!$J$40:$J$783,СВЦЭМ!$A$40:$A$783,$A350,СВЦЭМ!$B$39:$B$782,O$331)+'СЕТ СН'!$F$16</f>
        <v>0</v>
      </c>
      <c r="P350" s="36">
        <f>SUMIFS(СВЦЭМ!$J$40:$J$783,СВЦЭМ!$A$40:$A$783,$A350,СВЦЭМ!$B$39:$B$782,P$331)+'СЕТ СН'!$F$16</f>
        <v>0</v>
      </c>
      <c r="Q350" s="36">
        <f>SUMIFS(СВЦЭМ!$J$40:$J$783,СВЦЭМ!$A$40:$A$783,$A350,СВЦЭМ!$B$39:$B$782,Q$331)+'СЕТ СН'!$F$16</f>
        <v>0</v>
      </c>
      <c r="R350" s="36">
        <f>SUMIFS(СВЦЭМ!$J$40:$J$783,СВЦЭМ!$A$40:$A$783,$A350,СВЦЭМ!$B$39:$B$782,R$331)+'СЕТ СН'!$F$16</f>
        <v>0</v>
      </c>
      <c r="S350" s="36">
        <f>SUMIFS(СВЦЭМ!$J$40:$J$783,СВЦЭМ!$A$40:$A$783,$A350,СВЦЭМ!$B$39:$B$782,S$331)+'СЕТ СН'!$F$16</f>
        <v>0</v>
      </c>
      <c r="T350" s="36">
        <f>SUMIFS(СВЦЭМ!$J$40:$J$783,СВЦЭМ!$A$40:$A$783,$A350,СВЦЭМ!$B$39:$B$782,T$331)+'СЕТ СН'!$F$16</f>
        <v>0</v>
      </c>
      <c r="U350" s="36">
        <f>SUMIFS(СВЦЭМ!$J$40:$J$783,СВЦЭМ!$A$40:$A$783,$A350,СВЦЭМ!$B$39:$B$782,U$331)+'СЕТ СН'!$F$16</f>
        <v>0</v>
      </c>
      <c r="V350" s="36">
        <f>SUMIFS(СВЦЭМ!$J$40:$J$783,СВЦЭМ!$A$40:$A$783,$A350,СВЦЭМ!$B$39:$B$782,V$331)+'СЕТ СН'!$F$16</f>
        <v>0</v>
      </c>
      <c r="W350" s="36">
        <f>SUMIFS(СВЦЭМ!$J$40:$J$783,СВЦЭМ!$A$40:$A$783,$A350,СВЦЭМ!$B$39:$B$782,W$331)+'СЕТ СН'!$F$16</f>
        <v>0</v>
      </c>
      <c r="X350" s="36">
        <f>SUMIFS(СВЦЭМ!$J$40:$J$783,СВЦЭМ!$A$40:$A$783,$A350,СВЦЭМ!$B$39:$B$782,X$331)+'СЕТ СН'!$F$16</f>
        <v>0</v>
      </c>
      <c r="Y350" s="36">
        <f>SUMIFS(СВЦЭМ!$J$40:$J$783,СВЦЭМ!$A$40:$A$783,$A350,СВЦЭМ!$B$39:$B$782,Y$331)+'СЕТ СН'!$F$16</f>
        <v>0</v>
      </c>
    </row>
    <row r="351" spans="1:25" ht="15.75" hidden="1" x14ac:dyDescent="0.2">
      <c r="A351" s="35">
        <f t="shared" si="9"/>
        <v>44581</v>
      </c>
      <c r="B351" s="36">
        <f>SUMIFS(СВЦЭМ!$J$40:$J$783,СВЦЭМ!$A$40:$A$783,$A351,СВЦЭМ!$B$39:$B$782,B$331)+'СЕТ СН'!$F$16</f>
        <v>0</v>
      </c>
      <c r="C351" s="36">
        <f>SUMIFS(СВЦЭМ!$J$40:$J$783,СВЦЭМ!$A$40:$A$783,$A351,СВЦЭМ!$B$39:$B$782,C$331)+'СЕТ СН'!$F$16</f>
        <v>0</v>
      </c>
      <c r="D351" s="36">
        <f>SUMIFS(СВЦЭМ!$J$40:$J$783,СВЦЭМ!$A$40:$A$783,$A351,СВЦЭМ!$B$39:$B$782,D$331)+'СЕТ СН'!$F$16</f>
        <v>0</v>
      </c>
      <c r="E351" s="36">
        <f>SUMIFS(СВЦЭМ!$J$40:$J$783,СВЦЭМ!$A$40:$A$783,$A351,СВЦЭМ!$B$39:$B$782,E$331)+'СЕТ СН'!$F$16</f>
        <v>0</v>
      </c>
      <c r="F351" s="36">
        <f>SUMIFS(СВЦЭМ!$J$40:$J$783,СВЦЭМ!$A$40:$A$783,$A351,СВЦЭМ!$B$39:$B$782,F$331)+'СЕТ СН'!$F$16</f>
        <v>0</v>
      </c>
      <c r="G351" s="36">
        <f>SUMIFS(СВЦЭМ!$J$40:$J$783,СВЦЭМ!$A$40:$A$783,$A351,СВЦЭМ!$B$39:$B$782,G$331)+'СЕТ СН'!$F$16</f>
        <v>0</v>
      </c>
      <c r="H351" s="36">
        <f>SUMIFS(СВЦЭМ!$J$40:$J$783,СВЦЭМ!$A$40:$A$783,$A351,СВЦЭМ!$B$39:$B$782,H$331)+'СЕТ СН'!$F$16</f>
        <v>0</v>
      </c>
      <c r="I351" s="36">
        <f>SUMIFS(СВЦЭМ!$J$40:$J$783,СВЦЭМ!$A$40:$A$783,$A351,СВЦЭМ!$B$39:$B$782,I$331)+'СЕТ СН'!$F$16</f>
        <v>0</v>
      </c>
      <c r="J351" s="36">
        <f>SUMIFS(СВЦЭМ!$J$40:$J$783,СВЦЭМ!$A$40:$A$783,$A351,СВЦЭМ!$B$39:$B$782,J$331)+'СЕТ СН'!$F$16</f>
        <v>0</v>
      </c>
      <c r="K351" s="36">
        <f>SUMIFS(СВЦЭМ!$J$40:$J$783,СВЦЭМ!$A$40:$A$783,$A351,СВЦЭМ!$B$39:$B$782,K$331)+'СЕТ СН'!$F$16</f>
        <v>0</v>
      </c>
      <c r="L351" s="36">
        <f>SUMIFS(СВЦЭМ!$J$40:$J$783,СВЦЭМ!$A$40:$A$783,$A351,СВЦЭМ!$B$39:$B$782,L$331)+'СЕТ СН'!$F$16</f>
        <v>0</v>
      </c>
      <c r="M351" s="36">
        <f>SUMIFS(СВЦЭМ!$J$40:$J$783,СВЦЭМ!$A$40:$A$783,$A351,СВЦЭМ!$B$39:$B$782,M$331)+'СЕТ СН'!$F$16</f>
        <v>0</v>
      </c>
      <c r="N351" s="36">
        <f>SUMIFS(СВЦЭМ!$J$40:$J$783,СВЦЭМ!$A$40:$A$783,$A351,СВЦЭМ!$B$39:$B$782,N$331)+'СЕТ СН'!$F$16</f>
        <v>0</v>
      </c>
      <c r="O351" s="36">
        <f>SUMIFS(СВЦЭМ!$J$40:$J$783,СВЦЭМ!$A$40:$A$783,$A351,СВЦЭМ!$B$39:$B$782,O$331)+'СЕТ СН'!$F$16</f>
        <v>0</v>
      </c>
      <c r="P351" s="36">
        <f>SUMIFS(СВЦЭМ!$J$40:$J$783,СВЦЭМ!$A$40:$A$783,$A351,СВЦЭМ!$B$39:$B$782,P$331)+'СЕТ СН'!$F$16</f>
        <v>0</v>
      </c>
      <c r="Q351" s="36">
        <f>SUMIFS(СВЦЭМ!$J$40:$J$783,СВЦЭМ!$A$40:$A$783,$A351,СВЦЭМ!$B$39:$B$782,Q$331)+'СЕТ СН'!$F$16</f>
        <v>0</v>
      </c>
      <c r="R351" s="36">
        <f>SUMIFS(СВЦЭМ!$J$40:$J$783,СВЦЭМ!$A$40:$A$783,$A351,СВЦЭМ!$B$39:$B$782,R$331)+'СЕТ СН'!$F$16</f>
        <v>0</v>
      </c>
      <c r="S351" s="36">
        <f>SUMIFS(СВЦЭМ!$J$40:$J$783,СВЦЭМ!$A$40:$A$783,$A351,СВЦЭМ!$B$39:$B$782,S$331)+'СЕТ СН'!$F$16</f>
        <v>0</v>
      </c>
      <c r="T351" s="36">
        <f>SUMIFS(СВЦЭМ!$J$40:$J$783,СВЦЭМ!$A$40:$A$783,$A351,СВЦЭМ!$B$39:$B$782,T$331)+'СЕТ СН'!$F$16</f>
        <v>0</v>
      </c>
      <c r="U351" s="36">
        <f>SUMIFS(СВЦЭМ!$J$40:$J$783,СВЦЭМ!$A$40:$A$783,$A351,СВЦЭМ!$B$39:$B$782,U$331)+'СЕТ СН'!$F$16</f>
        <v>0</v>
      </c>
      <c r="V351" s="36">
        <f>SUMIFS(СВЦЭМ!$J$40:$J$783,СВЦЭМ!$A$40:$A$783,$A351,СВЦЭМ!$B$39:$B$782,V$331)+'СЕТ СН'!$F$16</f>
        <v>0</v>
      </c>
      <c r="W351" s="36">
        <f>SUMIFS(СВЦЭМ!$J$40:$J$783,СВЦЭМ!$A$40:$A$783,$A351,СВЦЭМ!$B$39:$B$782,W$331)+'СЕТ СН'!$F$16</f>
        <v>0</v>
      </c>
      <c r="X351" s="36">
        <f>SUMIFS(СВЦЭМ!$J$40:$J$783,СВЦЭМ!$A$40:$A$783,$A351,СВЦЭМ!$B$39:$B$782,X$331)+'СЕТ СН'!$F$16</f>
        <v>0</v>
      </c>
      <c r="Y351" s="36">
        <f>SUMIFS(СВЦЭМ!$J$40:$J$783,СВЦЭМ!$A$40:$A$783,$A351,СВЦЭМ!$B$39:$B$782,Y$331)+'СЕТ СН'!$F$16</f>
        <v>0</v>
      </c>
    </row>
    <row r="352" spans="1:25" ht="15.75" hidden="1" x14ac:dyDescent="0.2">
      <c r="A352" s="35">
        <f t="shared" si="9"/>
        <v>44582</v>
      </c>
      <c r="B352" s="36">
        <f>SUMIFS(СВЦЭМ!$J$40:$J$783,СВЦЭМ!$A$40:$A$783,$A352,СВЦЭМ!$B$39:$B$782,B$331)+'СЕТ СН'!$F$16</f>
        <v>0</v>
      </c>
      <c r="C352" s="36">
        <f>SUMIFS(СВЦЭМ!$J$40:$J$783,СВЦЭМ!$A$40:$A$783,$A352,СВЦЭМ!$B$39:$B$782,C$331)+'СЕТ СН'!$F$16</f>
        <v>0</v>
      </c>
      <c r="D352" s="36">
        <f>SUMIFS(СВЦЭМ!$J$40:$J$783,СВЦЭМ!$A$40:$A$783,$A352,СВЦЭМ!$B$39:$B$782,D$331)+'СЕТ СН'!$F$16</f>
        <v>0</v>
      </c>
      <c r="E352" s="36">
        <f>SUMIFS(СВЦЭМ!$J$40:$J$783,СВЦЭМ!$A$40:$A$783,$A352,СВЦЭМ!$B$39:$B$782,E$331)+'СЕТ СН'!$F$16</f>
        <v>0</v>
      </c>
      <c r="F352" s="36">
        <f>SUMIFS(СВЦЭМ!$J$40:$J$783,СВЦЭМ!$A$40:$A$783,$A352,СВЦЭМ!$B$39:$B$782,F$331)+'СЕТ СН'!$F$16</f>
        <v>0</v>
      </c>
      <c r="G352" s="36">
        <f>SUMIFS(СВЦЭМ!$J$40:$J$783,СВЦЭМ!$A$40:$A$783,$A352,СВЦЭМ!$B$39:$B$782,G$331)+'СЕТ СН'!$F$16</f>
        <v>0</v>
      </c>
      <c r="H352" s="36">
        <f>SUMIFS(СВЦЭМ!$J$40:$J$783,СВЦЭМ!$A$40:$A$783,$A352,СВЦЭМ!$B$39:$B$782,H$331)+'СЕТ СН'!$F$16</f>
        <v>0</v>
      </c>
      <c r="I352" s="36">
        <f>SUMIFS(СВЦЭМ!$J$40:$J$783,СВЦЭМ!$A$40:$A$783,$A352,СВЦЭМ!$B$39:$B$782,I$331)+'СЕТ СН'!$F$16</f>
        <v>0</v>
      </c>
      <c r="J352" s="36">
        <f>SUMIFS(СВЦЭМ!$J$40:$J$783,СВЦЭМ!$A$40:$A$783,$A352,СВЦЭМ!$B$39:$B$782,J$331)+'СЕТ СН'!$F$16</f>
        <v>0</v>
      </c>
      <c r="K352" s="36">
        <f>SUMIFS(СВЦЭМ!$J$40:$J$783,СВЦЭМ!$A$40:$A$783,$A352,СВЦЭМ!$B$39:$B$782,K$331)+'СЕТ СН'!$F$16</f>
        <v>0</v>
      </c>
      <c r="L352" s="36">
        <f>SUMIFS(СВЦЭМ!$J$40:$J$783,СВЦЭМ!$A$40:$A$783,$A352,СВЦЭМ!$B$39:$B$782,L$331)+'СЕТ СН'!$F$16</f>
        <v>0</v>
      </c>
      <c r="M352" s="36">
        <f>SUMIFS(СВЦЭМ!$J$40:$J$783,СВЦЭМ!$A$40:$A$783,$A352,СВЦЭМ!$B$39:$B$782,M$331)+'СЕТ СН'!$F$16</f>
        <v>0</v>
      </c>
      <c r="N352" s="36">
        <f>SUMIFS(СВЦЭМ!$J$40:$J$783,СВЦЭМ!$A$40:$A$783,$A352,СВЦЭМ!$B$39:$B$782,N$331)+'СЕТ СН'!$F$16</f>
        <v>0</v>
      </c>
      <c r="O352" s="36">
        <f>SUMIFS(СВЦЭМ!$J$40:$J$783,СВЦЭМ!$A$40:$A$783,$A352,СВЦЭМ!$B$39:$B$782,O$331)+'СЕТ СН'!$F$16</f>
        <v>0</v>
      </c>
      <c r="P352" s="36">
        <f>SUMIFS(СВЦЭМ!$J$40:$J$783,СВЦЭМ!$A$40:$A$783,$A352,СВЦЭМ!$B$39:$B$782,P$331)+'СЕТ СН'!$F$16</f>
        <v>0</v>
      </c>
      <c r="Q352" s="36">
        <f>SUMIFS(СВЦЭМ!$J$40:$J$783,СВЦЭМ!$A$40:$A$783,$A352,СВЦЭМ!$B$39:$B$782,Q$331)+'СЕТ СН'!$F$16</f>
        <v>0</v>
      </c>
      <c r="R352" s="36">
        <f>SUMIFS(СВЦЭМ!$J$40:$J$783,СВЦЭМ!$A$40:$A$783,$A352,СВЦЭМ!$B$39:$B$782,R$331)+'СЕТ СН'!$F$16</f>
        <v>0</v>
      </c>
      <c r="S352" s="36">
        <f>SUMIFS(СВЦЭМ!$J$40:$J$783,СВЦЭМ!$A$40:$A$783,$A352,СВЦЭМ!$B$39:$B$782,S$331)+'СЕТ СН'!$F$16</f>
        <v>0</v>
      </c>
      <c r="T352" s="36">
        <f>SUMIFS(СВЦЭМ!$J$40:$J$783,СВЦЭМ!$A$40:$A$783,$A352,СВЦЭМ!$B$39:$B$782,T$331)+'СЕТ СН'!$F$16</f>
        <v>0</v>
      </c>
      <c r="U352" s="36">
        <f>SUMIFS(СВЦЭМ!$J$40:$J$783,СВЦЭМ!$A$40:$A$783,$A352,СВЦЭМ!$B$39:$B$782,U$331)+'СЕТ СН'!$F$16</f>
        <v>0</v>
      </c>
      <c r="V352" s="36">
        <f>SUMIFS(СВЦЭМ!$J$40:$J$783,СВЦЭМ!$A$40:$A$783,$A352,СВЦЭМ!$B$39:$B$782,V$331)+'СЕТ СН'!$F$16</f>
        <v>0</v>
      </c>
      <c r="W352" s="36">
        <f>SUMIFS(СВЦЭМ!$J$40:$J$783,СВЦЭМ!$A$40:$A$783,$A352,СВЦЭМ!$B$39:$B$782,W$331)+'СЕТ СН'!$F$16</f>
        <v>0</v>
      </c>
      <c r="X352" s="36">
        <f>SUMIFS(СВЦЭМ!$J$40:$J$783,СВЦЭМ!$A$40:$A$783,$A352,СВЦЭМ!$B$39:$B$782,X$331)+'СЕТ СН'!$F$16</f>
        <v>0</v>
      </c>
      <c r="Y352" s="36">
        <f>SUMIFS(СВЦЭМ!$J$40:$J$783,СВЦЭМ!$A$40:$A$783,$A352,СВЦЭМ!$B$39:$B$782,Y$331)+'СЕТ СН'!$F$16</f>
        <v>0</v>
      </c>
    </row>
    <row r="353" spans="1:27" ht="15.75" hidden="1" x14ac:dyDescent="0.2">
      <c r="A353" s="35">
        <f t="shared" si="9"/>
        <v>44583</v>
      </c>
      <c r="B353" s="36">
        <f>SUMIFS(СВЦЭМ!$J$40:$J$783,СВЦЭМ!$A$40:$A$783,$A353,СВЦЭМ!$B$39:$B$782,B$331)+'СЕТ СН'!$F$16</f>
        <v>0</v>
      </c>
      <c r="C353" s="36">
        <f>SUMIFS(СВЦЭМ!$J$40:$J$783,СВЦЭМ!$A$40:$A$783,$A353,СВЦЭМ!$B$39:$B$782,C$331)+'СЕТ СН'!$F$16</f>
        <v>0</v>
      </c>
      <c r="D353" s="36">
        <f>SUMIFS(СВЦЭМ!$J$40:$J$783,СВЦЭМ!$A$40:$A$783,$A353,СВЦЭМ!$B$39:$B$782,D$331)+'СЕТ СН'!$F$16</f>
        <v>0</v>
      </c>
      <c r="E353" s="36">
        <f>SUMIFS(СВЦЭМ!$J$40:$J$783,СВЦЭМ!$A$40:$A$783,$A353,СВЦЭМ!$B$39:$B$782,E$331)+'СЕТ СН'!$F$16</f>
        <v>0</v>
      </c>
      <c r="F353" s="36">
        <f>SUMIFS(СВЦЭМ!$J$40:$J$783,СВЦЭМ!$A$40:$A$783,$A353,СВЦЭМ!$B$39:$B$782,F$331)+'СЕТ СН'!$F$16</f>
        <v>0</v>
      </c>
      <c r="G353" s="36">
        <f>SUMIFS(СВЦЭМ!$J$40:$J$783,СВЦЭМ!$A$40:$A$783,$A353,СВЦЭМ!$B$39:$B$782,G$331)+'СЕТ СН'!$F$16</f>
        <v>0</v>
      </c>
      <c r="H353" s="36">
        <f>SUMIFS(СВЦЭМ!$J$40:$J$783,СВЦЭМ!$A$40:$A$783,$A353,СВЦЭМ!$B$39:$B$782,H$331)+'СЕТ СН'!$F$16</f>
        <v>0</v>
      </c>
      <c r="I353" s="36">
        <f>SUMIFS(СВЦЭМ!$J$40:$J$783,СВЦЭМ!$A$40:$A$783,$A353,СВЦЭМ!$B$39:$B$782,I$331)+'СЕТ СН'!$F$16</f>
        <v>0</v>
      </c>
      <c r="J353" s="36">
        <f>SUMIFS(СВЦЭМ!$J$40:$J$783,СВЦЭМ!$A$40:$A$783,$A353,СВЦЭМ!$B$39:$B$782,J$331)+'СЕТ СН'!$F$16</f>
        <v>0</v>
      </c>
      <c r="K353" s="36">
        <f>SUMIFS(СВЦЭМ!$J$40:$J$783,СВЦЭМ!$A$40:$A$783,$A353,СВЦЭМ!$B$39:$B$782,K$331)+'СЕТ СН'!$F$16</f>
        <v>0</v>
      </c>
      <c r="L353" s="36">
        <f>SUMIFS(СВЦЭМ!$J$40:$J$783,СВЦЭМ!$A$40:$A$783,$A353,СВЦЭМ!$B$39:$B$782,L$331)+'СЕТ СН'!$F$16</f>
        <v>0</v>
      </c>
      <c r="M353" s="36">
        <f>SUMIFS(СВЦЭМ!$J$40:$J$783,СВЦЭМ!$A$40:$A$783,$A353,СВЦЭМ!$B$39:$B$782,M$331)+'СЕТ СН'!$F$16</f>
        <v>0</v>
      </c>
      <c r="N353" s="36">
        <f>SUMIFS(СВЦЭМ!$J$40:$J$783,СВЦЭМ!$A$40:$A$783,$A353,СВЦЭМ!$B$39:$B$782,N$331)+'СЕТ СН'!$F$16</f>
        <v>0</v>
      </c>
      <c r="O353" s="36">
        <f>SUMIFS(СВЦЭМ!$J$40:$J$783,СВЦЭМ!$A$40:$A$783,$A353,СВЦЭМ!$B$39:$B$782,O$331)+'СЕТ СН'!$F$16</f>
        <v>0</v>
      </c>
      <c r="P353" s="36">
        <f>SUMIFS(СВЦЭМ!$J$40:$J$783,СВЦЭМ!$A$40:$A$783,$A353,СВЦЭМ!$B$39:$B$782,P$331)+'СЕТ СН'!$F$16</f>
        <v>0</v>
      </c>
      <c r="Q353" s="36">
        <f>SUMIFS(СВЦЭМ!$J$40:$J$783,СВЦЭМ!$A$40:$A$783,$A353,СВЦЭМ!$B$39:$B$782,Q$331)+'СЕТ СН'!$F$16</f>
        <v>0</v>
      </c>
      <c r="R353" s="36">
        <f>SUMIFS(СВЦЭМ!$J$40:$J$783,СВЦЭМ!$A$40:$A$783,$A353,СВЦЭМ!$B$39:$B$782,R$331)+'СЕТ СН'!$F$16</f>
        <v>0</v>
      </c>
      <c r="S353" s="36">
        <f>SUMIFS(СВЦЭМ!$J$40:$J$783,СВЦЭМ!$A$40:$A$783,$A353,СВЦЭМ!$B$39:$B$782,S$331)+'СЕТ СН'!$F$16</f>
        <v>0</v>
      </c>
      <c r="T353" s="36">
        <f>SUMIFS(СВЦЭМ!$J$40:$J$783,СВЦЭМ!$A$40:$A$783,$A353,СВЦЭМ!$B$39:$B$782,T$331)+'СЕТ СН'!$F$16</f>
        <v>0</v>
      </c>
      <c r="U353" s="36">
        <f>SUMIFS(СВЦЭМ!$J$40:$J$783,СВЦЭМ!$A$40:$A$783,$A353,СВЦЭМ!$B$39:$B$782,U$331)+'СЕТ СН'!$F$16</f>
        <v>0</v>
      </c>
      <c r="V353" s="36">
        <f>SUMIFS(СВЦЭМ!$J$40:$J$783,СВЦЭМ!$A$40:$A$783,$A353,СВЦЭМ!$B$39:$B$782,V$331)+'СЕТ СН'!$F$16</f>
        <v>0</v>
      </c>
      <c r="W353" s="36">
        <f>SUMIFS(СВЦЭМ!$J$40:$J$783,СВЦЭМ!$A$40:$A$783,$A353,СВЦЭМ!$B$39:$B$782,W$331)+'СЕТ СН'!$F$16</f>
        <v>0</v>
      </c>
      <c r="X353" s="36">
        <f>SUMIFS(СВЦЭМ!$J$40:$J$783,СВЦЭМ!$A$40:$A$783,$A353,СВЦЭМ!$B$39:$B$782,X$331)+'СЕТ СН'!$F$16</f>
        <v>0</v>
      </c>
      <c r="Y353" s="36">
        <f>SUMIFS(СВЦЭМ!$J$40:$J$783,СВЦЭМ!$A$40:$A$783,$A353,СВЦЭМ!$B$39:$B$782,Y$331)+'СЕТ СН'!$F$16</f>
        <v>0</v>
      </c>
    </row>
    <row r="354" spans="1:27" ht="15.75" hidden="1" x14ac:dyDescent="0.2">
      <c r="A354" s="35">
        <f t="shared" si="9"/>
        <v>44584</v>
      </c>
      <c r="B354" s="36">
        <f>SUMIFS(СВЦЭМ!$J$40:$J$783,СВЦЭМ!$A$40:$A$783,$A354,СВЦЭМ!$B$39:$B$782,B$331)+'СЕТ СН'!$F$16</f>
        <v>0</v>
      </c>
      <c r="C354" s="36">
        <f>SUMIFS(СВЦЭМ!$J$40:$J$783,СВЦЭМ!$A$40:$A$783,$A354,СВЦЭМ!$B$39:$B$782,C$331)+'СЕТ СН'!$F$16</f>
        <v>0</v>
      </c>
      <c r="D354" s="36">
        <f>SUMIFS(СВЦЭМ!$J$40:$J$783,СВЦЭМ!$A$40:$A$783,$A354,СВЦЭМ!$B$39:$B$782,D$331)+'СЕТ СН'!$F$16</f>
        <v>0</v>
      </c>
      <c r="E354" s="36">
        <f>SUMIFS(СВЦЭМ!$J$40:$J$783,СВЦЭМ!$A$40:$A$783,$A354,СВЦЭМ!$B$39:$B$782,E$331)+'СЕТ СН'!$F$16</f>
        <v>0</v>
      </c>
      <c r="F354" s="36">
        <f>SUMIFS(СВЦЭМ!$J$40:$J$783,СВЦЭМ!$A$40:$A$783,$A354,СВЦЭМ!$B$39:$B$782,F$331)+'СЕТ СН'!$F$16</f>
        <v>0</v>
      </c>
      <c r="G354" s="36">
        <f>SUMIFS(СВЦЭМ!$J$40:$J$783,СВЦЭМ!$A$40:$A$783,$A354,СВЦЭМ!$B$39:$B$782,G$331)+'СЕТ СН'!$F$16</f>
        <v>0</v>
      </c>
      <c r="H354" s="36">
        <f>SUMIFS(СВЦЭМ!$J$40:$J$783,СВЦЭМ!$A$40:$A$783,$A354,СВЦЭМ!$B$39:$B$782,H$331)+'СЕТ СН'!$F$16</f>
        <v>0</v>
      </c>
      <c r="I354" s="36">
        <f>SUMIFS(СВЦЭМ!$J$40:$J$783,СВЦЭМ!$A$40:$A$783,$A354,СВЦЭМ!$B$39:$B$782,I$331)+'СЕТ СН'!$F$16</f>
        <v>0</v>
      </c>
      <c r="J354" s="36">
        <f>SUMIFS(СВЦЭМ!$J$40:$J$783,СВЦЭМ!$A$40:$A$783,$A354,СВЦЭМ!$B$39:$B$782,J$331)+'СЕТ СН'!$F$16</f>
        <v>0</v>
      </c>
      <c r="K354" s="36">
        <f>SUMIFS(СВЦЭМ!$J$40:$J$783,СВЦЭМ!$A$40:$A$783,$A354,СВЦЭМ!$B$39:$B$782,K$331)+'СЕТ СН'!$F$16</f>
        <v>0</v>
      </c>
      <c r="L354" s="36">
        <f>SUMIFS(СВЦЭМ!$J$40:$J$783,СВЦЭМ!$A$40:$A$783,$A354,СВЦЭМ!$B$39:$B$782,L$331)+'СЕТ СН'!$F$16</f>
        <v>0</v>
      </c>
      <c r="M354" s="36">
        <f>SUMIFS(СВЦЭМ!$J$40:$J$783,СВЦЭМ!$A$40:$A$783,$A354,СВЦЭМ!$B$39:$B$782,M$331)+'СЕТ СН'!$F$16</f>
        <v>0</v>
      </c>
      <c r="N354" s="36">
        <f>SUMIFS(СВЦЭМ!$J$40:$J$783,СВЦЭМ!$A$40:$A$783,$A354,СВЦЭМ!$B$39:$B$782,N$331)+'СЕТ СН'!$F$16</f>
        <v>0</v>
      </c>
      <c r="O354" s="36">
        <f>SUMIFS(СВЦЭМ!$J$40:$J$783,СВЦЭМ!$A$40:$A$783,$A354,СВЦЭМ!$B$39:$B$782,O$331)+'СЕТ СН'!$F$16</f>
        <v>0</v>
      </c>
      <c r="P354" s="36">
        <f>SUMIFS(СВЦЭМ!$J$40:$J$783,СВЦЭМ!$A$40:$A$783,$A354,СВЦЭМ!$B$39:$B$782,P$331)+'СЕТ СН'!$F$16</f>
        <v>0</v>
      </c>
      <c r="Q354" s="36">
        <f>SUMIFS(СВЦЭМ!$J$40:$J$783,СВЦЭМ!$A$40:$A$783,$A354,СВЦЭМ!$B$39:$B$782,Q$331)+'СЕТ СН'!$F$16</f>
        <v>0</v>
      </c>
      <c r="R354" s="36">
        <f>SUMIFS(СВЦЭМ!$J$40:$J$783,СВЦЭМ!$A$40:$A$783,$A354,СВЦЭМ!$B$39:$B$782,R$331)+'СЕТ СН'!$F$16</f>
        <v>0</v>
      </c>
      <c r="S354" s="36">
        <f>SUMIFS(СВЦЭМ!$J$40:$J$783,СВЦЭМ!$A$40:$A$783,$A354,СВЦЭМ!$B$39:$B$782,S$331)+'СЕТ СН'!$F$16</f>
        <v>0</v>
      </c>
      <c r="T354" s="36">
        <f>SUMIFS(СВЦЭМ!$J$40:$J$783,СВЦЭМ!$A$40:$A$783,$A354,СВЦЭМ!$B$39:$B$782,T$331)+'СЕТ СН'!$F$16</f>
        <v>0</v>
      </c>
      <c r="U354" s="36">
        <f>SUMIFS(СВЦЭМ!$J$40:$J$783,СВЦЭМ!$A$40:$A$783,$A354,СВЦЭМ!$B$39:$B$782,U$331)+'СЕТ СН'!$F$16</f>
        <v>0</v>
      </c>
      <c r="V354" s="36">
        <f>SUMIFS(СВЦЭМ!$J$40:$J$783,СВЦЭМ!$A$40:$A$783,$A354,СВЦЭМ!$B$39:$B$782,V$331)+'СЕТ СН'!$F$16</f>
        <v>0</v>
      </c>
      <c r="W354" s="36">
        <f>SUMIFS(СВЦЭМ!$J$40:$J$783,СВЦЭМ!$A$40:$A$783,$A354,СВЦЭМ!$B$39:$B$782,W$331)+'СЕТ СН'!$F$16</f>
        <v>0</v>
      </c>
      <c r="X354" s="36">
        <f>SUMIFS(СВЦЭМ!$J$40:$J$783,СВЦЭМ!$A$40:$A$783,$A354,СВЦЭМ!$B$39:$B$782,X$331)+'СЕТ СН'!$F$16</f>
        <v>0</v>
      </c>
      <c r="Y354" s="36">
        <f>SUMIFS(СВЦЭМ!$J$40:$J$783,СВЦЭМ!$A$40:$A$783,$A354,СВЦЭМ!$B$39:$B$782,Y$331)+'СЕТ СН'!$F$16</f>
        <v>0</v>
      </c>
    </row>
    <row r="355" spans="1:27" ht="15.75" hidden="1" x14ac:dyDescent="0.2">
      <c r="A355" s="35">
        <f t="shared" si="9"/>
        <v>44585</v>
      </c>
      <c r="B355" s="36">
        <f>SUMIFS(СВЦЭМ!$J$40:$J$783,СВЦЭМ!$A$40:$A$783,$A355,СВЦЭМ!$B$39:$B$782,B$331)+'СЕТ СН'!$F$16</f>
        <v>0</v>
      </c>
      <c r="C355" s="36">
        <f>SUMIFS(СВЦЭМ!$J$40:$J$783,СВЦЭМ!$A$40:$A$783,$A355,СВЦЭМ!$B$39:$B$782,C$331)+'СЕТ СН'!$F$16</f>
        <v>0</v>
      </c>
      <c r="D355" s="36">
        <f>SUMIFS(СВЦЭМ!$J$40:$J$783,СВЦЭМ!$A$40:$A$783,$A355,СВЦЭМ!$B$39:$B$782,D$331)+'СЕТ СН'!$F$16</f>
        <v>0</v>
      </c>
      <c r="E355" s="36">
        <f>SUMIFS(СВЦЭМ!$J$40:$J$783,СВЦЭМ!$A$40:$A$783,$A355,СВЦЭМ!$B$39:$B$782,E$331)+'СЕТ СН'!$F$16</f>
        <v>0</v>
      </c>
      <c r="F355" s="36">
        <f>SUMIFS(СВЦЭМ!$J$40:$J$783,СВЦЭМ!$A$40:$A$783,$A355,СВЦЭМ!$B$39:$B$782,F$331)+'СЕТ СН'!$F$16</f>
        <v>0</v>
      </c>
      <c r="G355" s="36">
        <f>SUMIFS(СВЦЭМ!$J$40:$J$783,СВЦЭМ!$A$40:$A$783,$A355,СВЦЭМ!$B$39:$B$782,G$331)+'СЕТ СН'!$F$16</f>
        <v>0</v>
      </c>
      <c r="H355" s="36">
        <f>SUMIFS(СВЦЭМ!$J$40:$J$783,СВЦЭМ!$A$40:$A$783,$A355,СВЦЭМ!$B$39:$B$782,H$331)+'СЕТ СН'!$F$16</f>
        <v>0</v>
      </c>
      <c r="I355" s="36">
        <f>SUMIFS(СВЦЭМ!$J$40:$J$783,СВЦЭМ!$A$40:$A$783,$A355,СВЦЭМ!$B$39:$B$782,I$331)+'СЕТ СН'!$F$16</f>
        <v>0</v>
      </c>
      <c r="J355" s="36">
        <f>SUMIFS(СВЦЭМ!$J$40:$J$783,СВЦЭМ!$A$40:$A$783,$A355,СВЦЭМ!$B$39:$B$782,J$331)+'СЕТ СН'!$F$16</f>
        <v>0</v>
      </c>
      <c r="K355" s="36">
        <f>SUMIFS(СВЦЭМ!$J$40:$J$783,СВЦЭМ!$A$40:$A$783,$A355,СВЦЭМ!$B$39:$B$782,K$331)+'СЕТ СН'!$F$16</f>
        <v>0</v>
      </c>
      <c r="L355" s="36">
        <f>SUMIFS(СВЦЭМ!$J$40:$J$783,СВЦЭМ!$A$40:$A$783,$A355,СВЦЭМ!$B$39:$B$782,L$331)+'СЕТ СН'!$F$16</f>
        <v>0</v>
      </c>
      <c r="M355" s="36">
        <f>SUMIFS(СВЦЭМ!$J$40:$J$783,СВЦЭМ!$A$40:$A$783,$A355,СВЦЭМ!$B$39:$B$782,M$331)+'СЕТ СН'!$F$16</f>
        <v>0</v>
      </c>
      <c r="N355" s="36">
        <f>SUMIFS(СВЦЭМ!$J$40:$J$783,СВЦЭМ!$A$40:$A$783,$A355,СВЦЭМ!$B$39:$B$782,N$331)+'СЕТ СН'!$F$16</f>
        <v>0</v>
      </c>
      <c r="O355" s="36">
        <f>SUMIFS(СВЦЭМ!$J$40:$J$783,СВЦЭМ!$A$40:$A$783,$A355,СВЦЭМ!$B$39:$B$782,O$331)+'СЕТ СН'!$F$16</f>
        <v>0</v>
      </c>
      <c r="P355" s="36">
        <f>SUMIFS(СВЦЭМ!$J$40:$J$783,СВЦЭМ!$A$40:$A$783,$A355,СВЦЭМ!$B$39:$B$782,P$331)+'СЕТ СН'!$F$16</f>
        <v>0</v>
      </c>
      <c r="Q355" s="36">
        <f>SUMIFS(СВЦЭМ!$J$40:$J$783,СВЦЭМ!$A$40:$A$783,$A355,СВЦЭМ!$B$39:$B$782,Q$331)+'СЕТ СН'!$F$16</f>
        <v>0</v>
      </c>
      <c r="R355" s="36">
        <f>SUMIFS(СВЦЭМ!$J$40:$J$783,СВЦЭМ!$A$40:$A$783,$A355,СВЦЭМ!$B$39:$B$782,R$331)+'СЕТ СН'!$F$16</f>
        <v>0</v>
      </c>
      <c r="S355" s="36">
        <f>SUMIFS(СВЦЭМ!$J$40:$J$783,СВЦЭМ!$A$40:$A$783,$A355,СВЦЭМ!$B$39:$B$782,S$331)+'СЕТ СН'!$F$16</f>
        <v>0</v>
      </c>
      <c r="T355" s="36">
        <f>SUMIFS(СВЦЭМ!$J$40:$J$783,СВЦЭМ!$A$40:$A$783,$A355,СВЦЭМ!$B$39:$B$782,T$331)+'СЕТ СН'!$F$16</f>
        <v>0</v>
      </c>
      <c r="U355" s="36">
        <f>SUMIFS(СВЦЭМ!$J$40:$J$783,СВЦЭМ!$A$40:$A$783,$A355,СВЦЭМ!$B$39:$B$782,U$331)+'СЕТ СН'!$F$16</f>
        <v>0</v>
      </c>
      <c r="V355" s="36">
        <f>SUMIFS(СВЦЭМ!$J$40:$J$783,СВЦЭМ!$A$40:$A$783,$A355,СВЦЭМ!$B$39:$B$782,V$331)+'СЕТ СН'!$F$16</f>
        <v>0</v>
      </c>
      <c r="W355" s="36">
        <f>SUMIFS(СВЦЭМ!$J$40:$J$783,СВЦЭМ!$A$40:$A$783,$A355,СВЦЭМ!$B$39:$B$782,W$331)+'СЕТ СН'!$F$16</f>
        <v>0</v>
      </c>
      <c r="X355" s="36">
        <f>SUMIFS(СВЦЭМ!$J$40:$J$783,СВЦЭМ!$A$40:$A$783,$A355,СВЦЭМ!$B$39:$B$782,X$331)+'СЕТ СН'!$F$16</f>
        <v>0</v>
      </c>
      <c r="Y355" s="36">
        <f>SUMIFS(СВЦЭМ!$J$40:$J$783,СВЦЭМ!$A$40:$A$783,$A355,СВЦЭМ!$B$39:$B$782,Y$331)+'СЕТ СН'!$F$16</f>
        <v>0</v>
      </c>
    </row>
    <row r="356" spans="1:27" ht="15.75" hidden="1" x14ac:dyDescent="0.2">
      <c r="A356" s="35">
        <f t="shared" si="9"/>
        <v>44586</v>
      </c>
      <c r="B356" s="36">
        <f>SUMIFS(СВЦЭМ!$J$40:$J$783,СВЦЭМ!$A$40:$A$783,$A356,СВЦЭМ!$B$39:$B$782,B$331)+'СЕТ СН'!$F$16</f>
        <v>0</v>
      </c>
      <c r="C356" s="36">
        <f>SUMIFS(СВЦЭМ!$J$40:$J$783,СВЦЭМ!$A$40:$A$783,$A356,СВЦЭМ!$B$39:$B$782,C$331)+'СЕТ СН'!$F$16</f>
        <v>0</v>
      </c>
      <c r="D356" s="36">
        <f>SUMIFS(СВЦЭМ!$J$40:$J$783,СВЦЭМ!$A$40:$A$783,$A356,СВЦЭМ!$B$39:$B$782,D$331)+'СЕТ СН'!$F$16</f>
        <v>0</v>
      </c>
      <c r="E356" s="36">
        <f>SUMIFS(СВЦЭМ!$J$40:$J$783,СВЦЭМ!$A$40:$A$783,$A356,СВЦЭМ!$B$39:$B$782,E$331)+'СЕТ СН'!$F$16</f>
        <v>0</v>
      </c>
      <c r="F356" s="36">
        <f>SUMIFS(СВЦЭМ!$J$40:$J$783,СВЦЭМ!$A$40:$A$783,$A356,СВЦЭМ!$B$39:$B$782,F$331)+'СЕТ СН'!$F$16</f>
        <v>0</v>
      </c>
      <c r="G356" s="36">
        <f>SUMIFS(СВЦЭМ!$J$40:$J$783,СВЦЭМ!$A$40:$A$783,$A356,СВЦЭМ!$B$39:$B$782,G$331)+'СЕТ СН'!$F$16</f>
        <v>0</v>
      </c>
      <c r="H356" s="36">
        <f>SUMIFS(СВЦЭМ!$J$40:$J$783,СВЦЭМ!$A$40:$A$783,$A356,СВЦЭМ!$B$39:$B$782,H$331)+'СЕТ СН'!$F$16</f>
        <v>0</v>
      </c>
      <c r="I356" s="36">
        <f>SUMIFS(СВЦЭМ!$J$40:$J$783,СВЦЭМ!$A$40:$A$783,$A356,СВЦЭМ!$B$39:$B$782,I$331)+'СЕТ СН'!$F$16</f>
        <v>0</v>
      </c>
      <c r="J356" s="36">
        <f>SUMIFS(СВЦЭМ!$J$40:$J$783,СВЦЭМ!$A$40:$A$783,$A356,СВЦЭМ!$B$39:$B$782,J$331)+'СЕТ СН'!$F$16</f>
        <v>0</v>
      </c>
      <c r="K356" s="36">
        <f>SUMIFS(СВЦЭМ!$J$40:$J$783,СВЦЭМ!$A$40:$A$783,$A356,СВЦЭМ!$B$39:$B$782,K$331)+'СЕТ СН'!$F$16</f>
        <v>0</v>
      </c>
      <c r="L356" s="36">
        <f>SUMIFS(СВЦЭМ!$J$40:$J$783,СВЦЭМ!$A$40:$A$783,$A356,СВЦЭМ!$B$39:$B$782,L$331)+'СЕТ СН'!$F$16</f>
        <v>0</v>
      </c>
      <c r="M356" s="36">
        <f>SUMIFS(СВЦЭМ!$J$40:$J$783,СВЦЭМ!$A$40:$A$783,$A356,СВЦЭМ!$B$39:$B$782,M$331)+'СЕТ СН'!$F$16</f>
        <v>0</v>
      </c>
      <c r="N356" s="36">
        <f>SUMIFS(СВЦЭМ!$J$40:$J$783,СВЦЭМ!$A$40:$A$783,$A356,СВЦЭМ!$B$39:$B$782,N$331)+'СЕТ СН'!$F$16</f>
        <v>0</v>
      </c>
      <c r="O356" s="36">
        <f>SUMIFS(СВЦЭМ!$J$40:$J$783,СВЦЭМ!$A$40:$A$783,$A356,СВЦЭМ!$B$39:$B$782,O$331)+'СЕТ СН'!$F$16</f>
        <v>0</v>
      </c>
      <c r="P356" s="36">
        <f>SUMIFS(СВЦЭМ!$J$40:$J$783,СВЦЭМ!$A$40:$A$783,$A356,СВЦЭМ!$B$39:$B$782,P$331)+'СЕТ СН'!$F$16</f>
        <v>0</v>
      </c>
      <c r="Q356" s="36">
        <f>SUMIFS(СВЦЭМ!$J$40:$J$783,СВЦЭМ!$A$40:$A$783,$A356,СВЦЭМ!$B$39:$B$782,Q$331)+'СЕТ СН'!$F$16</f>
        <v>0</v>
      </c>
      <c r="R356" s="36">
        <f>SUMIFS(СВЦЭМ!$J$40:$J$783,СВЦЭМ!$A$40:$A$783,$A356,СВЦЭМ!$B$39:$B$782,R$331)+'СЕТ СН'!$F$16</f>
        <v>0</v>
      </c>
      <c r="S356" s="36">
        <f>SUMIFS(СВЦЭМ!$J$40:$J$783,СВЦЭМ!$A$40:$A$783,$A356,СВЦЭМ!$B$39:$B$782,S$331)+'СЕТ СН'!$F$16</f>
        <v>0</v>
      </c>
      <c r="T356" s="36">
        <f>SUMIFS(СВЦЭМ!$J$40:$J$783,СВЦЭМ!$A$40:$A$783,$A356,СВЦЭМ!$B$39:$B$782,T$331)+'СЕТ СН'!$F$16</f>
        <v>0</v>
      </c>
      <c r="U356" s="36">
        <f>SUMIFS(СВЦЭМ!$J$40:$J$783,СВЦЭМ!$A$40:$A$783,$A356,СВЦЭМ!$B$39:$B$782,U$331)+'СЕТ СН'!$F$16</f>
        <v>0</v>
      </c>
      <c r="V356" s="36">
        <f>SUMIFS(СВЦЭМ!$J$40:$J$783,СВЦЭМ!$A$40:$A$783,$A356,СВЦЭМ!$B$39:$B$782,V$331)+'СЕТ СН'!$F$16</f>
        <v>0</v>
      </c>
      <c r="W356" s="36">
        <f>SUMIFS(СВЦЭМ!$J$40:$J$783,СВЦЭМ!$A$40:$A$783,$A356,СВЦЭМ!$B$39:$B$782,W$331)+'СЕТ СН'!$F$16</f>
        <v>0</v>
      </c>
      <c r="X356" s="36">
        <f>SUMIFS(СВЦЭМ!$J$40:$J$783,СВЦЭМ!$A$40:$A$783,$A356,СВЦЭМ!$B$39:$B$782,X$331)+'СЕТ СН'!$F$16</f>
        <v>0</v>
      </c>
      <c r="Y356" s="36">
        <f>SUMIFS(СВЦЭМ!$J$40:$J$783,СВЦЭМ!$A$40:$A$783,$A356,СВЦЭМ!$B$39:$B$782,Y$331)+'СЕТ СН'!$F$16</f>
        <v>0</v>
      </c>
    </row>
    <row r="357" spans="1:27" ht="15.75" hidden="1" x14ac:dyDescent="0.2">
      <c r="A357" s="35">
        <f t="shared" si="9"/>
        <v>44587</v>
      </c>
      <c r="B357" s="36">
        <f>SUMIFS(СВЦЭМ!$J$40:$J$783,СВЦЭМ!$A$40:$A$783,$A357,СВЦЭМ!$B$39:$B$782,B$331)+'СЕТ СН'!$F$16</f>
        <v>0</v>
      </c>
      <c r="C357" s="36">
        <f>SUMIFS(СВЦЭМ!$J$40:$J$783,СВЦЭМ!$A$40:$A$783,$A357,СВЦЭМ!$B$39:$B$782,C$331)+'СЕТ СН'!$F$16</f>
        <v>0</v>
      </c>
      <c r="D357" s="36">
        <f>SUMIFS(СВЦЭМ!$J$40:$J$783,СВЦЭМ!$A$40:$A$783,$A357,СВЦЭМ!$B$39:$B$782,D$331)+'СЕТ СН'!$F$16</f>
        <v>0</v>
      </c>
      <c r="E357" s="36">
        <f>SUMIFS(СВЦЭМ!$J$40:$J$783,СВЦЭМ!$A$40:$A$783,$A357,СВЦЭМ!$B$39:$B$782,E$331)+'СЕТ СН'!$F$16</f>
        <v>0</v>
      </c>
      <c r="F357" s="36">
        <f>SUMIFS(СВЦЭМ!$J$40:$J$783,СВЦЭМ!$A$40:$A$783,$A357,СВЦЭМ!$B$39:$B$782,F$331)+'СЕТ СН'!$F$16</f>
        <v>0</v>
      </c>
      <c r="G357" s="36">
        <f>SUMIFS(СВЦЭМ!$J$40:$J$783,СВЦЭМ!$A$40:$A$783,$A357,СВЦЭМ!$B$39:$B$782,G$331)+'СЕТ СН'!$F$16</f>
        <v>0</v>
      </c>
      <c r="H357" s="36">
        <f>SUMIFS(СВЦЭМ!$J$40:$J$783,СВЦЭМ!$A$40:$A$783,$A357,СВЦЭМ!$B$39:$B$782,H$331)+'СЕТ СН'!$F$16</f>
        <v>0</v>
      </c>
      <c r="I357" s="36">
        <f>SUMIFS(СВЦЭМ!$J$40:$J$783,СВЦЭМ!$A$40:$A$783,$A357,СВЦЭМ!$B$39:$B$782,I$331)+'СЕТ СН'!$F$16</f>
        <v>0</v>
      </c>
      <c r="J357" s="36">
        <f>SUMIFS(СВЦЭМ!$J$40:$J$783,СВЦЭМ!$A$40:$A$783,$A357,СВЦЭМ!$B$39:$B$782,J$331)+'СЕТ СН'!$F$16</f>
        <v>0</v>
      </c>
      <c r="K357" s="36">
        <f>SUMIFS(СВЦЭМ!$J$40:$J$783,СВЦЭМ!$A$40:$A$783,$A357,СВЦЭМ!$B$39:$B$782,K$331)+'СЕТ СН'!$F$16</f>
        <v>0</v>
      </c>
      <c r="L357" s="36">
        <f>SUMIFS(СВЦЭМ!$J$40:$J$783,СВЦЭМ!$A$40:$A$783,$A357,СВЦЭМ!$B$39:$B$782,L$331)+'СЕТ СН'!$F$16</f>
        <v>0</v>
      </c>
      <c r="M357" s="36">
        <f>SUMIFS(СВЦЭМ!$J$40:$J$783,СВЦЭМ!$A$40:$A$783,$A357,СВЦЭМ!$B$39:$B$782,M$331)+'СЕТ СН'!$F$16</f>
        <v>0</v>
      </c>
      <c r="N357" s="36">
        <f>SUMIFS(СВЦЭМ!$J$40:$J$783,СВЦЭМ!$A$40:$A$783,$A357,СВЦЭМ!$B$39:$B$782,N$331)+'СЕТ СН'!$F$16</f>
        <v>0</v>
      </c>
      <c r="O357" s="36">
        <f>SUMIFS(СВЦЭМ!$J$40:$J$783,СВЦЭМ!$A$40:$A$783,$A357,СВЦЭМ!$B$39:$B$782,O$331)+'СЕТ СН'!$F$16</f>
        <v>0</v>
      </c>
      <c r="P357" s="36">
        <f>SUMIFS(СВЦЭМ!$J$40:$J$783,СВЦЭМ!$A$40:$A$783,$A357,СВЦЭМ!$B$39:$B$782,P$331)+'СЕТ СН'!$F$16</f>
        <v>0</v>
      </c>
      <c r="Q357" s="36">
        <f>SUMIFS(СВЦЭМ!$J$40:$J$783,СВЦЭМ!$A$40:$A$783,$A357,СВЦЭМ!$B$39:$B$782,Q$331)+'СЕТ СН'!$F$16</f>
        <v>0</v>
      </c>
      <c r="R357" s="36">
        <f>SUMIFS(СВЦЭМ!$J$40:$J$783,СВЦЭМ!$A$40:$A$783,$A357,СВЦЭМ!$B$39:$B$782,R$331)+'СЕТ СН'!$F$16</f>
        <v>0</v>
      </c>
      <c r="S357" s="36">
        <f>SUMIFS(СВЦЭМ!$J$40:$J$783,СВЦЭМ!$A$40:$A$783,$A357,СВЦЭМ!$B$39:$B$782,S$331)+'СЕТ СН'!$F$16</f>
        <v>0</v>
      </c>
      <c r="T357" s="36">
        <f>SUMIFS(СВЦЭМ!$J$40:$J$783,СВЦЭМ!$A$40:$A$783,$A357,СВЦЭМ!$B$39:$B$782,T$331)+'СЕТ СН'!$F$16</f>
        <v>0</v>
      </c>
      <c r="U357" s="36">
        <f>SUMIFS(СВЦЭМ!$J$40:$J$783,СВЦЭМ!$A$40:$A$783,$A357,СВЦЭМ!$B$39:$B$782,U$331)+'СЕТ СН'!$F$16</f>
        <v>0</v>
      </c>
      <c r="V357" s="36">
        <f>SUMIFS(СВЦЭМ!$J$40:$J$783,СВЦЭМ!$A$40:$A$783,$A357,СВЦЭМ!$B$39:$B$782,V$331)+'СЕТ СН'!$F$16</f>
        <v>0</v>
      </c>
      <c r="W357" s="36">
        <f>SUMIFS(СВЦЭМ!$J$40:$J$783,СВЦЭМ!$A$40:$A$783,$A357,СВЦЭМ!$B$39:$B$782,W$331)+'СЕТ СН'!$F$16</f>
        <v>0</v>
      </c>
      <c r="X357" s="36">
        <f>SUMIFS(СВЦЭМ!$J$40:$J$783,СВЦЭМ!$A$40:$A$783,$A357,СВЦЭМ!$B$39:$B$782,X$331)+'СЕТ СН'!$F$16</f>
        <v>0</v>
      </c>
      <c r="Y357" s="36">
        <f>SUMIFS(СВЦЭМ!$J$40:$J$783,СВЦЭМ!$A$40:$A$783,$A357,СВЦЭМ!$B$39:$B$782,Y$331)+'СЕТ СН'!$F$16</f>
        <v>0</v>
      </c>
    </row>
    <row r="358" spans="1:27" ht="15.75" hidden="1" x14ac:dyDescent="0.2">
      <c r="A358" s="35">
        <f t="shared" si="9"/>
        <v>44588</v>
      </c>
      <c r="B358" s="36">
        <f>SUMIFS(СВЦЭМ!$J$40:$J$783,СВЦЭМ!$A$40:$A$783,$A358,СВЦЭМ!$B$39:$B$782,B$331)+'СЕТ СН'!$F$16</f>
        <v>0</v>
      </c>
      <c r="C358" s="36">
        <f>SUMIFS(СВЦЭМ!$J$40:$J$783,СВЦЭМ!$A$40:$A$783,$A358,СВЦЭМ!$B$39:$B$782,C$331)+'СЕТ СН'!$F$16</f>
        <v>0</v>
      </c>
      <c r="D358" s="36">
        <f>SUMIFS(СВЦЭМ!$J$40:$J$783,СВЦЭМ!$A$40:$A$783,$A358,СВЦЭМ!$B$39:$B$782,D$331)+'СЕТ СН'!$F$16</f>
        <v>0</v>
      </c>
      <c r="E358" s="36">
        <f>SUMIFS(СВЦЭМ!$J$40:$J$783,СВЦЭМ!$A$40:$A$783,$A358,СВЦЭМ!$B$39:$B$782,E$331)+'СЕТ СН'!$F$16</f>
        <v>0</v>
      </c>
      <c r="F358" s="36">
        <f>SUMIFS(СВЦЭМ!$J$40:$J$783,СВЦЭМ!$A$40:$A$783,$A358,СВЦЭМ!$B$39:$B$782,F$331)+'СЕТ СН'!$F$16</f>
        <v>0</v>
      </c>
      <c r="G358" s="36">
        <f>SUMIFS(СВЦЭМ!$J$40:$J$783,СВЦЭМ!$A$40:$A$783,$A358,СВЦЭМ!$B$39:$B$782,G$331)+'СЕТ СН'!$F$16</f>
        <v>0</v>
      </c>
      <c r="H358" s="36">
        <f>SUMIFS(СВЦЭМ!$J$40:$J$783,СВЦЭМ!$A$40:$A$783,$A358,СВЦЭМ!$B$39:$B$782,H$331)+'СЕТ СН'!$F$16</f>
        <v>0</v>
      </c>
      <c r="I358" s="36">
        <f>SUMIFS(СВЦЭМ!$J$40:$J$783,СВЦЭМ!$A$40:$A$783,$A358,СВЦЭМ!$B$39:$B$782,I$331)+'СЕТ СН'!$F$16</f>
        <v>0</v>
      </c>
      <c r="J358" s="36">
        <f>SUMIFS(СВЦЭМ!$J$40:$J$783,СВЦЭМ!$A$40:$A$783,$A358,СВЦЭМ!$B$39:$B$782,J$331)+'СЕТ СН'!$F$16</f>
        <v>0</v>
      </c>
      <c r="K358" s="36">
        <f>SUMIFS(СВЦЭМ!$J$40:$J$783,СВЦЭМ!$A$40:$A$783,$A358,СВЦЭМ!$B$39:$B$782,K$331)+'СЕТ СН'!$F$16</f>
        <v>0</v>
      </c>
      <c r="L358" s="36">
        <f>SUMIFS(СВЦЭМ!$J$40:$J$783,СВЦЭМ!$A$40:$A$783,$A358,СВЦЭМ!$B$39:$B$782,L$331)+'СЕТ СН'!$F$16</f>
        <v>0</v>
      </c>
      <c r="M358" s="36">
        <f>SUMIFS(СВЦЭМ!$J$40:$J$783,СВЦЭМ!$A$40:$A$783,$A358,СВЦЭМ!$B$39:$B$782,M$331)+'СЕТ СН'!$F$16</f>
        <v>0</v>
      </c>
      <c r="N358" s="36">
        <f>SUMIFS(СВЦЭМ!$J$40:$J$783,СВЦЭМ!$A$40:$A$783,$A358,СВЦЭМ!$B$39:$B$782,N$331)+'СЕТ СН'!$F$16</f>
        <v>0</v>
      </c>
      <c r="O358" s="36">
        <f>SUMIFS(СВЦЭМ!$J$40:$J$783,СВЦЭМ!$A$40:$A$783,$A358,СВЦЭМ!$B$39:$B$782,O$331)+'СЕТ СН'!$F$16</f>
        <v>0</v>
      </c>
      <c r="P358" s="36">
        <f>SUMIFS(СВЦЭМ!$J$40:$J$783,СВЦЭМ!$A$40:$A$783,$A358,СВЦЭМ!$B$39:$B$782,P$331)+'СЕТ СН'!$F$16</f>
        <v>0</v>
      </c>
      <c r="Q358" s="36">
        <f>SUMIFS(СВЦЭМ!$J$40:$J$783,СВЦЭМ!$A$40:$A$783,$A358,СВЦЭМ!$B$39:$B$782,Q$331)+'СЕТ СН'!$F$16</f>
        <v>0</v>
      </c>
      <c r="R358" s="36">
        <f>SUMIFS(СВЦЭМ!$J$40:$J$783,СВЦЭМ!$A$40:$A$783,$A358,СВЦЭМ!$B$39:$B$782,R$331)+'СЕТ СН'!$F$16</f>
        <v>0</v>
      </c>
      <c r="S358" s="36">
        <f>SUMIFS(СВЦЭМ!$J$40:$J$783,СВЦЭМ!$A$40:$A$783,$A358,СВЦЭМ!$B$39:$B$782,S$331)+'СЕТ СН'!$F$16</f>
        <v>0</v>
      </c>
      <c r="T358" s="36">
        <f>SUMIFS(СВЦЭМ!$J$40:$J$783,СВЦЭМ!$A$40:$A$783,$A358,СВЦЭМ!$B$39:$B$782,T$331)+'СЕТ СН'!$F$16</f>
        <v>0</v>
      </c>
      <c r="U358" s="36">
        <f>SUMIFS(СВЦЭМ!$J$40:$J$783,СВЦЭМ!$A$40:$A$783,$A358,СВЦЭМ!$B$39:$B$782,U$331)+'СЕТ СН'!$F$16</f>
        <v>0</v>
      </c>
      <c r="V358" s="36">
        <f>SUMIFS(СВЦЭМ!$J$40:$J$783,СВЦЭМ!$A$40:$A$783,$A358,СВЦЭМ!$B$39:$B$782,V$331)+'СЕТ СН'!$F$16</f>
        <v>0</v>
      </c>
      <c r="W358" s="36">
        <f>SUMIFS(СВЦЭМ!$J$40:$J$783,СВЦЭМ!$A$40:$A$783,$A358,СВЦЭМ!$B$39:$B$782,W$331)+'СЕТ СН'!$F$16</f>
        <v>0</v>
      </c>
      <c r="X358" s="36">
        <f>SUMIFS(СВЦЭМ!$J$40:$J$783,СВЦЭМ!$A$40:$A$783,$A358,СВЦЭМ!$B$39:$B$782,X$331)+'СЕТ СН'!$F$16</f>
        <v>0</v>
      </c>
      <c r="Y358" s="36">
        <f>SUMIFS(СВЦЭМ!$J$40:$J$783,СВЦЭМ!$A$40:$A$783,$A358,СВЦЭМ!$B$39:$B$782,Y$331)+'СЕТ СН'!$F$16</f>
        <v>0</v>
      </c>
    </row>
    <row r="359" spans="1:27" ht="15.75" hidden="1" x14ac:dyDescent="0.2">
      <c r="A359" s="35">
        <f t="shared" si="9"/>
        <v>44589</v>
      </c>
      <c r="B359" s="36">
        <f>SUMIFS(СВЦЭМ!$J$40:$J$783,СВЦЭМ!$A$40:$A$783,$A359,СВЦЭМ!$B$39:$B$782,B$331)+'СЕТ СН'!$F$16</f>
        <v>0</v>
      </c>
      <c r="C359" s="36">
        <f>SUMIFS(СВЦЭМ!$J$40:$J$783,СВЦЭМ!$A$40:$A$783,$A359,СВЦЭМ!$B$39:$B$782,C$331)+'СЕТ СН'!$F$16</f>
        <v>0</v>
      </c>
      <c r="D359" s="36">
        <f>SUMIFS(СВЦЭМ!$J$40:$J$783,СВЦЭМ!$A$40:$A$783,$A359,СВЦЭМ!$B$39:$B$782,D$331)+'СЕТ СН'!$F$16</f>
        <v>0</v>
      </c>
      <c r="E359" s="36">
        <f>SUMIFS(СВЦЭМ!$J$40:$J$783,СВЦЭМ!$A$40:$A$783,$A359,СВЦЭМ!$B$39:$B$782,E$331)+'СЕТ СН'!$F$16</f>
        <v>0</v>
      </c>
      <c r="F359" s="36">
        <f>SUMIFS(СВЦЭМ!$J$40:$J$783,СВЦЭМ!$A$40:$A$783,$A359,СВЦЭМ!$B$39:$B$782,F$331)+'СЕТ СН'!$F$16</f>
        <v>0</v>
      </c>
      <c r="G359" s="36">
        <f>SUMIFS(СВЦЭМ!$J$40:$J$783,СВЦЭМ!$A$40:$A$783,$A359,СВЦЭМ!$B$39:$B$782,G$331)+'СЕТ СН'!$F$16</f>
        <v>0</v>
      </c>
      <c r="H359" s="36">
        <f>SUMIFS(СВЦЭМ!$J$40:$J$783,СВЦЭМ!$A$40:$A$783,$A359,СВЦЭМ!$B$39:$B$782,H$331)+'СЕТ СН'!$F$16</f>
        <v>0</v>
      </c>
      <c r="I359" s="36">
        <f>SUMIFS(СВЦЭМ!$J$40:$J$783,СВЦЭМ!$A$40:$A$783,$A359,СВЦЭМ!$B$39:$B$782,I$331)+'СЕТ СН'!$F$16</f>
        <v>0</v>
      </c>
      <c r="J359" s="36">
        <f>SUMIFS(СВЦЭМ!$J$40:$J$783,СВЦЭМ!$A$40:$A$783,$A359,СВЦЭМ!$B$39:$B$782,J$331)+'СЕТ СН'!$F$16</f>
        <v>0</v>
      </c>
      <c r="K359" s="36">
        <f>SUMIFS(СВЦЭМ!$J$40:$J$783,СВЦЭМ!$A$40:$A$783,$A359,СВЦЭМ!$B$39:$B$782,K$331)+'СЕТ СН'!$F$16</f>
        <v>0</v>
      </c>
      <c r="L359" s="36">
        <f>SUMIFS(СВЦЭМ!$J$40:$J$783,СВЦЭМ!$A$40:$A$783,$A359,СВЦЭМ!$B$39:$B$782,L$331)+'СЕТ СН'!$F$16</f>
        <v>0</v>
      </c>
      <c r="M359" s="36">
        <f>SUMIFS(СВЦЭМ!$J$40:$J$783,СВЦЭМ!$A$40:$A$783,$A359,СВЦЭМ!$B$39:$B$782,M$331)+'СЕТ СН'!$F$16</f>
        <v>0</v>
      </c>
      <c r="N359" s="36">
        <f>SUMIFS(СВЦЭМ!$J$40:$J$783,СВЦЭМ!$A$40:$A$783,$A359,СВЦЭМ!$B$39:$B$782,N$331)+'СЕТ СН'!$F$16</f>
        <v>0</v>
      </c>
      <c r="O359" s="36">
        <f>SUMIFS(СВЦЭМ!$J$40:$J$783,СВЦЭМ!$A$40:$A$783,$A359,СВЦЭМ!$B$39:$B$782,O$331)+'СЕТ СН'!$F$16</f>
        <v>0</v>
      </c>
      <c r="P359" s="36">
        <f>SUMIFS(СВЦЭМ!$J$40:$J$783,СВЦЭМ!$A$40:$A$783,$A359,СВЦЭМ!$B$39:$B$782,P$331)+'СЕТ СН'!$F$16</f>
        <v>0</v>
      </c>
      <c r="Q359" s="36">
        <f>SUMIFS(СВЦЭМ!$J$40:$J$783,СВЦЭМ!$A$40:$A$783,$A359,СВЦЭМ!$B$39:$B$782,Q$331)+'СЕТ СН'!$F$16</f>
        <v>0</v>
      </c>
      <c r="R359" s="36">
        <f>SUMIFS(СВЦЭМ!$J$40:$J$783,СВЦЭМ!$A$40:$A$783,$A359,СВЦЭМ!$B$39:$B$782,R$331)+'СЕТ СН'!$F$16</f>
        <v>0</v>
      </c>
      <c r="S359" s="36">
        <f>SUMIFS(СВЦЭМ!$J$40:$J$783,СВЦЭМ!$A$40:$A$783,$A359,СВЦЭМ!$B$39:$B$782,S$331)+'СЕТ СН'!$F$16</f>
        <v>0</v>
      </c>
      <c r="T359" s="36">
        <f>SUMIFS(СВЦЭМ!$J$40:$J$783,СВЦЭМ!$A$40:$A$783,$A359,СВЦЭМ!$B$39:$B$782,T$331)+'СЕТ СН'!$F$16</f>
        <v>0</v>
      </c>
      <c r="U359" s="36">
        <f>SUMIFS(СВЦЭМ!$J$40:$J$783,СВЦЭМ!$A$40:$A$783,$A359,СВЦЭМ!$B$39:$B$782,U$331)+'СЕТ СН'!$F$16</f>
        <v>0</v>
      </c>
      <c r="V359" s="36">
        <f>SUMIFS(СВЦЭМ!$J$40:$J$783,СВЦЭМ!$A$40:$A$783,$A359,СВЦЭМ!$B$39:$B$782,V$331)+'СЕТ СН'!$F$16</f>
        <v>0</v>
      </c>
      <c r="W359" s="36">
        <f>SUMIFS(СВЦЭМ!$J$40:$J$783,СВЦЭМ!$A$40:$A$783,$A359,СВЦЭМ!$B$39:$B$782,W$331)+'СЕТ СН'!$F$16</f>
        <v>0</v>
      </c>
      <c r="X359" s="36">
        <f>SUMIFS(СВЦЭМ!$J$40:$J$783,СВЦЭМ!$A$40:$A$783,$A359,СВЦЭМ!$B$39:$B$782,X$331)+'СЕТ СН'!$F$16</f>
        <v>0</v>
      </c>
      <c r="Y359" s="36">
        <f>SUMIFS(СВЦЭМ!$J$40:$J$783,СВЦЭМ!$A$40:$A$783,$A359,СВЦЭМ!$B$39:$B$782,Y$331)+'СЕТ СН'!$F$16</f>
        <v>0</v>
      </c>
    </row>
    <row r="360" spans="1:27" ht="15.75" hidden="1" x14ac:dyDescent="0.2">
      <c r="A360" s="35">
        <f t="shared" si="9"/>
        <v>44590</v>
      </c>
      <c r="B360" s="36">
        <f>SUMIFS(СВЦЭМ!$J$40:$J$783,СВЦЭМ!$A$40:$A$783,$A360,СВЦЭМ!$B$39:$B$782,B$331)+'СЕТ СН'!$F$16</f>
        <v>0</v>
      </c>
      <c r="C360" s="36">
        <f>SUMIFS(СВЦЭМ!$J$40:$J$783,СВЦЭМ!$A$40:$A$783,$A360,СВЦЭМ!$B$39:$B$782,C$331)+'СЕТ СН'!$F$16</f>
        <v>0</v>
      </c>
      <c r="D360" s="36">
        <f>SUMIFS(СВЦЭМ!$J$40:$J$783,СВЦЭМ!$A$40:$A$783,$A360,СВЦЭМ!$B$39:$B$782,D$331)+'СЕТ СН'!$F$16</f>
        <v>0</v>
      </c>
      <c r="E360" s="36">
        <f>SUMIFS(СВЦЭМ!$J$40:$J$783,СВЦЭМ!$A$40:$A$783,$A360,СВЦЭМ!$B$39:$B$782,E$331)+'СЕТ СН'!$F$16</f>
        <v>0</v>
      </c>
      <c r="F360" s="36">
        <f>SUMIFS(СВЦЭМ!$J$40:$J$783,СВЦЭМ!$A$40:$A$783,$A360,СВЦЭМ!$B$39:$B$782,F$331)+'СЕТ СН'!$F$16</f>
        <v>0</v>
      </c>
      <c r="G360" s="36">
        <f>SUMIFS(СВЦЭМ!$J$40:$J$783,СВЦЭМ!$A$40:$A$783,$A360,СВЦЭМ!$B$39:$B$782,G$331)+'СЕТ СН'!$F$16</f>
        <v>0</v>
      </c>
      <c r="H360" s="36">
        <f>SUMIFS(СВЦЭМ!$J$40:$J$783,СВЦЭМ!$A$40:$A$783,$A360,СВЦЭМ!$B$39:$B$782,H$331)+'СЕТ СН'!$F$16</f>
        <v>0</v>
      </c>
      <c r="I360" s="36">
        <f>SUMIFS(СВЦЭМ!$J$40:$J$783,СВЦЭМ!$A$40:$A$783,$A360,СВЦЭМ!$B$39:$B$782,I$331)+'СЕТ СН'!$F$16</f>
        <v>0</v>
      </c>
      <c r="J360" s="36">
        <f>SUMIFS(СВЦЭМ!$J$40:$J$783,СВЦЭМ!$A$40:$A$783,$A360,СВЦЭМ!$B$39:$B$782,J$331)+'СЕТ СН'!$F$16</f>
        <v>0</v>
      </c>
      <c r="K360" s="36">
        <f>SUMIFS(СВЦЭМ!$J$40:$J$783,СВЦЭМ!$A$40:$A$783,$A360,СВЦЭМ!$B$39:$B$782,K$331)+'СЕТ СН'!$F$16</f>
        <v>0</v>
      </c>
      <c r="L360" s="36">
        <f>SUMIFS(СВЦЭМ!$J$40:$J$783,СВЦЭМ!$A$40:$A$783,$A360,СВЦЭМ!$B$39:$B$782,L$331)+'СЕТ СН'!$F$16</f>
        <v>0</v>
      </c>
      <c r="M360" s="36">
        <f>SUMIFS(СВЦЭМ!$J$40:$J$783,СВЦЭМ!$A$40:$A$783,$A360,СВЦЭМ!$B$39:$B$782,M$331)+'СЕТ СН'!$F$16</f>
        <v>0</v>
      </c>
      <c r="N360" s="36">
        <f>SUMIFS(СВЦЭМ!$J$40:$J$783,СВЦЭМ!$A$40:$A$783,$A360,СВЦЭМ!$B$39:$B$782,N$331)+'СЕТ СН'!$F$16</f>
        <v>0</v>
      </c>
      <c r="O360" s="36">
        <f>SUMIFS(СВЦЭМ!$J$40:$J$783,СВЦЭМ!$A$40:$A$783,$A360,СВЦЭМ!$B$39:$B$782,O$331)+'СЕТ СН'!$F$16</f>
        <v>0</v>
      </c>
      <c r="P360" s="36">
        <f>SUMIFS(СВЦЭМ!$J$40:$J$783,СВЦЭМ!$A$40:$A$783,$A360,СВЦЭМ!$B$39:$B$782,P$331)+'СЕТ СН'!$F$16</f>
        <v>0</v>
      </c>
      <c r="Q360" s="36">
        <f>SUMIFS(СВЦЭМ!$J$40:$J$783,СВЦЭМ!$A$40:$A$783,$A360,СВЦЭМ!$B$39:$B$782,Q$331)+'СЕТ СН'!$F$16</f>
        <v>0</v>
      </c>
      <c r="R360" s="36">
        <f>SUMIFS(СВЦЭМ!$J$40:$J$783,СВЦЭМ!$A$40:$A$783,$A360,СВЦЭМ!$B$39:$B$782,R$331)+'СЕТ СН'!$F$16</f>
        <v>0</v>
      </c>
      <c r="S360" s="36">
        <f>SUMIFS(СВЦЭМ!$J$40:$J$783,СВЦЭМ!$A$40:$A$783,$A360,СВЦЭМ!$B$39:$B$782,S$331)+'СЕТ СН'!$F$16</f>
        <v>0</v>
      </c>
      <c r="T360" s="36">
        <f>SUMIFS(СВЦЭМ!$J$40:$J$783,СВЦЭМ!$A$40:$A$783,$A360,СВЦЭМ!$B$39:$B$782,T$331)+'СЕТ СН'!$F$16</f>
        <v>0</v>
      </c>
      <c r="U360" s="36">
        <f>SUMIFS(СВЦЭМ!$J$40:$J$783,СВЦЭМ!$A$40:$A$783,$A360,СВЦЭМ!$B$39:$B$782,U$331)+'СЕТ СН'!$F$16</f>
        <v>0</v>
      </c>
      <c r="V360" s="36">
        <f>SUMIFS(СВЦЭМ!$J$40:$J$783,СВЦЭМ!$A$40:$A$783,$A360,СВЦЭМ!$B$39:$B$782,V$331)+'СЕТ СН'!$F$16</f>
        <v>0</v>
      </c>
      <c r="W360" s="36">
        <f>SUMIFS(СВЦЭМ!$J$40:$J$783,СВЦЭМ!$A$40:$A$783,$A360,СВЦЭМ!$B$39:$B$782,W$331)+'СЕТ СН'!$F$16</f>
        <v>0</v>
      </c>
      <c r="X360" s="36">
        <f>SUMIFS(СВЦЭМ!$J$40:$J$783,СВЦЭМ!$A$40:$A$783,$A360,СВЦЭМ!$B$39:$B$782,X$331)+'СЕТ СН'!$F$16</f>
        <v>0</v>
      </c>
      <c r="Y360" s="36">
        <f>SUMIFS(СВЦЭМ!$J$40:$J$783,СВЦЭМ!$A$40:$A$783,$A360,СВЦЭМ!$B$39:$B$782,Y$331)+'СЕТ СН'!$F$16</f>
        <v>0</v>
      </c>
    </row>
    <row r="361" spans="1:27" ht="15.75" hidden="1" x14ac:dyDescent="0.2">
      <c r="A361" s="35">
        <f t="shared" si="9"/>
        <v>44591</v>
      </c>
      <c r="B361" s="36">
        <f>SUMIFS(СВЦЭМ!$J$40:$J$783,СВЦЭМ!$A$40:$A$783,$A361,СВЦЭМ!$B$39:$B$782,B$331)+'СЕТ СН'!$F$16</f>
        <v>0</v>
      </c>
      <c r="C361" s="36">
        <f>SUMIFS(СВЦЭМ!$J$40:$J$783,СВЦЭМ!$A$40:$A$783,$A361,СВЦЭМ!$B$39:$B$782,C$331)+'СЕТ СН'!$F$16</f>
        <v>0</v>
      </c>
      <c r="D361" s="36">
        <f>SUMIFS(СВЦЭМ!$J$40:$J$783,СВЦЭМ!$A$40:$A$783,$A361,СВЦЭМ!$B$39:$B$782,D$331)+'СЕТ СН'!$F$16</f>
        <v>0</v>
      </c>
      <c r="E361" s="36">
        <f>SUMIFS(СВЦЭМ!$J$40:$J$783,СВЦЭМ!$A$40:$A$783,$A361,СВЦЭМ!$B$39:$B$782,E$331)+'СЕТ СН'!$F$16</f>
        <v>0</v>
      </c>
      <c r="F361" s="36">
        <f>SUMIFS(СВЦЭМ!$J$40:$J$783,СВЦЭМ!$A$40:$A$783,$A361,СВЦЭМ!$B$39:$B$782,F$331)+'СЕТ СН'!$F$16</f>
        <v>0</v>
      </c>
      <c r="G361" s="36">
        <f>SUMIFS(СВЦЭМ!$J$40:$J$783,СВЦЭМ!$A$40:$A$783,$A361,СВЦЭМ!$B$39:$B$782,G$331)+'СЕТ СН'!$F$16</f>
        <v>0</v>
      </c>
      <c r="H361" s="36">
        <f>SUMIFS(СВЦЭМ!$J$40:$J$783,СВЦЭМ!$A$40:$A$783,$A361,СВЦЭМ!$B$39:$B$782,H$331)+'СЕТ СН'!$F$16</f>
        <v>0</v>
      </c>
      <c r="I361" s="36">
        <f>SUMIFS(СВЦЭМ!$J$40:$J$783,СВЦЭМ!$A$40:$A$783,$A361,СВЦЭМ!$B$39:$B$782,I$331)+'СЕТ СН'!$F$16</f>
        <v>0</v>
      </c>
      <c r="J361" s="36">
        <f>SUMIFS(СВЦЭМ!$J$40:$J$783,СВЦЭМ!$A$40:$A$783,$A361,СВЦЭМ!$B$39:$B$782,J$331)+'СЕТ СН'!$F$16</f>
        <v>0</v>
      </c>
      <c r="K361" s="36">
        <f>SUMIFS(СВЦЭМ!$J$40:$J$783,СВЦЭМ!$A$40:$A$783,$A361,СВЦЭМ!$B$39:$B$782,K$331)+'СЕТ СН'!$F$16</f>
        <v>0</v>
      </c>
      <c r="L361" s="36">
        <f>SUMIFS(СВЦЭМ!$J$40:$J$783,СВЦЭМ!$A$40:$A$783,$A361,СВЦЭМ!$B$39:$B$782,L$331)+'СЕТ СН'!$F$16</f>
        <v>0</v>
      </c>
      <c r="M361" s="36">
        <f>SUMIFS(СВЦЭМ!$J$40:$J$783,СВЦЭМ!$A$40:$A$783,$A361,СВЦЭМ!$B$39:$B$782,M$331)+'СЕТ СН'!$F$16</f>
        <v>0</v>
      </c>
      <c r="N361" s="36">
        <f>SUMIFS(СВЦЭМ!$J$40:$J$783,СВЦЭМ!$A$40:$A$783,$A361,СВЦЭМ!$B$39:$B$782,N$331)+'СЕТ СН'!$F$16</f>
        <v>0</v>
      </c>
      <c r="O361" s="36">
        <f>SUMIFS(СВЦЭМ!$J$40:$J$783,СВЦЭМ!$A$40:$A$783,$A361,СВЦЭМ!$B$39:$B$782,O$331)+'СЕТ СН'!$F$16</f>
        <v>0</v>
      </c>
      <c r="P361" s="36">
        <f>SUMIFS(СВЦЭМ!$J$40:$J$783,СВЦЭМ!$A$40:$A$783,$A361,СВЦЭМ!$B$39:$B$782,P$331)+'СЕТ СН'!$F$16</f>
        <v>0</v>
      </c>
      <c r="Q361" s="36">
        <f>SUMIFS(СВЦЭМ!$J$40:$J$783,СВЦЭМ!$A$40:$A$783,$A361,СВЦЭМ!$B$39:$B$782,Q$331)+'СЕТ СН'!$F$16</f>
        <v>0</v>
      </c>
      <c r="R361" s="36">
        <f>SUMIFS(СВЦЭМ!$J$40:$J$783,СВЦЭМ!$A$40:$A$783,$A361,СВЦЭМ!$B$39:$B$782,R$331)+'СЕТ СН'!$F$16</f>
        <v>0</v>
      </c>
      <c r="S361" s="36">
        <f>SUMIFS(СВЦЭМ!$J$40:$J$783,СВЦЭМ!$A$40:$A$783,$A361,СВЦЭМ!$B$39:$B$782,S$331)+'СЕТ СН'!$F$16</f>
        <v>0</v>
      </c>
      <c r="T361" s="36">
        <f>SUMIFS(СВЦЭМ!$J$40:$J$783,СВЦЭМ!$A$40:$A$783,$A361,СВЦЭМ!$B$39:$B$782,T$331)+'СЕТ СН'!$F$16</f>
        <v>0</v>
      </c>
      <c r="U361" s="36">
        <f>SUMIFS(СВЦЭМ!$J$40:$J$783,СВЦЭМ!$A$40:$A$783,$A361,СВЦЭМ!$B$39:$B$782,U$331)+'СЕТ СН'!$F$16</f>
        <v>0</v>
      </c>
      <c r="V361" s="36">
        <f>SUMIFS(СВЦЭМ!$J$40:$J$783,СВЦЭМ!$A$40:$A$783,$A361,СВЦЭМ!$B$39:$B$782,V$331)+'СЕТ СН'!$F$16</f>
        <v>0</v>
      </c>
      <c r="W361" s="36">
        <f>SUMIFS(СВЦЭМ!$J$40:$J$783,СВЦЭМ!$A$40:$A$783,$A361,СВЦЭМ!$B$39:$B$782,W$331)+'СЕТ СН'!$F$16</f>
        <v>0</v>
      </c>
      <c r="X361" s="36">
        <f>SUMIFS(СВЦЭМ!$J$40:$J$783,СВЦЭМ!$A$40:$A$783,$A361,СВЦЭМ!$B$39:$B$782,X$331)+'СЕТ СН'!$F$16</f>
        <v>0</v>
      </c>
      <c r="Y361" s="36">
        <f>SUMIFS(СВЦЭМ!$J$40:$J$783,СВЦЭМ!$A$40:$A$783,$A361,СВЦЭМ!$B$39:$B$782,Y$331)+'СЕТ СН'!$F$16</f>
        <v>0</v>
      </c>
    </row>
    <row r="362" spans="1:27" ht="15.75" hidden="1" x14ac:dyDescent="0.2">
      <c r="A362" s="35">
        <f t="shared" si="9"/>
        <v>44592</v>
      </c>
      <c r="B362" s="36">
        <f>SUMIFS(СВЦЭМ!$J$40:$J$783,СВЦЭМ!$A$40:$A$783,$A362,СВЦЭМ!$B$39:$B$782,B$331)+'СЕТ СН'!$F$16</f>
        <v>0</v>
      </c>
      <c r="C362" s="36">
        <f>SUMIFS(СВЦЭМ!$J$40:$J$783,СВЦЭМ!$A$40:$A$783,$A362,СВЦЭМ!$B$39:$B$782,C$331)+'СЕТ СН'!$F$16</f>
        <v>0</v>
      </c>
      <c r="D362" s="36">
        <f>SUMIFS(СВЦЭМ!$J$40:$J$783,СВЦЭМ!$A$40:$A$783,$A362,СВЦЭМ!$B$39:$B$782,D$331)+'СЕТ СН'!$F$16</f>
        <v>0</v>
      </c>
      <c r="E362" s="36">
        <f>SUMIFS(СВЦЭМ!$J$40:$J$783,СВЦЭМ!$A$40:$A$783,$A362,СВЦЭМ!$B$39:$B$782,E$331)+'СЕТ СН'!$F$16</f>
        <v>0</v>
      </c>
      <c r="F362" s="36">
        <f>SUMIFS(СВЦЭМ!$J$40:$J$783,СВЦЭМ!$A$40:$A$783,$A362,СВЦЭМ!$B$39:$B$782,F$331)+'СЕТ СН'!$F$16</f>
        <v>0</v>
      </c>
      <c r="G362" s="36">
        <f>SUMIFS(СВЦЭМ!$J$40:$J$783,СВЦЭМ!$A$40:$A$783,$A362,СВЦЭМ!$B$39:$B$782,G$331)+'СЕТ СН'!$F$16</f>
        <v>0</v>
      </c>
      <c r="H362" s="36">
        <f>SUMIFS(СВЦЭМ!$J$40:$J$783,СВЦЭМ!$A$40:$A$783,$A362,СВЦЭМ!$B$39:$B$782,H$331)+'СЕТ СН'!$F$16</f>
        <v>0</v>
      </c>
      <c r="I362" s="36">
        <f>SUMIFS(СВЦЭМ!$J$40:$J$783,СВЦЭМ!$A$40:$A$783,$A362,СВЦЭМ!$B$39:$B$782,I$331)+'СЕТ СН'!$F$16</f>
        <v>0</v>
      </c>
      <c r="J362" s="36">
        <f>SUMIFS(СВЦЭМ!$J$40:$J$783,СВЦЭМ!$A$40:$A$783,$A362,СВЦЭМ!$B$39:$B$782,J$331)+'СЕТ СН'!$F$16</f>
        <v>0</v>
      </c>
      <c r="K362" s="36">
        <f>SUMIFS(СВЦЭМ!$J$40:$J$783,СВЦЭМ!$A$40:$A$783,$A362,СВЦЭМ!$B$39:$B$782,K$331)+'СЕТ СН'!$F$16</f>
        <v>0</v>
      </c>
      <c r="L362" s="36">
        <f>SUMIFS(СВЦЭМ!$J$40:$J$783,СВЦЭМ!$A$40:$A$783,$A362,СВЦЭМ!$B$39:$B$782,L$331)+'СЕТ СН'!$F$16</f>
        <v>0</v>
      </c>
      <c r="M362" s="36">
        <f>SUMIFS(СВЦЭМ!$J$40:$J$783,СВЦЭМ!$A$40:$A$783,$A362,СВЦЭМ!$B$39:$B$782,M$331)+'СЕТ СН'!$F$16</f>
        <v>0</v>
      </c>
      <c r="N362" s="36">
        <f>SUMIFS(СВЦЭМ!$J$40:$J$783,СВЦЭМ!$A$40:$A$783,$A362,СВЦЭМ!$B$39:$B$782,N$331)+'СЕТ СН'!$F$16</f>
        <v>0</v>
      </c>
      <c r="O362" s="36">
        <f>SUMIFS(СВЦЭМ!$J$40:$J$783,СВЦЭМ!$A$40:$A$783,$A362,СВЦЭМ!$B$39:$B$782,O$331)+'СЕТ СН'!$F$16</f>
        <v>0</v>
      </c>
      <c r="P362" s="36">
        <f>SUMIFS(СВЦЭМ!$J$40:$J$783,СВЦЭМ!$A$40:$A$783,$A362,СВЦЭМ!$B$39:$B$782,P$331)+'СЕТ СН'!$F$16</f>
        <v>0</v>
      </c>
      <c r="Q362" s="36">
        <f>SUMIFS(СВЦЭМ!$J$40:$J$783,СВЦЭМ!$A$40:$A$783,$A362,СВЦЭМ!$B$39:$B$782,Q$331)+'СЕТ СН'!$F$16</f>
        <v>0</v>
      </c>
      <c r="R362" s="36">
        <f>SUMIFS(СВЦЭМ!$J$40:$J$783,СВЦЭМ!$A$40:$A$783,$A362,СВЦЭМ!$B$39:$B$782,R$331)+'СЕТ СН'!$F$16</f>
        <v>0</v>
      </c>
      <c r="S362" s="36">
        <f>SUMIFS(СВЦЭМ!$J$40:$J$783,СВЦЭМ!$A$40:$A$783,$A362,СВЦЭМ!$B$39:$B$782,S$331)+'СЕТ СН'!$F$16</f>
        <v>0</v>
      </c>
      <c r="T362" s="36">
        <f>SUMIFS(СВЦЭМ!$J$40:$J$783,СВЦЭМ!$A$40:$A$783,$A362,СВЦЭМ!$B$39:$B$782,T$331)+'СЕТ СН'!$F$16</f>
        <v>0</v>
      </c>
      <c r="U362" s="36">
        <f>SUMIFS(СВЦЭМ!$J$40:$J$783,СВЦЭМ!$A$40:$A$783,$A362,СВЦЭМ!$B$39:$B$782,U$331)+'СЕТ СН'!$F$16</f>
        <v>0</v>
      </c>
      <c r="V362" s="36">
        <f>SUMIFS(СВЦЭМ!$J$40:$J$783,СВЦЭМ!$A$40:$A$783,$A362,СВЦЭМ!$B$39:$B$782,V$331)+'СЕТ СН'!$F$16</f>
        <v>0</v>
      </c>
      <c r="W362" s="36">
        <f>SUMIFS(СВЦЭМ!$J$40:$J$783,СВЦЭМ!$A$40:$A$783,$A362,СВЦЭМ!$B$39:$B$782,W$331)+'СЕТ СН'!$F$16</f>
        <v>0</v>
      </c>
      <c r="X362" s="36">
        <f>SUMIFS(СВЦЭМ!$J$40:$J$783,СВЦЭМ!$A$40:$A$783,$A362,СВЦЭМ!$B$39:$B$782,X$331)+'СЕТ СН'!$F$16</f>
        <v>0</v>
      </c>
      <c r="Y362" s="36">
        <f>SUMIFS(СВЦЭМ!$J$40:$J$783,СВЦЭМ!$A$40:$A$783,$A362,СВЦЭМ!$B$39:$B$782,Y$331)+'СЕТ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01.01.2022</v>
      </c>
      <c r="B367" s="36">
        <f>SUMIFS(СВЦЭМ!$K$40:$K$783,СВЦЭМ!$A$40:$A$783,$A367,СВЦЭМ!$B$39:$B$782,B$366)+'СЕТ СН'!$F$16</f>
        <v>0</v>
      </c>
      <c r="C367" s="36">
        <f>SUMIFS(СВЦЭМ!$K$40:$K$783,СВЦЭМ!$A$40:$A$783,$A367,СВЦЭМ!$B$39:$B$782,C$366)+'СЕТ СН'!$F$16</f>
        <v>0</v>
      </c>
      <c r="D367" s="36">
        <f>SUMIFS(СВЦЭМ!$K$40:$K$783,СВЦЭМ!$A$40:$A$783,$A367,СВЦЭМ!$B$39:$B$782,D$366)+'СЕТ СН'!$F$16</f>
        <v>0</v>
      </c>
      <c r="E367" s="36">
        <f>SUMIFS(СВЦЭМ!$K$40:$K$783,СВЦЭМ!$A$40:$A$783,$A367,СВЦЭМ!$B$39:$B$782,E$366)+'СЕТ СН'!$F$16</f>
        <v>0</v>
      </c>
      <c r="F367" s="36">
        <f>SUMIFS(СВЦЭМ!$K$40:$K$783,СВЦЭМ!$A$40:$A$783,$A367,СВЦЭМ!$B$39:$B$782,F$366)+'СЕТ СН'!$F$16</f>
        <v>0</v>
      </c>
      <c r="G367" s="36">
        <f>SUMIFS(СВЦЭМ!$K$40:$K$783,СВЦЭМ!$A$40:$A$783,$A367,СВЦЭМ!$B$39:$B$782,G$366)+'СЕТ СН'!$F$16</f>
        <v>0</v>
      </c>
      <c r="H367" s="36">
        <f>SUMIFS(СВЦЭМ!$K$40:$K$783,СВЦЭМ!$A$40:$A$783,$A367,СВЦЭМ!$B$39:$B$782,H$366)+'СЕТ СН'!$F$16</f>
        <v>0</v>
      </c>
      <c r="I367" s="36">
        <f>SUMIFS(СВЦЭМ!$K$40:$K$783,СВЦЭМ!$A$40:$A$783,$A367,СВЦЭМ!$B$39:$B$782,I$366)+'СЕТ СН'!$F$16</f>
        <v>0</v>
      </c>
      <c r="J367" s="36">
        <f>SUMIFS(СВЦЭМ!$K$40:$K$783,СВЦЭМ!$A$40:$A$783,$A367,СВЦЭМ!$B$39:$B$782,J$366)+'СЕТ СН'!$F$16</f>
        <v>0</v>
      </c>
      <c r="K367" s="36">
        <f>SUMIFS(СВЦЭМ!$K$40:$K$783,СВЦЭМ!$A$40:$A$783,$A367,СВЦЭМ!$B$39:$B$782,K$366)+'СЕТ СН'!$F$16</f>
        <v>0</v>
      </c>
      <c r="L367" s="36">
        <f>SUMIFS(СВЦЭМ!$K$40:$K$783,СВЦЭМ!$A$40:$A$783,$A367,СВЦЭМ!$B$39:$B$782,L$366)+'СЕТ СН'!$F$16</f>
        <v>0</v>
      </c>
      <c r="M367" s="36">
        <f>SUMIFS(СВЦЭМ!$K$40:$K$783,СВЦЭМ!$A$40:$A$783,$A367,СВЦЭМ!$B$39:$B$782,M$366)+'СЕТ СН'!$F$16</f>
        <v>0</v>
      </c>
      <c r="N367" s="36">
        <f>SUMIFS(СВЦЭМ!$K$40:$K$783,СВЦЭМ!$A$40:$A$783,$A367,СВЦЭМ!$B$39:$B$782,N$366)+'СЕТ СН'!$F$16</f>
        <v>0</v>
      </c>
      <c r="O367" s="36">
        <f>SUMIFS(СВЦЭМ!$K$40:$K$783,СВЦЭМ!$A$40:$A$783,$A367,СВЦЭМ!$B$39:$B$782,O$366)+'СЕТ СН'!$F$16</f>
        <v>0</v>
      </c>
      <c r="P367" s="36">
        <f>SUMIFS(СВЦЭМ!$K$40:$K$783,СВЦЭМ!$A$40:$A$783,$A367,СВЦЭМ!$B$39:$B$782,P$366)+'СЕТ СН'!$F$16</f>
        <v>0</v>
      </c>
      <c r="Q367" s="36">
        <f>SUMIFS(СВЦЭМ!$K$40:$K$783,СВЦЭМ!$A$40:$A$783,$A367,СВЦЭМ!$B$39:$B$782,Q$366)+'СЕТ СН'!$F$16</f>
        <v>0</v>
      </c>
      <c r="R367" s="36">
        <f>SUMIFS(СВЦЭМ!$K$40:$K$783,СВЦЭМ!$A$40:$A$783,$A367,СВЦЭМ!$B$39:$B$782,R$366)+'СЕТ СН'!$F$16</f>
        <v>0</v>
      </c>
      <c r="S367" s="36">
        <f>SUMIFS(СВЦЭМ!$K$40:$K$783,СВЦЭМ!$A$40:$A$783,$A367,СВЦЭМ!$B$39:$B$782,S$366)+'СЕТ СН'!$F$16</f>
        <v>0</v>
      </c>
      <c r="T367" s="36">
        <f>SUMIFS(СВЦЭМ!$K$40:$K$783,СВЦЭМ!$A$40:$A$783,$A367,СВЦЭМ!$B$39:$B$782,T$366)+'СЕТ СН'!$F$16</f>
        <v>0</v>
      </c>
      <c r="U367" s="36">
        <f>SUMIFS(СВЦЭМ!$K$40:$K$783,СВЦЭМ!$A$40:$A$783,$A367,СВЦЭМ!$B$39:$B$782,U$366)+'СЕТ СН'!$F$16</f>
        <v>0</v>
      </c>
      <c r="V367" s="36">
        <f>SUMIFS(СВЦЭМ!$K$40:$K$783,СВЦЭМ!$A$40:$A$783,$A367,СВЦЭМ!$B$39:$B$782,V$366)+'СЕТ СН'!$F$16</f>
        <v>0</v>
      </c>
      <c r="W367" s="36">
        <f>SUMIFS(СВЦЭМ!$K$40:$K$783,СВЦЭМ!$A$40:$A$783,$A367,СВЦЭМ!$B$39:$B$782,W$366)+'СЕТ СН'!$F$16</f>
        <v>0</v>
      </c>
      <c r="X367" s="36">
        <f>SUMIFS(СВЦЭМ!$K$40:$K$783,СВЦЭМ!$A$40:$A$783,$A367,СВЦЭМ!$B$39:$B$782,X$366)+'СЕТ СН'!$F$16</f>
        <v>0</v>
      </c>
      <c r="Y367" s="36">
        <f>SUMIFS(СВЦЭМ!$K$40:$K$783,СВЦЭМ!$A$40:$A$783,$A367,СВЦЭМ!$B$39:$B$782,Y$366)+'СЕТ СН'!$F$16</f>
        <v>0</v>
      </c>
      <c r="AA367" s="45"/>
    </row>
    <row r="368" spans="1:27" ht="15.75" hidden="1" x14ac:dyDescent="0.2">
      <c r="A368" s="35">
        <f>A367+1</f>
        <v>44563</v>
      </c>
      <c r="B368" s="36">
        <f>SUMIFS(СВЦЭМ!$K$40:$K$783,СВЦЭМ!$A$40:$A$783,$A368,СВЦЭМ!$B$39:$B$782,B$366)+'СЕТ СН'!$F$16</f>
        <v>0</v>
      </c>
      <c r="C368" s="36">
        <f>SUMIFS(СВЦЭМ!$K$40:$K$783,СВЦЭМ!$A$40:$A$783,$A368,СВЦЭМ!$B$39:$B$782,C$366)+'СЕТ СН'!$F$16</f>
        <v>0</v>
      </c>
      <c r="D368" s="36">
        <f>SUMIFS(СВЦЭМ!$K$40:$K$783,СВЦЭМ!$A$40:$A$783,$A368,СВЦЭМ!$B$39:$B$782,D$366)+'СЕТ СН'!$F$16</f>
        <v>0</v>
      </c>
      <c r="E368" s="36">
        <f>SUMIFS(СВЦЭМ!$K$40:$K$783,СВЦЭМ!$A$40:$A$783,$A368,СВЦЭМ!$B$39:$B$782,E$366)+'СЕТ СН'!$F$16</f>
        <v>0</v>
      </c>
      <c r="F368" s="36">
        <f>SUMIFS(СВЦЭМ!$K$40:$K$783,СВЦЭМ!$A$40:$A$783,$A368,СВЦЭМ!$B$39:$B$782,F$366)+'СЕТ СН'!$F$16</f>
        <v>0</v>
      </c>
      <c r="G368" s="36">
        <f>SUMIFS(СВЦЭМ!$K$40:$K$783,СВЦЭМ!$A$40:$A$783,$A368,СВЦЭМ!$B$39:$B$782,G$366)+'СЕТ СН'!$F$16</f>
        <v>0</v>
      </c>
      <c r="H368" s="36">
        <f>SUMIFS(СВЦЭМ!$K$40:$K$783,СВЦЭМ!$A$40:$A$783,$A368,СВЦЭМ!$B$39:$B$782,H$366)+'СЕТ СН'!$F$16</f>
        <v>0</v>
      </c>
      <c r="I368" s="36">
        <f>SUMIFS(СВЦЭМ!$K$40:$K$783,СВЦЭМ!$A$40:$A$783,$A368,СВЦЭМ!$B$39:$B$782,I$366)+'СЕТ СН'!$F$16</f>
        <v>0</v>
      </c>
      <c r="J368" s="36">
        <f>SUMIFS(СВЦЭМ!$K$40:$K$783,СВЦЭМ!$A$40:$A$783,$A368,СВЦЭМ!$B$39:$B$782,J$366)+'СЕТ СН'!$F$16</f>
        <v>0</v>
      </c>
      <c r="K368" s="36">
        <f>SUMIFS(СВЦЭМ!$K$40:$K$783,СВЦЭМ!$A$40:$A$783,$A368,СВЦЭМ!$B$39:$B$782,K$366)+'СЕТ СН'!$F$16</f>
        <v>0</v>
      </c>
      <c r="L368" s="36">
        <f>SUMIFS(СВЦЭМ!$K$40:$K$783,СВЦЭМ!$A$40:$A$783,$A368,СВЦЭМ!$B$39:$B$782,L$366)+'СЕТ СН'!$F$16</f>
        <v>0</v>
      </c>
      <c r="M368" s="36">
        <f>SUMIFS(СВЦЭМ!$K$40:$K$783,СВЦЭМ!$A$40:$A$783,$A368,СВЦЭМ!$B$39:$B$782,M$366)+'СЕТ СН'!$F$16</f>
        <v>0</v>
      </c>
      <c r="N368" s="36">
        <f>SUMIFS(СВЦЭМ!$K$40:$K$783,СВЦЭМ!$A$40:$A$783,$A368,СВЦЭМ!$B$39:$B$782,N$366)+'СЕТ СН'!$F$16</f>
        <v>0</v>
      </c>
      <c r="O368" s="36">
        <f>SUMIFS(СВЦЭМ!$K$40:$K$783,СВЦЭМ!$A$40:$A$783,$A368,СВЦЭМ!$B$39:$B$782,O$366)+'СЕТ СН'!$F$16</f>
        <v>0</v>
      </c>
      <c r="P368" s="36">
        <f>SUMIFS(СВЦЭМ!$K$40:$K$783,СВЦЭМ!$A$40:$A$783,$A368,СВЦЭМ!$B$39:$B$782,P$366)+'СЕТ СН'!$F$16</f>
        <v>0</v>
      </c>
      <c r="Q368" s="36">
        <f>SUMIFS(СВЦЭМ!$K$40:$K$783,СВЦЭМ!$A$40:$A$783,$A368,СВЦЭМ!$B$39:$B$782,Q$366)+'СЕТ СН'!$F$16</f>
        <v>0</v>
      </c>
      <c r="R368" s="36">
        <f>SUMIFS(СВЦЭМ!$K$40:$K$783,СВЦЭМ!$A$40:$A$783,$A368,СВЦЭМ!$B$39:$B$782,R$366)+'СЕТ СН'!$F$16</f>
        <v>0</v>
      </c>
      <c r="S368" s="36">
        <f>SUMIFS(СВЦЭМ!$K$40:$K$783,СВЦЭМ!$A$40:$A$783,$A368,СВЦЭМ!$B$39:$B$782,S$366)+'СЕТ СН'!$F$16</f>
        <v>0</v>
      </c>
      <c r="T368" s="36">
        <f>SUMIFS(СВЦЭМ!$K$40:$K$783,СВЦЭМ!$A$40:$A$783,$A368,СВЦЭМ!$B$39:$B$782,T$366)+'СЕТ СН'!$F$16</f>
        <v>0</v>
      </c>
      <c r="U368" s="36">
        <f>SUMIFS(СВЦЭМ!$K$40:$K$783,СВЦЭМ!$A$40:$A$783,$A368,СВЦЭМ!$B$39:$B$782,U$366)+'СЕТ СН'!$F$16</f>
        <v>0</v>
      </c>
      <c r="V368" s="36">
        <f>SUMIFS(СВЦЭМ!$K$40:$K$783,СВЦЭМ!$A$40:$A$783,$A368,СВЦЭМ!$B$39:$B$782,V$366)+'СЕТ СН'!$F$16</f>
        <v>0</v>
      </c>
      <c r="W368" s="36">
        <f>SUMIFS(СВЦЭМ!$K$40:$K$783,СВЦЭМ!$A$40:$A$783,$A368,СВЦЭМ!$B$39:$B$782,W$366)+'СЕТ СН'!$F$16</f>
        <v>0</v>
      </c>
      <c r="X368" s="36">
        <f>SUMIFS(СВЦЭМ!$K$40:$K$783,СВЦЭМ!$A$40:$A$783,$A368,СВЦЭМ!$B$39:$B$782,X$366)+'СЕТ СН'!$F$16</f>
        <v>0</v>
      </c>
      <c r="Y368" s="36">
        <f>SUMIFS(СВЦЭМ!$K$40:$K$783,СВЦЭМ!$A$40:$A$783,$A368,СВЦЭМ!$B$39:$B$782,Y$366)+'СЕТ СН'!$F$16</f>
        <v>0</v>
      </c>
    </row>
    <row r="369" spans="1:25" ht="15.75" hidden="1" x14ac:dyDescent="0.2">
      <c r="A369" s="35">
        <f t="shared" ref="A369:A397" si="10">A368+1</f>
        <v>44564</v>
      </c>
      <c r="B369" s="36">
        <f>SUMIFS(СВЦЭМ!$K$40:$K$783,СВЦЭМ!$A$40:$A$783,$A369,СВЦЭМ!$B$39:$B$782,B$366)+'СЕТ СН'!$F$16</f>
        <v>0</v>
      </c>
      <c r="C369" s="36">
        <f>SUMIFS(СВЦЭМ!$K$40:$K$783,СВЦЭМ!$A$40:$A$783,$A369,СВЦЭМ!$B$39:$B$782,C$366)+'СЕТ СН'!$F$16</f>
        <v>0</v>
      </c>
      <c r="D369" s="36">
        <f>SUMIFS(СВЦЭМ!$K$40:$K$783,СВЦЭМ!$A$40:$A$783,$A369,СВЦЭМ!$B$39:$B$782,D$366)+'СЕТ СН'!$F$16</f>
        <v>0</v>
      </c>
      <c r="E369" s="36">
        <f>SUMIFS(СВЦЭМ!$K$40:$K$783,СВЦЭМ!$A$40:$A$783,$A369,СВЦЭМ!$B$39:$B$782,E$366)+'СЕТ СН'!$F$16</f>
        <v>0</v>
      </c>
      <c r="F369" s="36">
        <f>SUMIFS(СВЦЭМ!$K$40:$K$783,СВЦЭМ!$A$40:$A$783,$A369,СВЦЭМ!$B$39:$B$782,F$366)+'СЕТ СН'!$F$16</f>
        <v>0</v>
      </c>
      <c r="G369" s="36">
        <f>SUMIFS(СВЦЭМ!$K$40:$K$783,СВЦЭМ!$A$40:$A$783,$A369,СВЦЭМ!$B$39:$B$782,G$366)+'СЕТ СН'!$F$16</f>
        <v>0</v>
      </c>
      <c r="H369" s="36">
        <f>SUMIFS(СВЦЭМ!$K$40:$K$783,СВЦЭМ!$A$40:$A$783,$A369,СВЦЭМ!$B$39:$B$782,H$366)+'СЕТ СН'!$F$16</f>
        <v>0</v>
      </c>
      <c r="I369" s="36">
        <f>SUMIFS(СВЦЭМ!$K$40:$K$783,СВЦЭМ!$A$40:$A$783,$A369,СВЦЭМ!$B$39:$B$782,I$366)+'СЕТ СН'!$F$16</f>
        <v>0</v>
      </c>
      <c r="J369" s="36">
        <f>SUMIFS(СВЦЭМ!$K$40:$K$783,СВЦЭМ!$A$40:$A$783,$A369,СВЦЭМ!$B$39:$B$782,J$366)+'СЕТ СН'!$F$16</f>
        <v>0</v>
      </c>
      <c r="K369" s="36">
        <f>SUMIFS(СВЦЭМ!$K$40:$K$783,СВЦЭМ!$A$40:$A$783,$A369,СВЦЭМ!$B$39:$B$782,K$366)+'СЕТ СН'!$F$16</f>
        <v>0</v>
      </c>
      <c r="L369" s="36">
        <f>SUMIFS(СВЦЭМ!$K$40:$K$783,СВЦЭМ!$A$40:$A$783,$A369,СВЦЭМ!$B$39:$B$782,L$366)+'СЕТ СН'!$F$16</f>
        <v>0</v>
      </c>
      <c r="M369" s="36">
        <f>SUMIFS(СВЦЭМ!$K$40:$K$783,СВЦЭМ!$A$40:$A$783,$A369,СВЦЭМ!$B$39:$B$782,M$366)+'СЕТ СН'!$F$16</f>
        <v>0</v>
      </c>
      <c r="N369" s="36">
        <f>SUMIFS(СВЦЭМ!$K$40:$K$783,СВЦЭМ!$A$40:$A$783,$A369,СВЦЭМ!$B$39:$B$782,N$366)+'СЕТ СН'!$F$16</f>
        <v>0</v>
      </c>
      <c r="O369" s="36">
        <f>SUMIFS(СВЦЭМ!$K$40:$K$783,СВЦЭМ!$A$40:$A$783,$A369,СВЦЭМ!$B$39:$B$782,O$366)+'СЕТ СН'!$F$16</f>
        <v>0</v>
      </c>
      <c r="P369" s="36">
        <f>SUMIFS(СВЦЭМ!$K$40:$K$783,СВЦЭМ!$A$40:$A$783,$A369,СВЦЭМ!$B$39:$B$782,P$366)+'СЕТ СН'!$F$16</f>
        <v>0</v>
      </c>
      <c r="Q369" s="36">
        <f>SUMIFS(СВЦЭМ!$K$40:$K$783,СВЦЭМ!$A$40:$A$783,$A369,СВЦЭМ!$B$39:$B$782,Q$366)+'СЕТ СН'!$F$16</f>
        <v>0</v>
      </c>
      <c r="R369" s="36">
        <f>SUMIFS(СВЦЭМ!$K$40:$K$783,СВЦЭМ!$A$40:$A$783,$A369,СВЦЭМ!$B$39:$B$782,R$366)+'СЕТ СН'!$F$16</f>
        <v>0</v>
      </c>
      <c r="S369" s="36">
        <f>SUMIFS(СВЦЭМ!$K$40:$K$783,СВЦЭМ!$A$40:$A$783,$A369,СВЦЭМ!$B$39:$B$782,S$366)+'СЕТ СН'!$F$16</f>
        <v>0</v>
      </c>
      <c r="T369" s="36">
        <f>SUMIFS(СВЦЭМ!$K$40:$K$783,СВЦЭМ!$A$40:$A$783,$A369,СВЦЭМ!$B$39:$B$782,T$366)+'СЕТ СН'!$F$16</f>
        <v>0</v>
      </c>
      <c r="U369" s="36">
        <f>SUMIFS(СВЦЭМ!$K$40:$K$783,СВЦЭМ!$A$40:$A$783,$A369,СВЦЭМ!$B$39:$B$782,U$366)+'СЕТ СН'!$F$16</f>
        <v>0</v>
      </c>
      <c r="V369" s="36">
        <f>SUMIFS(СВЦЭМ!$K$40:$K$783,СВЦЭМ!$A$40:$A$783,$A369,СВЦЭМ!$B$39:$B$782,V$366)+'СЕТ СН'!$F$16</f>
        <v>0</v>
      </c>
      <c r="W369" s="36">
        <f>SUMIFS(СВЦЭМ!$K$40:$K$783,СВЦЭМ!$A$40:$A$783,$A369,СВЦЭМ!$B$39:$B$782,W$366)+'СЕТ СН'!$F$16</f>
        <v>0</v>
      </c>
      <c r="X369" s="36">
        <f>SUMIFS(СВЦЭМ!$K$40:$K$783,СВЦЭМ!$A$40:$A$783,$A369,СВЦЭМ!$B$39:$B$782,X$366)+'СЕТ СН'!$F$16</f>
        <v>0</v>
      </c>
      <c r="Y369" s="36">
        <f>SUMIFS(СВЦЭМ!$K$40:$K$783,СВЦЭМ!$A$40:$A$783,$A369,СВЦЭМ!$B$39:$B$782,Y$366)+'СЕТ СН'!$F$16</f>
        <v>0</v>
      </c>
    </row>
    <row r="370" spans="1:25" ht="15.75" hidden="1" x14ac:dyDescent="0.2">
      <c r="A370" s="35">
        <f t="shared" si="10"/>
        <v>44565</v>
      </c>
      <c r="B370" s="36">
        <f>SUMIFS(СВЦЭМ!$K$40:$K$783,СВЦЭМ!$A$40:$A$783,$A370,СВЦЭМ!$B$39:$B$782,B$366)+'СЕТ СН'!$F$16</f>
        <v>0</v>
      </c>
      <c r="C370" s="36">
        <f>SUMIFS(СВЦЭМ!$K$40:$K$783,СВЦЭМ!$A$40:$A$783,$A370,СВЦЭМ!$B$39:$B$782,C$366)+'СЕТ СН'!$F$16</f>
        <v>0</v>
      </c>
      <c r="D370" s="36">
        <f>SUMIFS(СВЦЭМ!$K$40:$K$783,СВЦЭМ!$A$40:$A$783,$A370,СВЦЭМ!$B$39:$B$782,D$366)+'СЕТ СН'!$F$16</f>
        <v>0</v>
      </c>
      <c r="E370" s="36">
        <f>SUMIFS(СВЦЭМ!$K$40:$K$783,СВЦЭМ!$A$40:$A$783,$A370,СВЦЭМ!$B$39:$B$782,E$366)+'СЕТ СН'!$F$16</f>
        <v>0</v>
      </c>
      <c r="F370" s="36">
        <f>SUMIFS(СВЦЭМ!$K$40:$K$783,СВЦЭМ!$A$40:$A$783,$A370,СВЦЭМ!$B$39:$B$782,F$366)+'СЕТ СН'!$F$16</f>
        <v>0</v>
      </c>
      <c r="G370" s="36">
        <f>SUMIFS(СВЦЭМ!$K$40:$K$783,СВЦЭМ!$A$40:$A$783,$A370,СВЦЭМ!$B$39:$B$782,G$366)+'СЕТ СН'!$F$16</f>
        <v>0</v>
      </c>
      <c r="H370" s="36">
        <f>SUMIFS(СВЦЭМ!$K$40:$K$783,СВЦЭМ!$A$40:$A$783,$A370,СВЦЭМ!$B$39:$B$782,H$366)+'СЕТ СН'!$F$16</f>
        <v>0</v>
      </c>
      <c r="I370" s="36">
        <f>SUMIFS(СВЦЭМ!$K$40:$K$783,СВЦЭМ!$A$40:$A$783,$A370,СВЦЭМ!$B$39:$B$782,I$366)+'СЕТ СН'!$F$16</f>
        <v>0</v>
      </c>
      <c r="J370" s="36">
        <f>SUMIFS(СВЦЭМ!$K$40:$K$783,СВЦЭМ!$A$40:$A$783,$A370,СВЦЭМ!$B$39:$B$782,J$366)+'СЕТ СН'!$F$16</f>
        <v>0</v>
      </c>
      <c r="K370" s="36">
        <f>SUMIFS(СВЦЭМ!$K$40:$K$783,СВЦЭМ!$A$40:$A$783,$A370,СВЦЭМ!$B$39:$B$782,K$366)+'СЕТ СН'!$F$16</f>
        <v>0</v>
      </c>
      <c r="L370" s="36">
        <f>SUMIFS(СВЦЭМ!$K$40:$K$783,СВЦЭМ!$A$40:$A$783,$A370,СВЦЭМ!$B$39:$B$782,L$366)+'СЕТ СН'!$F$16</f>
        <v>0</v>
      </c>
      <c r="M370" s="36">
        <f>SUMIFS(СВЦЭМ!$K$40:$K$783,СВЦЭМ!$A$40:$A$783,$A370,СВЦЭМ!$B$39:$B$782,M$366)+'СЕТ СН'!$F$16</f>
        <v>0</v>
      </c>
      <c r="N370" s="36">
        <f>SUMIFS(СВЦЭМ!$K$40:$K$783,СВЦЭМ!$A$40:$A$783,$A370,СВЦЭМ!$B$39:$B$782,N$366)+'СЕТ СН'!$F$16</f>
        <v>0</v>
      </c>
      <c r="O370" s="36">
        <f>SUMIFS(СВЦЭМ!$K$40:$K$783,СВЦЭМ!$A$40:$A$783,$A370,СВЦЭМ!$B$39:$B$782,O$366)+'СЕТ СН'!$F$16</f>
        <v>0</v>
      </c>
      <c r="P370" s="36">
        <f>SUMIFS(СВЦЭМ!$K$40:$K$783,СВЦЭМ!$A$40:$A$783,$A370,СВЦЭМ!$B$39:$B$782,P$366)+'СЕТ СН'!$F$16</f>
        <v>0</v>
      </c>
      <c r="Q370" s="36">
        <f>SUMIFS(СВЦЭМ!$K$40:$K$783,СВЦЭМ!$A$40:$A$783,$A370,СВЦЭМ!$B$39:$B$782,Q$366)+'СЕТ СН'!$F$16</f>
        <v>0</v>
      </c>
      <c r="R370" s="36">
        <f>SUMIFS(СВЦЭМ!$K$40:$K$783,СВЦЭМ!$A$40:$A$783,$A370,СВЦЭМ!$B$39:$B$782,R$366)+'СЕТ СН'!$F$16</f>
        <v>0</v>
      </c>
      <c r="S370" s="36">
        <f>SUMIFS(СВЦЭМ!$K$40:$K$783,СВЦЭМ!$A$40:$A$783,$A370,СВЦЭМ!$B$39:$B$782,S$366)+'СЕТ СН'!$F$16</f>
        <v>0</v>
      </c>
      <c r="T370" s="36">
        <f>SUMIFS(СВЦЭМ!$K$40:$K$783,СВЦЭМ!$A$40:$A$783,$A370,СВЦЭМ!$B$39:$B$782,T$366)+'СЕТ СН'!$F$16</f>
        <v>0</v>
      </c>
      <c r="U370" s="36">
        <f>SUMIFS(СВЦЭМ!$K$40:$K$783,СВЦЭМ!$A$40:$A$783,$A370,СВЦЭМ!$B$39:$B$782,U$366)+'СЕТ СН'!$F$16</f>
        <v>0</v>
      </c>
      <c r="V370" s="36">
        <f>SUMIFS(СВЦЭМ!$K$40:$K$783,СВЦЭМ!$A$40:$A$783,$A370,СВЦЭМ!$B$39:$B$782,V$366)+'СЕТ СН'!$F$16</f>
        <v>0</v>
      </c>
      <c r="W370" s="36">
        <f>SUMIFS(СВЦЭМ!$K$40:$K$783,СВЦЭМ!$A$40:$A$783,$A370,СВЦЭМ!$B$39:$B$782,W$366)+'СЕТ СН'!$F$16</f>
        <v>0</v>
      </c>
      <c r="X370" s="36">
        <f>SUMIFS(СВЦЭМ!$K$40:$K$783,СВЦЭМ!$A$40:$A$783,$A370,СВЦЭМ!$B$39:$B$782,X$366)+'СЕТ СН'!$F$16</f>
        <v>0</v>
      </c>
      <c r="Y370" s="36">
        <f>SUMIFS(СВЦЭМ!$K$40:$K$783,СВЦЭМ!$A$40:$A$783,$A370,СВЦЭМ!$B$39:$B$782,Y$366)+'СЕТ СН'!$F$16</f>
        <v>0</v>
      </c>
    </row>
    <row r="371" spans="1:25" ht="15.75" hidden="1" x14ac:dyDescent="0.2">
      <c r="A371" s="35">
        <f t="shared" si="10"/>
        <v>44566</v>
      </c>
      <c r="B371" s="36">
        <f>SUMIFS(СВЦЭМ!$K$40:$K$783,СВЦЭМ!$A$40:$A$783,$A371,СВЦЭМ!$B$39:$B$782,B$366)+'СЕТ СН'!$F$16</f>
        <v>0</v>
      </c>
      <c r="C371" s="36">
        <f>SUMIFS(СВЦЭМ!$K$40:$K$783,СВЦЭМ!$A$40:$A$783,$A371,СВЦЭМ!$B$39:$B$782,C$366)+'СЕТ СН'!$F$16</f>
        <v>0</v>
      </c>
      <c r="D371" s="36">
        <f>SUMIFS(СВЦЭМ!$K$40:$K$783,СВЦЭМ!$A$40:$A$783,$A371,СВЦЭМ!$B$39:$B$782,D$366)+'СЕТ СН'!$F$16</f>
        <v>0</v>
      </c>
      <c r="E371" s="36">
        <f>SUMIFS(СВЦЭМ!$K$40:$K$783,СВЦЭМ!$A$40:$A$783,$A371,СВЦЭМ!$B$39:$B$782,E$366)+'СЕТ СН'!$F$16</f>
        <v>0</v>
      </c>
      <c r="F371" s="36">
        <f>SUMIFS(СВЦЭМ!$K$40:$K$783,СВЦЭМ!$A$40:$A$783,$A371,СВЦЭМ!$B$39:$B$782,F$366)+'СЕТ СН'!$F$16</f>
        <v>0</v>
      </c>
      <c r="G371" s="36">
        <f>SUMIFS(СВЦЭМ!$K$40:$K$783,СВЦЭМ!$A$40:$A$783,$A371,СВЦЭМ!$B$39:$B$782,G$366)+'СЕТ СН'!$F$16</f>
        <v>0</v>
      </c>
      <c r="H371" s="36">
        <f>SUMIFS(СВЦЭМ!$K$40:$K$783,СВЦЭМ!$A$40:$A$783,$A371,СВЦЭМ!$B$39:$B$782,H$366)+'СЕТ СН'!$F$16</f>
        <v>0</v>
      </c>
      <c r="I371" s="36">
        <f>SUMIFS(СВЦЭМ!$K$40:$K$783,СВЦЭМ!$A$40:$A$783,$A371,СВЦЭМ!$B$39:$B$782,I$366)+'СЕТ СН'!$F$16</f>
        <v>0</v>
      </c>
      <c r="J371" s="36">
        <f>SUMIFS(СВЦЭМ!$K$40:$K$783,СВЦЭМ!$A$40:$A$783,$A371,СВЦЭМ!$B$39:$B$782,J$366)+'СЕТ СН'!$F$16</f>
        <v>0</v>
      </c>
      <c r="K371" s="36">
        <f>SUMIFS(СВЦЭМ!$K$40:$K$783,СВЦЭМ!$A$40:$A$783,$A371,СВЦЭМ!$B$39:$B$782,K$366)+'СЕТ СН'!$F$16</f>
        <v>0</v>
      </c>
      <c r="L371" s="36">
        <f>SUMIFS(СВЦЭМ!$K$40:$K$783,СВЦЭМ!$A$40:$A$783,$A371,СВЦЭМ!$B$39:$B$782,L$366)+'СЕТ СН'!$F$16</f>
        <v>0</v>
      </c>
      <c r="M371" s="36">
        <f>SUMIFS(СВЦЭМ!$K$40:$K$783,СВЦЭМ!$A$40:$A$783,$A371,СВЦЭМ!$B$39:$B$782,M$366)+'СЕТ СН'!$F$16</f>
        <v>0</v>
      </c>
      <c r="N371" s="36">
        <f>SUMIFS(СВЦЭМ!$K$40:$K$783,СВЦЭМ!$A$40:$A$783,$A371,СВЦЭМ!$B$39:$B$782,N$366)+'СЕТ СН'!$F$16</f>
        <v>0</v>
      </c>
      <c r="O371" s="36">
        <f>SUMIFS(СВЦЭМ!$K$40:$K$783,СВЦЭМ!$A$40:$A$783,$A371,СВЦЭМ!$B$39:$B$782,O$366)+'СЕТ СН'!$F$16</f>
        <v>0</v>
      </c>
      <c r="P371" s="36">
        <f>SUMIFS(СВЦЭМ!$K$40:$K$783,СВЦЭМ!$A$40:$A$783,$A371,СВЦЭМ!$B$39:$B$782,P$366)+'СЕТ СН'!$F$16</f>
        <v>0</v>
      </c>
      <c r="Q371" s="36">
        <f>SUMIFS(СВЦЭМ!$K$40:$K$783,СВЦЭМ!$A$40:$A$783,$A371,СВЦЭМ!$B$39:$B$782,Q$366)+'СЕТ СН'!$F$16</f>
        <v>0</v>
      </c>
      <c r="R371" s="36">
        <f>SUMIFS(СВЦЭМ!$K$40:$K$783,СВЦЭМ!$A$40:$A$783,$A371,СВЦЭМ!$B$39:$B$782,R$366)+'СЕТ СН'!$F$16</f>
        <v>0</v>
      </c>
      <c r="S371" s="36">
        <f>SUMIFS(СВЦЭМ!$K$40:$K$783,СВЦЭМ!$A$40:$A$783,$A371,СВЦЭМ!$B$39:$B$782,S$366)+'СЕТ СН'!$F$16</f>
        <v>0</v>
      </c>
      <c r="T371" s="36">
        <f>SUMIFS(СВЦЭМ!$K$40:$K$783,СВЦЭМ!$A$40:$A$783,$A371,СВЦЭМ!$B$39:$B$782,T$366)+'СЕТ СН'!$F$16</f>
        <v>0</v>
      </c>
      <c r="U371" s="36">
        <f>SUMIFS(СВЦЭМ!$K$40:$K$783,СВЦЭМ!$A$40:$A$783,$A371,СВЦЭМ!$B$39:$B$782,U$366)+'СЕТ СН'!$F$16</f>
        <v>0</v>
      </c>
      <c r="V371" s="36">
        <f>SUMIFS(СВЦЭМ!$K$40:$K$783,СВЦЭМ!$A$40:$A$783,$A371,СВЦЭМ!$B$39:$B$782,V$366)+'СЕТ СН'!$F$16</f>
        <v>0</v>
      </c>
      <c r="W371" s="36">
        <f>SUMIFS(СВЦЭМ!$K$40:$K$783,СВЦЭМ!$A$40:$A$783,$A371,СВЦЭМ!$B$39:$B$782,W$366)+'СЕТ СН'!$F$16</f>
        <v>0</v>
      </c>
      <c r="X371" s="36">
        <f>SUMIFS(СВЦЭМ!$K$40:$K$783,СВЦЭМ!$A$40:$A$783,$A371,СВЦЭМ!$B$39:$B$782,X$366)+'СЕТ СН'!$F$16</f>
        <v>0</v>
      </c>
      <c r="Y371" s="36">
        <f>SUMIFS(СВЦЭМ!$K$40:$K$783,СВЦЭМ!$A$40:$A$783,$A371,СВЦЭМ!$B$39:$B$782,Y$366)+'СЕТ СН'!$F$16</f>
        <v>0</v>
      </c>
    </row>
    <row r="372" spans="1:25" ht="15.75" hidden="1" x14ac:dyDescent="0.2">
      <c r="A372" s="35">
        <f t="shared" si="10"/>
        <v>44567</v>
      </c>
      <c r="B372" s="36">
        <f>SUMIFS(СВЦЭМ!$K$40:$K$783,СВЦЭМ!$A$40:$A$783,$A372,СВЦЭМ!$B$39:$B$782,B$366)+'СЕТ СН'!$F$16</f>
        <v>0</v>
      </c>
      <c r="C372" s="36">
        <f>SUMIFS(СВЦЭМ!$K$40:$K$783,СВЦЭМ!$A$40:$A$783,$A372,СВЦЭМ!$B$39:$B$782,C$366)+'СЕТ СН'!$F$16</f>
        <v>0</v>
      </c>
      <c r="D372" s="36">
        <f>SUMIFS(СВЦЭМ!$K$40:$K$783,СВЦЭМ!$A$40:$A$783,$A372,СВЦЭМ!$B$39:$B$782,D$366)+'СЕТ СН'!$F$16</f>
        <v>0</v>
      </c>
      <c r="E372" s="36">
        <f>SUMIFS(СВЦЭМ!$K$40:$K$783,СВЦЭМ!$A$40:$A$783,$A372,СВЦЭМ!$B$39:$B$782,E$366)+'СЕТ СН'!$F$16</f>
        <v>0</v>
      </c>
      <c r="F372" s="36">
        <f>SUMIFS(СВЦЭМ!$K$40:$K$783,СВЦЭМ!$A$40:$A$783,$A372,СВЦЭМ!$B$39:$B$782,F$366)+'СЕТ СН'!$F$16</f>
        <v>0</v>
      </c>
      <c r="G372" s="36">
        <f>SUMIFS(СВЦЭМ!$K$40:$K$783,СВЦЭМ!$A$40:$A$783,$A372,СВЦЭМ!$B$39:$B$782,G$366)+'СЕТ СН'!$F$16</f>
        <v>0</v>
      </c>
      <c r="H372" s="36">
        <f>SUMIFS(СВЦЭМ!$K$40:$K$783,СВЦЭМ!$A$40:$A$783,$A372,СВЦЭМ!$B$39:$B$782,H$366)+'СЕТ СН'!$F$16</f>
        <v>0</v>
      </c>
      <c r="I372" s="36">
        <f>SUMIFS(СВЦЭМ!$K$40:$K$783,СВЦЭМ!$A$40:$A$783,$A372,СВЦЭМ!$B$39:$B$782,I$366)+'СЕТ СН'!$F$16</f>
        <v>0</v>
      </c>
      <c r="J372" s="36">
        <f>SUMIFS(СВЦЭМ!$K$40:$K$783,СВЦЭМ!$A$40:$A$783,$A372,СВЦЭМ!$B$39:$B$782,J$366)+'СЕТ СН'!$F$16</f>
        <v>0</v>
      </c>
      <c r="K372" s="36">
        <f>SUMIFS(СВЦЭМ!$K$40:$K$783,СВЦЭМ!$A$40:$A$783,$A372,СВЦЭМ!$B$39:$B$782,K$366)+'СЕТ СН'!$F$16</f>
        <v>0</v>
      </c>
      <c r="L372" s="36">
        <f>SUMIFS(СВЦЭМ!$K$40:$K$783,СВЦЭМ!$A$40:$A$783,$A372,СВЦЭМ!$B$39:$B$782,L$366)+'СЕТ СН'!$F$16</f>
        <v>0</v>
      </c>
      <c r="M372" s="36">
        <f>SUMIFS(СВЦЭМ!$K$40:$K$783,СВЦЭМ!$A$40:$A$783,$A372,СВЦЭМ!$B$39:$B$782,M$366)+'СЕТ СН'!$F$16</f>
        <v>0</v>
      </c>
      <c r="N372" s="36">
        <f>SUMIFS(СВЦЭМ!$K$40:$K$783,СВЦЭМ!$A$40:$A$783,$A372,СВЦЭМ!$B$39:$B$782,N$366)+'СЕТ СН'!$F$16</f>
        <v>0</v>
      </c>
      <c r="O372" s="36">
        <f>SUMIFS(СВЦЭМ!$K$40:$K$783,СВЦЭМ!$A$40:$A$783,$A372,СВЦЭМ!$B$39:$B$782,O$366)+'СЕТ СН'!$F$16</f>
        <v>0</v>
      </c>
      <c r="P372" s="36">
        <f>SUMIFS(СВЦЭМ!$K$40:$K$783,СВЦЭМ!$A$40:$A$783,$A372,СВЦЭМ!$B$39:$B$782,P$366)+'СЕТ СН'!$F$16</f>
        <v>0</v>
      </c>
      <c r="Q372" s="36">
        <f>SUMIFS(СВЦЭМ!$K$40:$K$783,СВЦЭМ!$A$40:$A$783,$A372,СВЦЭМ!$B$39:$B$782,Q$366)+'СЕТ СН'!$F$16</f>
        <v>0</v>
      </c>
      <c r="R372" s="36">
        <f>SUMIFS(СВЦЭМ!$K$40:$K$783,СВЦЭМ!$A$40:$A$783,$A372,СВЦЭМ!$B$39:$B$782,R$366)+'СЕТ СН'!$F$16</f>
        <v>0</v>
      </c>
      <c r="S372" s="36">
        <f>SUMIFS(СВЦЭМ!$K$40:$K$783,СВЦЭМ!$A$40:$A$783,$A372,СВЦЭМ!$B$39:$B$782,S$366)+'СЕТ СН'!$F$16</f>
        <v>0</v>
      </c>
      <c r="T372" s="36">
        <f>SUMIFS(СВЦЭМ!$K$40:$K$783,СВЦЭМ!$A$40:$A$783,$A372,СВЦЭМ!$B$39:$B$782,T$366)+'СЕТ СН'!$F$16</f>
        <v>0</v>
      </c>
      <c r="U372" s="36">
        <f>SUMIFS(СВЦЭМ!$K$40:$K$783,СВЦЭМ!$A$40:$A$783,$A372,СВЦЭМ!$B$39:$B$782,U$366)+'СЕТ СН'!$F$16</f>
        <v>0</v>
      </c>
      <c r="V372" s="36">
        <f>SUMIFS(СВЦЭМ!$K$40:$K$783,СВЦЭМ!$A$40:$A$783,$A372,СВЦЭМ!$B$39:$B$782,V$366)+'СЕТ СН'!$F$16</f>
        <v>0</v>
      </c>
      <c r="W372" s="36">
        <f>SUMIFS(СВЦЭМ!$K$40:$K$783,СВЦЭМ!$A$40:$A$783,$A372,СВЦЭМ!$B$39:$B$782,W$366)+'СЕТ СН'!$F$16</f>
        <v>0</v>
      </c>
      <c r="X372" s="36">
        <f>SUMIFS(СВЦЭМ!$K$40:$K$783,СВЦЭМ!$A$40:$A$783,$A372,СВЦЭМ!$B$39:$B$782,X$366)+'СЕТ СН'!$F$16</f>
        <v>0</v>
      </c>
      <c r="Y372" s="36">
        <f>SUMIFS(СВЦЭМ!$K$40:$K$783,СВЦЭМ!$A$40:$A$783,$A372,СВЦЭМ!$B$39:$B$782,Y$366)+'СЕТ СН'!$F$16</f>
        <v>0</v>
      </c>
    </row>
    <row r="373" spans="1:25" ht="15.75" hidden="1" x14ac:dyDescent="0.2">
      <c r="A373" s="35">
        <f t="shared" si="10"/>
        <v>44568</v>
      </c>
      <c r="B373" s="36">
        <f>SUMIFS(СВЦЭМ!$K$40:$K$783,СВЦЭМ!$A$40:$A$783,$A373,СВЦЭМ!$B$39:$B$782,B$366)+'СЕТ СН'!$F$16</f>
        <v>0</v>
      </c>
      <c r="C373" s="36">
        <f>SUMIFS(СВЦЭМ!$K$40:$K$783,СВЦЭМ!$A$40:$A$783,$A373,СВЦЭМ!$B$39:$B$782,C$366)+'СЕТ СН'!$F$16</f>
        <v>0</v>
      </c>
      <c r="D373" s="36">
        <f>SUMIFS(СВЦЭМ!$K$40:$K$783,СВЦЭМ!$A$40:$A$783,$A373,СВЦЭМ!$B$39:$B$782,D$366)+'СЕТ СН'!$F$16</f>
        <v>0</v>
      </c>
      <c r="E373" s="36">
        <f>SUMIFS(СВЦЭМ!$K$40:$K$783,СВЦЭМ!$A$40:$A$783,$A373,СВЦЭМ!$B$39:$B$782,E$366)+'СЕТ СН'!$F$16</f>
        <v>0</v>
      </c>
      <c r="F373" s="36">
        <f>SUMIFS(СВЦЭМ!$K$40:$K$783,СВЦЭМ!$A$40:$A$783,$A373,СВЦЭМ!$B$39:$B$782,F$366)+'СЕТ СН'!$F$16</f>
        <v>0</v>
      </c>
      <c r="G373" s="36">
        <f>SUMIFS(СВЦЭМ!$K$40:$K$783,СВЦЭМ!$A$40:$A$783,$A373,СВЦЭМ!$B$39:$B$782,G$366)+'СЕТ СН'!$F$16</f>
        <v>0</v>
      </c>
      <c r="H373" s="36">
        <f>SUMIFS(СВЦЭМ!$K$40:$K$783,СВЦЭМ!$A$40:$A$783,$A373,СВЦЭМ!$B$39:$B$782,H$366)+'СЕТ СН'!$F$16</f>
        <v>0</v>
      </c>
      <c r="I373" s="36">
        <f>SUMIFS(СВЦЭМ!$K$40:$K$783,СВЦЭМ!$A$40:$A$783,$A373,СВЦЭМ!$B$39:$B$782,I$366)+'СЕТ СН'!$F$16</f>
        <v>0</v>
      </c>
      <c r="J373" s="36">
        <f>SUMIFS(СВЦЭМ!$K$40:$K$783,СВЦЭМ!$A$40:$A$783,$A373,СВЦЭМ!$B$39:$B$782,J$366)+'СЕТ СН'!$F$16</f>
        <v>0</v>
      </c>
      <c r="K373" s="36">
        <f>SUMIFS(СВЦЭМ!$K$40:$K$783,СВЦЭМ!$A$40:$A$783,$A373,СВЦЭМ!$B$39:$B$782,K$366)+'СЕТ СН'!$F$16</f>
        <v>0</v>
      </c>
      <c r="L373" s="36">
        <f>SUMIFS(СВЦЭМ!$K$40:$K$783,СВЦЭМ!$A$40:$A$783,$A373,СВЦЭМ!$B$39:$B$782,L$366)+'СЕТ СН'!$F$16</f>
        <v>0</v>
      </c>
      <c r="M373" s="36">
        <f>SUMIFS(СВЦЭМ!$K$40:$K$783,СВЦЭМ!$A$40:$A$783,$A373,СВЦЭМ!$B$39:$B$782,M$366)+'СЕТ СН'!$F$16</f>
        <v>0</v>
      </c>
      <c r="N373" s="36">
        <f>SUMIFS(СВЦЭМ!$K$40:$K$783,СВЦЭМ!$A$40:$A$783,$A373,СВЦЭМ!$B$39:$B$782,N$366)+'СЕТ СН'!$F$16</f>
        <v>0</v>
      </c>
      <c r="O373" s="36">
        <f>SUMIFS(СВЦЭМ!$K$40:$K$783,СВЦЭМ!$A$40:$A$783,$A373,СВЦЭМ!$B$39:$B$782,O$366)+'СЕТ СН'!$F$16</f>
        <v>0</v>
      </c>
      <c r="P373" s="36">
        <f>SUMIFS(СВЦЭМ!$K$40:$K$783,СВЦЭМ!$A$40:$A$783,$A373,СВЦЭМ!$B$39:$B$782,P$366)+'СЕТ СН'!$F$16</f>
        <v>0</v>
      </c>
      <c r="Q373" s="36">
        <f>SUMIFS(СВЦЭМ!$K$40:$K$783,СВЦЭМ!$A$40:$A$783,$A373,СВЦЭМ!$B$39:$B$782,Q$366)+'СЕТ СН'!$F$16</f>
        <v>0</v>
      </c>
      <c r="R373" s="36">
        <f>SUMIFS(СВЦЭМ!$K$40:$K$783,СВЦЭМ!$A$40:$A$783,$A373,СВЦЭМ!$B$39:$B$782,R$366)+'СЕТ СН'!$F$16</f>
        <v>0</v>
      </c>
      <c r="S373" s="36">
        <f>SUMIFS(СВЦЭМ!$K$40:$K$783,СВЦЭМ!$A$40:$A$783,$A373,СВЦЭМ!$B$39:$B$782,S$366)+'СЕТ СН'!$F$16</f>
        <v>0</v>
      </c>
      <c r="T373" s="36">
        <f>SUMIFS(СВЦЭМ!$K$40:$K$783,СВЦЭМ!$A$40:$A$783,$A373,СВЦЭМ!$B$39:$B$782,T$366)+'СЕТ СН'!$F$16</f>
        <v>0</v>
      </c>
      <c r="U373" s="36">
        <f>SUMIFS(СВЦЭМ!$K$40:$K$783,СВЦЭМ!$A$40:$A$783,$A373,СВЦЭМ!$B$39:$B$782,U$366)+'СЕТ СН'!$F$16</f>
        <v>0</v>
      </c>
      <c r="V373" s="36">
        <f>SUMIFS(СВЦЭМ!$K$40:$K$783,СВЦЭМ!$A$40:$A$783,$A373,СВЦЭМ!$B$39:$B$782,V$366)+'СЕТ СН'!$F$16</f>
        <v>0</v>
      </c>
      <c r="W373" s="36">
        <f>SUMIFS(СВЦЭМ!$K$40:$K$783,СВЦЭМ!$A$40:$A$783,$A373,СВЦЭМ!$B$39:$B$782,W$366)+'СЕТ СН'!$F$16</f>
        <v>0</v>
      </c>
      <c r="X373" s="36">
        <f>SUMIFS(СВЦЭМ!$K$40:$K$783,СВЦЭМ!$A$40:$A$783,$A373,СВЦЭМ!$B$39:$B$782,X$366)+'СЕТ СН'!$F$16</f>
        <v>0</v>
      </c>
      <c r="Y373" s="36">
        <f>SUMIFS(СВЦЭМ!$K$40:$K$783,СВЦЭМ!$A$40:$A$783,$A373,СВЦЭМ!$B$39:$B$782,Y$366)+'СЕТ СН'!$F$16</f>
        <v>0</v>
      </c>
    </row>
    <row r="374" spans="1:25" ht="15.75" hidden="1" x14ac:dyDescent="0.2">
      <c r="A374" s="35">
        <f t="shared" si="10"/>
        <v>44569</v>
      </c>
      <c r="B374" s="36">
        <f>SUMIFS(СВЦЭМ!$K$40:$K$783,СВЦЭМ!$A$40:$A$783,$A374,СВЦЭМ!$B$39:$B$782,B$366)+'СЕТ СН'!$F$16</f>
        <v>0</v>
      </c>
      <c r="C374" s="36">
        <f>SUMIFS(СВЦЭМ!$K$40:$K$783,СВЦЭМ!$A$40:$A$783,$A374,СВЦЭМ!$B$39:$B$782,C$366)+'СЕТ СН'!$F$16</f>
        <v>0</v>
      </c>
      <c r="D374" s="36">
        <f>SUMIFS(СВЦЭМ!$K$40:$K$783,СВЦЭМ!$A$40:$A$783,$A374,СВЦЭМ!$B$39:$B$782,D$366)+'СЕТ СН'!$F$16</f>
        <v>0</v>
      </c>
      <c r="E374" s="36">
        <f>SUMIFS(СВЦЭМ!$K$40:$K$783,СВЦЭМ!$A$40:$A$783,$A374,СВЦЭМ!$B$39:$B$782,E$366)+'СЕТ СН'!$F$16</f>
        <v>0</v>
      </c>
      <c r="F374" s="36">
        <f>SUMIFS(СВЦЭМ!$K$40:$K$783,СВЦЭМ!$A$40:$A$783,$A374,СВЦЭМ!$B$39:$B$782,F$366)+'СЕТ СН'!$F$16</f>
        <v>0</v>
      </c>
      <c r="G374" s="36">
        <f>SUMIFS(СВЦЭМ!$K$40:$K$783,СВЦЭМ!$A$40:$A$783,$A374,СВЦЭМ!$B$39:$B$782,G$366)+'СЕТ СН'!$F$16</f>
        <v>0</v>
      </c>
      <c r="H374" s="36">
        <f>SUMIFS(СВЦЭМ!$K$40:$K$783,СВЦЭМ!$A$40:$A$783,$A374,СВЦЭМ!$B$39:$B$782,H$366)+'СЕТ СН'!$F$16</f>
        <v>0</v>
      </c>
      <c r="I374" s="36">
        <f>SUMIFS(СВЦЭМ!$K$40:$K$783,СВЦЭМ!$A$40:$A$783,$A374,СВЦЭМ!$B$39:$B$782,I$366)+'СЕТ СН'!$F$16</f>
        <v>0</v>
      </c>
      <c r="J374" s="36">
        <f>SUMIFS(СВЦЭМ!$K$40:$K$783,СВЦЭМ!$A$40:$A$783,$A374,СВЦЭМ!$B$39:$B$782,J$366)+'СЕТ СН'!$F$16</f>
        <v>0</v>
      </c>
      <c r="K374" s="36">
        <f>SUMIFS(СВЦЭМ!$K$40:$K$783,СВЦЭМ!$A$40:$A$783,$A374,СВЦЭМ!$B$39:$B$782,K$366)+'СЕТ СН'!$F$16</f>
        <v>0</v>
      </c>
      <c r="L374" s="36">
        <f>SUMIFS(СВЦЭМ!$K$40:$K$783,СВЦЭМ!$A$40:$A$783,$A374,СВЦЭМ!$B$39:$B$782,L$366)+'СЕТ СН'!$F$16</f>
        <v>0</v>
      </c>
      <c r="M374" s="36">
        <f>SUMIFS(СВЦЭМ!$K$40:$K$783,СВЦЭМ!$A$40:$A$783,$A374,СВЦЭМ!$B$39:$B$782,M$366)+'СЕТ СН'!$F$16</f>
        <v>0</v>
      </c>
      <c r="N374" s="36">
        <f>SUMIFS(СВЦЭМ!$K$40:$K$783,СВЦЭМ!$A$40:$A$783,$A374,СВЦЭМ!$B$39:$B$782,N$366)+'СЕТ СН'!$F$16</f>
        <v>0</v>
      </c>
      <c r="O374" s="36">
        <f>SUMIFS(СВЦЭМ!$K$40:$K$783,СВЦЭМ!$A$40:$A$783,$A374,СВЦЭМ!$B$39:$B$782,O$366)+'СЕТ СН'!$F$16</f>
        <v>0</v>
      </c>
      <c r="P374" s="36">
        <f>SUMIFS(СВЦЭМ!$K$40:$K$783,СВЦЭМ!$A$40:$A$783,$A374,СВЦЭМ!$B$39:$B$782,P$366)+'СЕТ СН'!$F$16</f>
        <v>0</v>
      </c>
      <c r="Q374" s="36">
        <f>SUMIFS(СВЦЭМ!$K$40:$K$783,СВЦЭМ!$A$40:$A$783,$A374,СВЦЭМ!$B$39:$B$782,Q$366)+'СЕТ СН'!$F$16</f>
        <v>0</v>
      </c>
      <c r="R374" s="36">
        <f>SUMIFS(СВЦЭМ!$K$40:$K$783,СВЦЭМ!$A$40:$A$783,$A374,СВЦЭМ!$B$39:$B$782,R$366)+'СЕТ СН'!$F$16</f>
        <v>0</v>
      </c>
      <c r="S374" s="36">
        <f>SUMIFS(СВЦЭМ!$K$40:$K$783,СВЦЭМ!$A$40:$A$783,$A374,СВЦЭМ!$B$39:$B$782,S$366)+'СЕТ СН'!$F$16</f>
        <v>0</v>
      </c>
      <c r="T374" s="36">
        <f>SUMIFS(СВЦЭМ!$K$40:$K$783,СВЦЭМ!$A$40:$A$783,$A374,СВЦЭМ!$B$39:$B$782,T$366)+'СЕТ СН'!$F$16</f>
        <v>0</v>
      </c>
      <c r="U374" s="36">
        <f>SUMIFS(СВЦЭМ!$K$40:$K$783,СВЦЭМ!$A$40:$A$783,$A374,СВЦЭМ!$B$39:$B$782,U$366)+'СЕТ СН'!$F$16</f>
        <v>0</v>
      </c>
      <c r="V374" s="36">
        <f>SUMIFS(СВЦЭМ!$K$40:$K$783,СВЦЭМ!$A$40:$A$783,$A374,СВЦЭМ!$B$39:$B$782,V$366)+'СЕТ СН'!$F$16</f>
        <v>0</v>
      </c>
      <c r="W374" s="36">
        <f>SUMIFS(СВЦЭМ!$K$40:$K$783,СВЦЭМ!$A$40:$A$783,$A374,СВЦЭМ!$B$39:$B$782,W$366)+'СЕТ СН'!$F$16</f>
        <v>0</v>
      </c>
      <c r="X374" s="36">
        <f>SUMIFS(СВЦЭМ!$K$40:$K$783,СВЦЭМ!$A$40:$A$783,$A374,СВЦЭМ!$B$39:$B$782,X$366)+'СЕТ СН'!$F$16</f>
        <v>0</v>
      </c>
      <c r="Y374" s="36">
        <f>SUMIFS(СВЦЭМ!$K$40:$K$783,СВЦЭМ!$A$40:$A$783,$A374,СВЦЭМ!$B$39:$B$782,Y$366)+'СЕТ СН'!$F$16</f>
        <v>0</v>
      </c>
    </row>
    <row r="375" spans="1:25" ht="15.75" hidden="1" x14ac:dyDescent="0.2">
      <c r="A375" s="35">
        <f t="shared" si="10"/>
        <v>44570</v>
      </c>
      <c r="B375" s="36">
        <f>SUMIFS(СВЦЭМ!$K$40:$K$783,СВЦЭМ!$A$40:$A$783,$A375,СВЦЭМ!$B$39:$B$782,B$366)+'СЕТ СН'!$F$16</f>
        <v>0</v>
      </c>
      <c r="C375" s="36">
        <f>SUMIFS(СВЦЭМ!$K$40:$K$783,СВЦЭМ!$A$40:$A$783,$A375,СВЦЭМ!$B$39:$B$782,C$366)+'СЕТ СН'!$F$16</f>
        <v>0</v>
      </c>
      <c r="D375" s="36">
        <f>SUMIFS(СВЦЭМ!$K$40:$K$783,СВЦЭМ!$A$40:$A$783,$A375,СВЦЭМ!$B$39:$B$782,D$366)+'СЕТ СН'!$F$16</f>
        <v>0</v>
      </c>
      <c r="E375" s="36">
        <f>SUMIFS(СВЦЭМ!$K$40:$K$783,СВЦЭМ!$A$40:$A$783,$A375,СВЦЭМ!$B$39:$B$782,E$366)+'СЕТ СН'!$F$16</f>
        <v>0</v>
      </c>
      <c r="F375" s="36">
        <f>SUMIFS(СВЦЭМ!$K$40:$K$783,СВЦЭМ!$A$40:$A$783,$A375,СВЦЭМ!$B$39:$B$782,F$366)+'СЕТ СН'!$F$16</f>
        <v>0</v>
      </c>
      <c r="G375" s="36">
        <f>SUMIFS(СВЦЭМ!$K$40:$K$783,СВЦЭМ!$A$40:$A$783,$A375,СВЦЭМ!$B$39:$B$782,G$366)+'СЕТ СН'!$F$16</f>
        <v>0</v>
      </c>
      <c r="H375" s="36">
        <f>SUMIFS(СВЦЭМ!$K$40:$K$783,СВЦЭМ!$A$40:$A$783,$A375,СВЦЭМ!$B$39:$B$782,H$366)+'СЕТ СН'!$F$16</f>
        <v>0</v>
      </c>
      <c r="I375" s="36">
        <f>SUMIFS(СВЦЭМ!$K$40:$K$783,СВЦЭМ!$A$40:$A$783,$A375,СВЦЭМ!$B$39:$B$782,I$366)+'СЕТ СН'!$F$16</f>
        <v>0</v>
      </c>
      <c r="J375" s="36">
        <f>SUMIFS(СВЦЭМ!$K$40:$K$783,СВЦЭМ!$A$40:$A$783,$A375,СВЦЭМ!$B$39:$B$782,J$366)+'СЕТ СН'!$F$16</f>
        <v>0</v>
      </c>
      <c r="K375" s="36">
        <f>SUMIFS(СВЦЭМ!$K$40:$K$783,СВЦЭМ!$A$40:$A$783,$A375,СВЦЭМ!$B$39:$B$782,K$366)+'СЕТ СН'!$F$16</f>
        <v>0</v>
      </c>
      <c r="L375" s="36">
        <f>SUMIFS(СВЦЭМ!$K$40:$K$783,СВЦЭМ!$A$40:$A$783,$A375,СВЦЭМ!$B$39:$B$782,L$366)+'СЕТ СН'!$F$16</f>
        <v>0</v>
      </c>
      <c r="M375" s="36">
        <f>SUMIFS(СВЦЭМ!$K$40:$K$783,СВЦЭМ!$A$40:$A$783,$A375,СВЦЭМ!$B$39:$B$782,M$366)+'СЕТ СН'!$F$16</f>
        <v>0</v>
      </c>
      <c r="N375" s="36">
        <f>SUMIFS(СВЦЭМ!$K$40:$K$783,СВЦЭМ!$A$40:$A$783,$A375,СВЦЭМ!$B$39:$B$782,N$366)+'СЕТ СН'!$F$16</f>
        <v>0</v>
      </c>
      <c r="O375" s="36">
        <f>SUMIFS(СВЦЭМ!$K$40:$K$783,СВЦЭМ!$A$40:$A$783,$A375,СВЦЭМ!$B$39:$B$782,O$366)+'СЕТ СН'!$F$16</f>
        <v>0</v>
      </c>
      <c r="P375" s="36">
        <f>SUMIFS(СВЦЭМ!$K$40:$K$783,СВЦЭМ!$A$40:$A$783,$A375,СВЦЭМ!$B$39:$B$782,P$366)+'СЕТ СН'!$F$16</f>
        <v>0</v>
      </c>
      <c r="Q375" s="36">
        <f>SUMIFS(СВЦЭМ!$K$40:$K$783,СВЦЭМ!$A$40:$A$783,$A375,СВЦЭМ!$B$39:$B$782,Q$366)+'СЕТ СН'!$F$16</f>
        <v>0</v>
      </c>
      <c r="R375" s="36">
        <f>SUMIFS(СВЦЭМ!$K$40:$K$783,СВЦЭМ!$A$40:$A$783,$A375,СВЦЭМ!$B$39:$B$782,R$366)+'СЕТ СН'!$F$16</f>
        <v>0</v>
      </c>
      <c r="S375" s="36">
        <f>SUMIFS(СВЦЭМ!$K$40:$K$783,СВЦЭМ!$A$40:$A$783,$A375,СВЦЭМ!$B$39:$B$782,S$366)+'СЕТ СН'!$F$16</f>
        <v>0</v>
      </c>
      <c r="T375" s="36">
        <f>SUMIFS(СВЦЭМ!$K$40:$K$783,СВЦЭМ!$A$40:$A$783,$A375,СВЦЭМ!$B$39:$B$782,T$366)+'СЕТ СН'!$F$16</f>
        <v>0</v>
      </c>
      <c r="U375" s="36">
        <f>SUMIFS(СВЦЭМ!$K$40:$K$783,СВЦЭМ!$A$40:$A$783,$A375,СВЦЭМ!$B$39:$B$782,U$366)+'СЕТ СН'!$F$16</f>
        <v>0</v>
      </c>
      <c r="V375" s="36">
        <f>SUMIFS(СВЦЭМ!$K$40:$K$783,СВЦЭМ!$A$40:$A$783,$A375,СВЦЭМ!$B$39:$B$782,V$366)+'СЕТ СН'!$F$16</f>
        <v>0</v>
      </c>
      <c r="W375" s="36">
        <f>SUMIFS(СВЦЭМ!$K$40:$K$783,СВЦЭМ!$A$40:$A$783,$A375,СВЦЭМ!$B$39:$B$782,W$366)+'СЕТ СН'!$F$16</f>
        <v>0</v>
      </c>
      <c r="X375" s="36">
        <f>SUMIFS(СВЦЭМ!$K$40:$K$783,СВЦЭМ!$A$40:$A$783,$A375,СВЦЭМ!$B$39:$B$782,X$366)+'СЕТ СН'!$F$16</f>
        <v>0</v>
      </c>
      <c r="Y375" s="36">
        <f>SUMIFS(СВЦЭМ!$K$40:$K$783,СВЦЭМ!$A$40:$A$783,$A375,СВЦЭМ!$B$39:$B$782,Y$366)+'СЕТ СН'!$F$16</f>
        <v>0</v>
      </c>
    </row>
    <row r="376" spans="1:25" ht="15.75" hidden="1" x14ac:dyDescent="0.2">
      <c r="A376" s="35">
        <f t="shared" si="10"/>
        <v>44571</v>
      </c>
      <c r="B376" s="36">
        <f>SUMIFS(СВЦЭМ!$K$40:$K$783,СВЦЭМ!$A$40:$A$783,$A376,СВЦЭМ!$B$39:$B$782,B$366)+'СЕТ СН'!$F$16</f>
        <v>0</v>
      </c>
      <c r="C376" s="36">
        <f>SUMIFS(СВЦЭМ!$K$40:$K$783,СВЦЭМ!$A$40:$A$783,$A376,СВЦЭМ!$B$39:$B$782,C$366)+'СЕТ СН'!$F$16</f>
        <v>0</v>
      </c>
      <c r="D376" s="36">
        <f>SUMIFS(СВЦЭМ!$K$40:$K$783,СВЦЭМ!$A$40:$A$783,$A376,СВЦЭМ!$B$39:$B$782,D$366)+'СЕТ СН'!$F$16</f>
        <v>0</v>
      </c>
      <c r="E376" s="36">
        <f>SUMIFS(СВЦЭМ!$K$40:$K$783,СВЦЭМ!$A$40:$A$783,$A376,СВЦЭМ!$B$39:$B$782,E$366)+'СЕТ СН'!$F$16</f>
        <v>0</v>
      </c>
      <c r="F376" s="36">
        <f>SUMIFS(СВЦЭМ!$K$40:$K$783,СВЦЭМ!$A$40:$A$783,$A376,СВЦЭМ!$B$39:$B$782,F$366)+'СЕТ СН'!$F$16</f>
        <v>0</v>
      </c>
      <c r="G376" s="36">
        <f>SUMIFS(СВЦЭМ!$K$40:$K$783,СВЦЭМ!$A$40:$A$783,$A376,СВЦЭМ!$B$39:$B$782,G$366)+'СЕТ СН'!$F$16</f>
        <v>0</v>
      </c>
      <c r="H376" s="36">
        <f>SUMIFS(СВЦЭМ!$K$40:$K$783,СВЦЭМ!$A$40:$A$783,$A376,СВЦЭМ!$B$39:$B$782,H$366)+'СЕТ СН'!$F$16</f>
        <v>0</v>
      </c>
      <c r="I376" s="36">
        <f>SUMIFS(СВЦЭМ!$K$40:$K$783,СВЦЭМ!$A$40:$A$783,$A376,СВЦЭМ!$B$39:$B$782,I$366)+'СЕТ СН'!$F$16</f>
        <v>0</v>
      </c>
      <c r="J376" s="36">
        <f>SUMIFS(СВЦЭМ!$K$40:$K$783,СВЦЭМ!$A$40:$A$783,$A376,СВЦЭМ!$B$39:$B$782,J$366)+'СЕТ СН'!$F$16</f>
        <v>0</v>
      </c>
      <c r="K376" s="36">
        <f>SUMIFS(СВЦЭМ!$K$40:$K$783,СВЦЭМ!$A$40:$A$783,$A376,СВЦЭМ!$B$39:$B$782,K$366)+'СЕТ СН'!$F$16</f>
        <v>0</v>
      </c>
      <c r="L376" s="36">
        <f>SUMIFS(СВЦЭМ!$K$40:$K$783,СВЦЭМ!$A$40:$A$783,$A376,СВЦЭМ!$B$39:$B$782,L$366)+'СЕТ СН'!$F$16</f>
        <v>0</v>
      </c>
      <c r="M376" s="36">
        <f>SUMIFS(СВЦЭМ!$K$40:$K$783,СВЦЭМ!$A$40:$A$783,$A376,СВЦЭМ!$B$39:$B$782,M$366)+'СЕТ СН'!$F$16</f>
        <v>0</v>
      </c>
      <c r="N376" s="36">
        <f>SUMIFS(СВЦЭМ!$K$40:$K$783,СВЦЭМ!$A$40:$A$783,$A376,СВЦЭМ!$B$39:$B$782,N$366)+'СЕТ СН'!$F$16</f>
        <v>0</v>
      </c>
      <c r="O376" s="36">
        <f>SUMIFS(СВЦЭМ!$K$40:$K$783,СВЦЭМ!$A$40:$A$783,$A376,СВЦЭМ!$B$39:$B$782,O$366)+'СЕТ СН'!$F$16</f>
        <v>0</v>
      </c>
      <c r="P376" s="36">
        <f>SUMIFS(СВЦЭМ!$K$40:$K$783,СВЦЭМ!$A$40:$A$783,$A376,СВЦЭМ!$B$39:$B$782,P$366)+'СЕТ СН'!$F$16</f>
        <v>0</v>
      </c>
      <c r="Q376" s="36">
        <f>SUMIFS(СВЦЭМ!$K$40:$K$783,СВЦЭМ!$A$40:$A$783,$A376,СВЦЭМ!$B$39:$B$782,Q$366)+'СЕТ СН'!$F$16</f>
        <v>0</v>
      </c>
      <c r="R376" s="36">
        <f>SUMIFS(СВЦЭМ!$K$40:$K$783,СВЦЭМ!$A$40:$A$783,$A376,СВЦЭМ!$B$39:$B$782,R$366)+'СЕТ СН'!$F$16</f>
        <v>0</v>
      </c>
      <c r="S376" s="36">
        <f>SUMIFS(СВЦЭМ!$K$40:$K$783,СВЦЭМ!$A$40:$A$783,$A376,СВЦЭМ!$B$39:$B$782,S$366)+'СЕТ СН'!$F$16</f>
        <v>0</v>
      </c>
      <c r="T376" s="36">
        <f>SUMIFS(СВЦЭМ!$K$40:$K$783,СВЦЭМ!$A$40:$A$783,$A376,СВЦЭМ!$B$39:$B$782,T$366)+'СЕТ СН'!$F$16</f>
        <v>0</v>
      </c>
      <c r="U376" s="36">
        <f>SUMIFS(СВЦЭМ!$K$40:$K$783,СВЦЭМ!$A$40:$A$783,$A376,СВЦЭМ!$B$39:$B$782,U$366)+'СЕТ СН'!$F$16</f>
        <v>0</v>
      </c>
      <c r="V376" s="36">
        <f>SUMIFS(СВЦЭМ!$K$40:$K$783,СВЦЭМ!$A$40:$A$783,$A376,СВЦЭМ!$B$39:$B$782,V$366)+'СЕТ СН'!$F$16</f>
        <v>0</v>
      </c>
      <c r="W376" s="36">
        <f>SUMIFS(СВЦЭМ!$K$40:$K$783,СВЦЭМ!$A$40:$A$783,$A376,СВЦЭМ!$B$39:$B$782,W$366)+'СЕТ СН'!$F$16</f>
        <v>0</v>
      </c>
      <c r="X376" s="36">
        <f>SUMIFS(СВЦЭМ!$K$40:$K$783,СВЦЭМ!$A$40:$A$783,$A376,СВЦЭМ!$B$39:$B$782,X$366)+'СЕТ СН'!$F$16</f>
        <v>0</v>
      </c>
      <c r="Y376" s="36">
        <f>SUMIFS(СВЦЭМ!$K$40:$K$783,СВЦЭМ!$A$40:$A$783,$A376,СВЦЭМ!$B$39:$B$782,Y$366)+'СЕТ СН'!$F$16</f>
        <v>0</v>
      </c>
    </row>
    <row r="377" spans="1:25" ht="15.75" hidden="1" x14ac:dyDescent="0.2">
      <c r="A377" s="35">
        <f t="shared" si="10"/>
        <v>44572</v>
      </c>
      <c r="B377" s="36">
        <f>SUMIFS(СВЦЭМ!$K$40:$K$783,СВЦЭМ!$A$40:$A$783,$A377,СВЦЭМ!$B$39:$B$782,B$366)+'СЕТ СН'!$F$16</f>
        <v>0</v>
      </c>
      <c r="C377" s="36">
        <f>SUMIFS(СВЦЭМ!$K$40:$K$783,СВЦЭМ!$A$40:$A$783,$A377,СВЦЭМ!$B$39:$B$782,C$366)+'СЕТ СН'!$F$16</f>
        <v>0</v>
      </c>
      <c r="D377" s="36">
        <f>SUMIFS(СВЦЭМ!$K$40:$K$783,СВЦЭМ!$A$40:$A$783,$A377,СВЦЭМ!$B$39:$B$782,D$366)+'СЕТ СН'!$F$16</f>
        <v>0</v>
      </c>
      <c r="E377" s="36">
        <f>SUMIFS(СВЦЭМ!$K$40:$K$783,СВЦЭМ!$A$40:$A$783,$A377,СВЦЭМ!$B$39:$B$782,E$366)+'СЕТ СН'!$F$16</f>
        <v>0</v>
      </c>
      <c r="F377" s="36">
        <f>SUMIFS(СВЦЭМ!$K$40:$K$783,СВЦЭМ!$A$40:$A$783,$A377,СВЦЭМ!$B$39:$B$782,F$366)+'СЕТ СН'!$F$16</f>
        <v>0</v>
      </c>
      <c r="G377" s="36">
        <f>SUMIFS(СВЦЭМ!$K$40:$K$783,СВЦЭМ!$A$40:$A$783,$A377,СВЦЭМ!$B$39:$B$782,G$366)+'СЕТ СН'!$F$16</f>
        <v>0</v>
      </c>
      <c r="H377" s="36">
        <f>SUMIFS(СВЦЭМ!$K$40:$K$783,СВЦЭМ!$A$40:$A$783,$A377,СВЦЭМ!$B$39:$B$782,H$366)+'СЕТ СН'!$F$16</f>
        <v>0</v>
      </c>
      <c r="I377" s="36">
        <f>SUMIFS(СВЦЭМ!$K$40:$K$783,СВЦЭМ!$A$40:$A$783,$A377,СВЦЭМ!$B$39:$B$782,I$366)+'СЕТ СН'!$F$16</f>
        <v>0</v>
      </c>
      <c r="J377" s="36">
        <f>SUMIFS(СВЦЭМ!$K$40:$K$783,СВЦЭМ!$A$40:$A$783,$A377,СВЦЭМ!$B$39:$B$782,J$366)+'СЕТ СН'!$F$16</f>
        <v>0</v>
      </c>
      <c r="K377" s="36">
        <f>SUMIFS(СВЦЭМ!$K$40:$K$783,СВЦЭМ!$A$40:$A$783,$A377,СВЦЭМ!$B$39:$B$782,K$366)+'СЕТ СН'!$F$16</f>
        <v>0</v>
      </c>
      <c r="L377" s="36">
        <f>SUMIFS(СВЦЭМ!$K$40:$K$783,СВЦЭМ!$A$40:$A$783,$A377,СВЦЭМ!$B$39:$B$782,L$366)+'СЕТ СН'!$F$16</f>
        <v>0</v>
      </c>
      <c r="M377" s="36">
        <f>SUMIFS(СВЦЭМ!$K$40:$K$783,СВЦЭМ!$A$40:$A$783,$A377,СВЦЭМ!$B$39:$B$782,M$366)+'СЕТ СН'!$F$16</f>
        <v>0</v>
      </c>
      <c r="N377" s="36">
        <f>SUMIFS(СВЦЭМ!$K$40:$K$783,СВЦЭМ!$A$40:$A$783,$A377,СВЦЭМ!$B$39:$B$782,N$366)+'СЕТ СН'!$F$16</f>
        <v>0</v>
      </c>
      <c r="O377" s="36">
        <f>SUMIFS(СВЦЭМ!$K$40:$K$783,СВЦЭМ!$A$40:$A$783,$A377,СВЦЭМ!$B$39:$B$782,O$366)+'СЕТ СН'!$F$16</f>
        <v>0</v>
      </c>
      <c r="P377" s="36">
        <f>SUMIFS(СВЦЭМ!$K$40:$K$783,СВЦЭМ!$A$40:$A$783,$A377,СВЦЭМ!$B$39:$B$782,P$366)+'СЕТ СН'!$F$16</f>
        <v>0</v>
      </c>
      <c r="Q377" s="36">
        <f>SUMIFS(СВЦЭМ!$K$40:$K$783,СВЦЭМ!$A$40:$A$783,$A377,СВЦЭМ!$B$39:$B$782,Q$366)+'СЕТ СН'!$F$16</f>
        <v>0</v>
      </c>
      <c r="R377" s="36">
        <f>SUMIFS(СВЦЭМ!$K$40:$K$783,СВЦЭМ!$A$40:$A$783,$A377,СВЦЭМ!$B$39:$B$782,R$366)+'СЕТ СН'!$F$16</f>
        <v>0</v>
      </c>
      <c r="S377" s="36">
        <f>SUMIFS(СВЦЭМ!$K$40:$K$783,СВЦЭМ!$A$40:$A$783,$A377,СВЦЭМ!$B$39:$B$782,S$366)+'СЕТ СН'!$F$16</f>
        <v>0</v>
      </c>
      <c r="T377" s="36">
        <f>SUMIFS(СВЦЭМ!$K$40:$K$783,СВЦЭМ!$A$40:$A$783,$A377,СВЦЭМ!$B$39:$B$782,T$366)+'СЕТ СН'!$F$16</f>
        <v>0</v>
      </c>
      <c r="U377" s="36">
        <f>SUMIFS(СВЦЭМ!$K$40:$K$783,СВЦЭМ!$A$40:$A$783,$A377,СВЦЭМ!$B$39:$B$782,U$366)+'СЕТ СН'!$F$16</f>
        <v>0</v>
      </c>
      <c r="V377" s="36">
        <f>SUMIFS(СВЦЭМ!$K$40:$K$783,СВЦЭМ!$A$40:$A$783,$A377,СВЦЭМ!$B$39:$B$782,V$366)+'СЕТ СН'!$F$16</f>
        <v>0</v>
      </c>
      <c r="W377" s="36">
        <f>SUMIFS(СВЦЭМ!$K$40:$K$783,СВЦЭМ!$A$40:$A$783,$A377,СВЦЭМ!$B$39:$B$782,W$366)+'СЕТ СН'!$F$16</f>
        <v>0</v>
      </c>
      <c r="X377" s="36">
        <f>SUMIFS(СВЦЭМ!$K$40:$K$783,СВЦЭМ!$A$40:$A$783,$A377,СВЦЭМ!$B$39:$B$782,X$366)+'СЕТ СН'!$F$16</f>
        <v>0</v>
      </c>
      <c r="Y377" s="36">
        <f>SUMIFS(СВЦЭМ!$K$40:$K$783,СВЦЭМ!$A$40:$A$783,$A377,СВЦЭМ!$B$39:$B$782,Y$366)+'СЕТ СН'!$F$16</f>
        <v>0</v>
      </c>
    </row>
    <row r="378" spans="1:25" ht="15.75" hidden="1" x14ac:dyDescent="0.2">
      <c r="A378" s="35">
        <f t="shared" si="10"/>
        <v>44573</v>
      </c>
      <c r="B378" s="36">
        <f>SUMIFS(СВЦЭМ!$K$40:$K$783,СВЦЭМ!$A$40:$A$783,$A378,СВЦЭМ!$B$39:$B$782,B$366)+'СЕТ СН'!$F$16</f>
        <v>0</v>
      </c>
      <c r="C378" s="36">
        <f>SUMIFS(СВЦЭМ!$K$40:$K$783,СВЦЭМ!$A$40:$A$783,$A378,СВЦЭМ!$B$39:$B$782,C$366)+'СЕТ СН'!$F$16</f>
        <v>0</v>
      </c>
      <c r="D378" s="36">
        <f>SUMIFS(СВЦЭМ!$K$40:$K$783,СВЦЭМ!$A$40:$A$783,$A378,СВЦЭМ!$B$39:$B$782,D$366)+'СЕТ СН'!$F$16</f>
        <v>0</v>
      </c>
      <c r="E378" s="36">
        <f>SUMIFS(СВЦЭМ!$K$40:$K$783,СВЦЭМ!$A$40:$A$783,$A378,СВЦЭМ!$B$39:$B$782,E$366)+'СЕТ СН'!$F$16</f>
        <v>0</v>
      </c>
      <c r="F378" s="36">
        <f>SUMIFS(СВЦЭМ!$K$40:$K$783,СВЦЭМ!$A$40:$A$783,$A378,СВЦЭМ!$B$39:$B$782,F$366)+'СЕТ СН'!$F$16</f>
        <v>0</v>
      </c>
      <c r="G378" s="36">
        <f>SUMIFS(СВЦЭМ!$K$40:$K$783,СВЦЭМ!$A$40:$A$783,$A378,СВЦЭМ!$B$39:$B$782,G$366)+'СЕТ СН'!$F$16</f>
        <v>0</v>
      </c>
      <c r="H378" s="36">
        <f>SUMIFS(СВЦЭМ!$K$40:$K$783,СВЦЭМ!$A$40:$A$783,$A378,СВЦЭМ!$B$39:$B$782,H$366)+'СЕТ СН'!$F$16</f>
        <v>0</v>
      </c>
      <c r="I378" s="36">
        <f>SUMIFS(СВЦЭМ!$K$40:$K$783,СВЦЭМ!$A$40:$A$783,$A378,СВЦЭМ!$B$39:$B$782,I$366)+'СЕТ СН'!$F$16</f>
        <v>0</v>
      </c>
      <c r="J378" s="36">
        <f>SUMIFS(СВЦЭМ!$K$40:$K$783,СВЦЭМ!$A$40:$A$783,$A378,СВЦЭМ!$B$39:$B$782,J$366)+'СЕТ СН'!$F$16</f>
        <v>0</v>
      </c>
      <c r="K378" s="36">
        <f>SUMIFS(СВЦЭМ!$K$40:$K$783,СВЦЭМ!$A$40:$A$783,$A378,СВЦЭМ!$B$39:$B$782,K$366)+'СЕТ СН'!$F$16</f>
        <v>0</v>
      </c>
      <c r="L378" s="36">
        <f>SUMIFS(СВЦЭМ!$K$40:$K$783,СВЦЭМ!$A$40:$A$783,$A378,СВЦЭМ!$B$39:$B$782,L$366)+'СЕТ СН'!$F$16</f>
        <v>0</v>
      </c>
      <c r="M378" s="36">
        <f>SUMIFS(СВЦЭМ!$K$40:$K$783,СВЦЭМ!$A$40:$A$783,$A378,СВЦЭМ!$B$39:$B$782,M$366)+'СЕТ СН'!$F$16</f>
        <v>0</v>
      </c>
      <c r="N378" s="36">
        <f>SUMIFS(СВЦЭМ!$K$40:$K$783,СВЦЭМ!$A$40:$A$783,$A378,СВЦЭМ!$B$39:$B$782,N$366)+'СЕТ СН'!$F$16</f>
        <v>0</v>
      </c>
      <c r="O378" s="36">
        <f>SUMIFS(СВЦЭМ!$K$40:$K$783,СВЦЭМ!$A$40:$A$783,$A378,СВЦЭМ!$B$39:$B$782,O$366)+'СЕТ СН'!$F$16</f>
        <v>0</v>
      </c>
      <c r="P378" s="36">
        <f>SUMIFS(СВЦЭМ!$K$40:$K$783,СВЦЭМ!$A$40:$A$783,$A378,СВЦЭМ!$B$39:$B$782,P$366)+'СЕТ СН'!$F$16</f>
        <v>0</v>
      </c>
      <c r="Q378" s="36">
        <f>SUMIFS(СВЦЭМ!$K$40:$K$783,СВЦЭМ!$A$40:$A$783,$A378,СВЦЭМ!$B$39:$B$782,Q$366)+'СЕТ СН'!$F$16</f>
        <v>0</v>
      </c>
      <c r="R378" s="36">
        <f>SUMIFS(СВЦЭМ!$K$40:$K$783,СВЦЭМ!$A$40:$A$783,$A378,СВЦЭМ!$B$39:$B$782,R$366)+'СЕТ СН'!$F$16</f>
        <v>0</v>
      </c>
      <c r="S378" s="36">
        <f>SUMIFS(СВЦЭМ!$K$40:$K$783,СВЦЭМ!$A$40:$A$783,$A378,СВЦЭМ!$B$39:$B$782,S$366)+'СЕТ СН'!$F$16</f>
        <v>0</v>
      </c>
      <c r="T378" s="36">
        <f>SUMIFS(СВЦЭМ!$K$40:$K$783,СВЦЭМ!$A$40:$A$783,$A378,СВЦЭМ!$B$39:$B$782,T$366)+'СЕТ СН'!$F$16</f>
        <v>0</v>
      </c>
      <c r="U378" s="36">
        <f>SUMIFS(СВЦЭМ!$K$40:$K$783,СВЦЭМ!$A$40:$A$783,$A378,СВЦЭМ!$B$39:$B$782,U$366)+'СЕТ СН'!$F$16</f>
        <v>0</v>
      </c>
      <c r="V378" s="36">
        <f>SUMIFS(СВЦЭМ!$K$40:$K$783,СВЦЭМ!$A$40:$A$783,$A378,СВЦЭМ!$B$39:$B$782,V$366)+'СЕТ СН'!$F$16</f>
        <v>0</v>
      </c>
      <c r="W378" s="36">
        <f>SUMIFS(СВЦЭМ!$K$40:$K$783,СВЦЭМ!$A$40:$A$783,$A378,СВЦЭМ!$B$39:$B$782,W$366)+'СЕТ СН'!$F$16</f>
        <v>0</v>
      </c>
      <c r="X378" s="36">
        <f>SUMIFS(СВЦЭМ!$K$40:$K$783,СВЦЭМ!$A$40:$A$783,$A378,СВЦЭМ!$B$39:$B$782,X$366)+'СЕТ СН'!$F$16</f>
        <v>0</v>
      </c>
      <c r="Y378" s="36">
        <f>SUMIFS(СВЦЭМ!$K$40:$K$783,СВЦЭМ!$A$40:$A$783,$A378,СВЦЭМ!$B$39:$B$782,Y$366)+'СЕТ СН'!$F$16</f>
        <v>0</v>
      </c>
    </row>
    <row r="379" spans="1:25" ht="15.75" hidden="1" x14ac:dyDescent="0.2">
      <c r="A379" s="35">
        <f t="shared" si="10"/>
        <v>44574</v>
      </c>
      <c r="B379" s="36">
        <f>SUMIFS(СВЦЭМ!$K$40:$K$783,СВЦЭМ!$A$40:$A$783,$A379,СВЦЭМ!$B$39:$B$782,B$366)+'СЕТ СН'!$F$16</f>
        <v>0</v>
      </c>
      <c r="C379" s="36">
        <f>SUMIFS(СВЦЭМ!$K$40:$K$783,СВЦЭМ!$A$40:$A$783,$A379,СВЦЭМ!$B$39:$B$782,C$366)+'СЕТ СН'!$F$16</f>
        <v>0</v>
      </c>
      <c r="D379" s="36">
        <f>SUMIFS(СВЦЭМ!$K$40:$K$783,СВЦЭМ!$A$40:$A$783,$A379,СВЦЭМ!$B$39:$B$782,D$366)+'СЕТ СН'!$F$16</f>
        <v>0</v>
      </c>
      <c r="E379" s="36">
        <f>SUMIFS(СВЦЭМ!$K$40:$K$783,СВЦЭМ!$A$40:$A$783,$A379,СВЦЭМ!$B$39:$B$782,E$366)+'СЕТ СН'!$F$16</f>
        <v>0</v>
      </c>
      <c r="F379" s="36">
        <f>SUMIFS(СВЦЭМ!$K$40:$K$783,СВЦЭМ!$A$40:$A$783,$A379,СВЦЭМ!$B$39:$B$782,F$366)+'СЕТ СН'!$F$16</f>
        <v>0</v>
      </c>
      <c r="G379" s="36">
        <f>SUMIFS(СВЦЭМ!$K$40:$K$783,СВЦЭМ!$A$40:$A$783,$A379,СВЦЭМ!$B$39:$B$782,G$366)+'СЕТ СН'!$F$16</f>
        <v>0</v>
      </c>
      <c r="H379" s="36">
        <f>SUMIFS(СВЦЭМ!$K$40:$K$783,СВЦЭМ!$A$40:$A$783,$A379,СВЦЭМ!$B$39:$B$782,H$366)+'СЕТ СН'!$F$16</f>
        <v>0</v>
      </c>
      <c r="I379" s="36">
        <f>SUMIFS(СВЦЭМ!$K$40:$K$783,СВЦЭМ!$A$40:$A$783,$A379,СВЦЭМ!$B$39:$B$782,I$366)+'СЕТ СН'!$F$16</f>
        <v>0</v>
      </c>
      <c r="J379" s="36">
        <f>SUMIFS(СВЦЭМ!$K$40:$K$783,СВЦЭМ!$A$40:$A$783,$A379,СВЦЭМ!$B$39:$B$782,J$366)+'СЕТ СН'!$F$16</f>
        <v>0</v>
      </c>
      <c r="K379" s="36">
        <f>SUMIFS(СВЦЭМ!$K$40:$K$783,СВЦЭМ!$A$40:$A$783,$A379,СВЦЭМ!$B$39:$B$782,K$366)+'СЕТ СН'!$F$16</f>
        <v>0</v>
      </c>
      <c r="L379" s="36">
        <f>SUMIFS(СВЦЭМ!$K$40:$K$783,СВЦЭМ!$A$40:$A$783,$A379,СВЦЭМ!$B$39:$B$782,L$366)+'СЕТ СН'!$F$16</f>
        <v>0</v>
      </c>
      <c r="M379" s="36">
        <f>SUMIFS(СВЦЭМ!$K$40:$K$783,СВЦЭМ!$A$40:$A$783,$A379,СВЦЭМ!$B$39:$B$782,M$366)+'СЕТ СН'!$F$16</f>
        <v>0</v>
      </c>
      <c r="N379" s="36">
        <f>SUMIFS(СВЦЭМ!$K$40:$K$783,СВЦЭМ!$A$40:$A$783,$A379,СВЦЭМ!$B$39:$B$782,N$366)+'СЕТ СН'!$F$16</f>
        <v>0</v>
      </c>
      <c r="O379" s="36">
        <f>SUMIFS(СВЦЭМ!$K$40:$K$783,СВЦЭМ!$A$40:$A$783,$A379,СВЦЭМ!$B$39:$B$782,O$366)+'СЕТ СН'!$F$16</f>
        <v>0</v>
      </c>
      <c r="P379" s="36">
        <f>SUMIFS(СВЦЭМ!$K$40:$K$783,СВЦЭМ!$A$40:$A$783,$A379,СВЦЭМ!$B$39:$B$782,P$366)+'СЕТ СН'!$F$16</f>
        <v>0</v>
      </c>
      <c r="Q379" s="36">
        <f>SUMIFS(СВЦЭМ!$K$40:$K$783,СВЦЭМ!$A$40:$A$783,$A379,СВЦЭМ!$B$39:$B$782,Q$366)+'СЕТ СН'!$F$16</f>
        <v>0</v>
      </c>
      <c r="R379" s="36">
        <f>SUMIFS(СВЦЭМ!$K$40:$K$783,СВЦЭМ!$A$40:$A$783,$A379,СВЦЭМ!$B$39:$B$782,R$366)+'СЕТ СН'!$F$16</f>
        <v>0</v>
      </c>
      <c r="S379" s="36">
        <f>SUMIFS(СВЦЭМ!$K$40:$K$783,СВЦЭМ!$A$40:$A$783,$A379,СВЦЭМ!$B$39:$B$782,S$366)+'СЕТ СН'!$F$16</f>
        <v>0</v>
      </c>
      <c r="T379" s="36">
        <f>SUMIFS(СВЦЭМ!$K$40:$K$783,СВЦЭМ!$A$40:$A$783,$A379,СВЦЭМ!$B$39:$B$782,T$366)+'СЕТ СН'!$F$16</f>
        <v>0</v>
      </c>
      <c r="U379" s="36">
        <f>SUMIFS(СВЦЭМ!$K$40:$K$783,СВЦЭМ!$A$40:$A$783,$A379,СВЦЭМ!$B$39:$B$782,U$366)+'СЕТ СН'!$F$16</f>
        <v>0</v>
      </c>
      <c r="V379" s="36">
        <f>SUMIFS(СВЦЭМ!$K$40:$K$783,СВЦЭМ!$A$40:$A$783,$A379,СВЦЭМ!$B$39:$B$782,V$366)+'СЕТ СН'!$F$16</f>
        <v>0</v>
      </c>
      <c r="W379" s="36">
        <f>SUMIFS(СВЦЭМ!$K$40:$K$783,СВЦЭМ!$A$40:$A$783,$A379,СВЦЭМ!$B$39:$B$782,W$366)+'СЕТ СН'!$F$16</f>
        <v>0</v>
      </c>
      <c r="X379" s="36">
        <f>SUMIFS(СВЦЭМ!$K$40:$K$783,СВЦЭМ!$A$40:$A$783,$A379,СВЦЭМ!$B$39:$B$782,X$366)+'СЕТ СН'!$F$16</f>
        <v>0</v>
      </c>
      <c r="Y379" s="36">
        <f>SUMIFS(СВЦЭМ!$K$40:$K$783,СВЦЭМ!$A$40:$A$783,$A379,СВЦЭМ!$B$39:$B$782,Y$366)+'СЕТ СН'!$F$16</f>
        <v>0</v>
      </c>
    </row>
    <row r="380" spans="1:25" ht="15.75" hidden="1" x14ac:dyDescent="0.2">
      <c r="A380" s="35">
        <f t="shared" si="10"/>
        <v>44575</v>
      </c>
      <c r="B380" s="36">
        <f>SUMIFS(СВЦЭМ!$K$40:$K$783,СВЦЭМ!$A$40:$A$783,$A380,СВЦЭМ!$B$39:$B$782,B$366)+'СЕТ СН'!$F$16</f>
        <v>0</v>
      </c>
      <c r="C380" s="36">
        <f>SUMIFS(СВЦЭМ!$K$40:$K$783,СВЦЭМ!$A$40:$A$783,$A380,СВЦЭМ!$B$39:$B$782,C$366)+'СЕТ СН'!$F$16</f>
        <v>0</v>
      </c>
      <c r="D380" s="36">
        <f>SUMIFS(СВЦЭМ!$K$40:$K$783,СВЦЭМ!$A$40:$A$783,$A380,СВЦЭМ!$B$39:$B$782,D$366)+'СЕТ СН'!$F$16</f>
        <v>0</v>
      </c>
      <c r="E380" s="36">
        <f>SUMIFS(СВЦЭМ!$K$40:$K$783,СВЦЭМ!$A$40:$A$783,$A380,СВЦЭМ!$B$39:$B$782,E$366)+'СЕТ СН'!$F$16</f>
        <v>0</v>
      </c>
      <c r="F380" s="36">
        <f>SUMIFS(СВЦЭМ!$K$40:$K$783,СВЦЭМ!$A$40:$A$783,$A380,СВЦЭМ!$B$39:$B$782,F$366)+'СЕТ СН'!$F$16</f>
        <v>0</v>
      </c>
      <c r="G380" s="36">
        <f>SUMIFS(СВЦЭМ!$K$40:$K$783,СВЦЭМ!$A$40:$A$783,$A380,СВЦЭМ!$B$39:$B$782,G$366)+'СЕТ СН'!$F$16</f>
        <v>0</v>
      </c>
      <c r="H380" s="36">
        <f>SUMIFS(СВЦЭМ!$K$40:$K$783,СВЦЭМ!$A$40:$A$783,$A380,СВЦЭМ!$B$39:$B$782,H$366)+'СЕТ СН'!$F$16</f>
        <v>0</v>
      </c>
      <c r="I380" s="36">
        <f>SUMIFS(СВЦЭМ!$K$40:$K$783,СВЦЭМ!$A$40:$A$783,$A380,СВЦЭМ!$B$39:$B$782,I$366)+'СЕТ СН'!$F$16</f>
        <v>0</v>
      </c>
      <c r="J380" s="36">
        <f>SUMIFS(СВЦЭМ!$K$40:$K$783,СВЦЭМ!$A$40:$A$783,$A380,СВЦЭМ!$B$39:$B$782,J$366)+'СЕТ СН'!$F$16</f>
        <v>0</v>
      </c>
      <c r="K380" s="36">
        <f>SUMIFS(СВЦЭМ!$K$40:$K$783,СВЦЭМ!$A$40:$A$783,$A380,СВЦЭМ!$B$39:$B$782,K$366)+'СЕТ СН'!$F$16</f>
        <v>0</v>
      </c>
      <c r="L380" s="36">
        <f>SUMIFS(СВЦЭМ!$K$40:$K$783,СВЦЭМ!$A$40:$A$783,$A380,СВЦЭМ!$B$39:$B$782,L$366)+'СЕТ СН'!$F$16</f>
        <v>0</v>
      </c>
      <c r="M380" s="36">
        <f>SUMIFS(СВЦЭМ!$K$40:$K$783,СВЦЭМ!$A$40:$A$783,$A380,СВЦЭМ!$B$39:$B$782,M$366)+'СЕТ СН'!$F$16</f>
        <v>0</v>
      </c>
      <c r="N380" s="36">
        <f>SUMIFS(СВЦЭМ!$K$40:$K$783,СВЦЭМ!$A$40:$A$783,$A380,СВЦЭМ!$B$39:$B$782,N$366)+'СЕТ СН'!$F$16</f>
        <v>0</v>
      </c>
      <c r="O380" s="36">
        <f>SUMIFS(СВЦЭМ!$K$40:$K$783,СВЦЭМ!$A$40:$A$783,$A380,СВЦЭМ!$B$39:$B$782,O$366)+'СЕТ СН'!$F$16</f>
        <v>0</v>
      </c>
      <c r="P380" s="36">
        <f>SUMIFS(СВЦЭМ!$K$40:$K$783,СВЦЭМ!$A$40:$A$783,$A380,СВЦЭМ!$B$39:$B$782,P$366)+'СЕТ СН'!$F$16</f>
        <v>0</v>
      </c>
      <c r="Q380" s="36">
        <f>SUMIFS(СВЦЭМ!$K$40:$K$783,СВЦЭМ!$A$40:$A$783,$A380,СВЦЭМ!$B$39:$B$782,Q$366)+'СЕТ СН'!$F$16</f>
        <v>0</v>
      </c>
      <c r="R380" s="36">
        <f>SUMIFS(СВЦЭМ!$K$40:$K$783,СВЦЭМ!$A$40:$A$783,$A380,СВЦЭМ!$B$39:$B$782,R$366)+'СЕТ СН'!$F$16</f>
        <v>0</v>
      </c>
      <c r="S380" s="36">
        <f>SUMIFS(СВЦЭМ!$K$40:$K$783,СВЦЭМ!$A$40:$A$783,$A380,СВЦЭМ!$B$39:$B$782,S$366)+'СЕТ СН'!$F$16</f>
        <v>0</v>
      </c>
      <c r="T380" s="36">
        <f>SUMIFS(СВЦЭМ!$K$40:$K$783,СВЦЭМ!$A$40:$A$783,$A380,СВЦЭМ!$B$39:$B$782,T$366)+'СЕТ СН'!$F$16</f>
        <v>0</v>
      </c>
      <c r="U380" s="36">
        <f>SUMIFS(СВЦЭМ!$K$40:$K$783,СВЦЭМ!$A$40:$A$783,$A380,СВЦЭМ!$B$39:$B$782,U$366)+'СЕТ СН'!$F$16</f>
        <v>0</v>
      </c>
      <c r="V380" s="36">
        <f>SUMIFS(СВЦЭМ!$K$40:$K$783,СВЦЭМ!$A$40:$A$783,$A380,СВЦЭМ!$B$39:$B$782,V$366)+'СЕТ СН'!$F$16</f>
        <v>0</v>
      </c>
      <c r="W380" s="36">
        <f>SUMIFS(СВЦЭМ!$K$40:$K$783,СВЦЭМ!$A$40:$A$783,$A380,СВЦЭМ!$B$39:$B$782,W$366)+'СЕТ СН'!$F$16</f>
        <v>0</v>
      </c>
      <c r="X380" s="36">
        <f>SUMIFS(СВЦЭМ!$K$40:$K$783,СВЦЭМ!$A$40:$A$783,$A380,СВЦЭМ!$B$39:$B$782,X$366)+'СЕТ СН'!$F$16</f>
        <v>0</v>
      </c>
      <c r="Y380" s="36">
        <f>SUMIFS(СВЦЭМ!$K$40:$K$783,СВЦЭМ!$A$40:$A$783,$A380,СВЦЭМ!$B$39:$B$782,Y$366)+'СЕТ СН'!$F$16</f>
        <v>0</v>
      </c>
    </row>
    <row r="381" spans="1:25" ht="15.75" hidden="1" x14ac:dyDescent="0.2">
      <c r="A381" s="35">
        <f t="shared" si="10"/>
        <v>44576</v>
      </c>
      <c r="B381" s="36">
        <f>SUMIFS(СВЦЭМ!$K$40:$K$783,СВЦЭМ!$A$40:$A$783,$A381,СВЦЭМ!$B$39:$B$782,B$366)+'СЕТ СН'!$F$16</f>
        <v>0</v>
      </c>
      <c r="C381" s="36">
        <f>SUMIFS(СВЦЭМ!$K$40:$K$783,СВЦЭМ!$A$40:$A$783,$A381,СВЦЭМ!$B$39:$B$782,C$366)+'СЕТ СН'!$F$16</f>
        <v>0</v>
      </c>
      <c r="D381" s="36">
        <f>SUMIFS(СВЦЭМ!$K$40:$K$783,СВЦЭМ!$A$40:$A$783,$A381,СВЦЭМ!$B$39:$B$782,D$366)+'СЕТ СН'!$F$16</f>
        <v>0</v>
      </c>
      <c r="E381" s="36">
        <f>SUMIFS(СВЦЭМ!$K$40:$K$783,СВЦЭМ!$A$40:$A$783,$A381,СВЦЭМ!$B$39:$B$782,E$366)+'СЕТ СН'!$F$16</f>
        <v>0</v>
      </c>
      <c r="F381" s="36">
        <f>SUMIFS(СВЦЭМ!$K$40:$K$783,СВЦЭМ!$A$40:$A$783,$A381,СВЦЭМ!$B$39:$B$782,F$366)+'СЕТ СН'!$F$16</f>
        <v>0</v>
      </c>
      <c r="G381" s="36">
        <f>SUMIFS(СВЦЭМ!$K$40:$K$783,СВЦЭМ!$A$40:$A$783,$A381,СВЦЭМ!$B$39:$B$782,G$366)+'СЕТ СН'!$F$16</f>
        <v>0</v>
      </c>
      <c r="H381" s="36">
        <f>SUMIFS(СВЦЭМ!$K$40:$K$783,СВЦЭМ!$A$40:$A$783,$A381,СВЦЭМ!$B$39:$B$782,H$366)+'СЕТ СН'!$F$16</f>
        <v>0</v>
      </c>
      <c r="I381" s="36">
        <f>SUMIFS(СВЦЭМ!$K$40:$K$783,СВЦЭМ!$A$40:$A$783,$A381,СВЦЭМ!$B$39:$B$782,I$366)+'СЕТ СН'!$F$16</f>
        <v>0</v>
      </c>
      <c r="J381" s="36">
        <f>SUMIFS(СВЦЭМ!$K$40:$K$783,СВЦЭМ!$A$40:$A$783,$A381,СВЦЭМ!$B$39:$B$782,J$366)+'СЕТ СН'!$F$16</f>
        <v>0</v>
      </c>
      <c r="K381" s="36">
        <f>SUMIFS(СВЦЭМ!$K$40:$K$783,СВЦЭМ!$A$40:$A$783,$A381,СВЦЭМ!$B$39:$B$782,K$366)+'СЕТ СН'!$F$16</f>
        <v>0</v>
      </c>
      <c r="L381" s="36">
        <f>SUMIFS(СВЦЭМ!$K$40:$K$783,СВЦЭМ!$A$40:$A$783,$A381,СВЦЭМ!$B$39:$B$782,L$366)+'СЕТ СН'!$F$16</f>
        <v>0</v>
      </c>
      <c r="M381" s="36">
        <f>SUMIFS(СВЦЭМ!$K$40:$K$783,СВЦЭМ!$A$40:$A$783,$A381,СВЦЭМ!$B$39:$B$782,M$366)+'СЕТ СН'!$F$16</f>
        <v>0</v>
      </c>
      <c r="N381" s="36">
        <f>SUMIFS(СВЦЭМ!$K$40:$K$783,СВЦЭМ!$A$40:$A$783,$A381,СВЦЭМ!$B$39:$B$782,N$366)+'СЕТ СН'!$F$16</f>
        <v>0</v>
      </c>
      <c r="O381" s="36">
        <f>SUMIFS(СВЦЭМ!$K$40:$K$783,СВЦЭМ!$A$40:$A$783,$A381,СВЦЭМ!$B$39:$B$782,O$366)+'СЕТ СН'!$F$16</f>
        <v>0</v>
      </c>
      <c r="P381" s="36">
        <f>SUMIFS(СВЦЭМ!$K$40:$K$783,СВЦЭМ!$A$40:$A$783,$A381,СВЦЭМ!$B$39:$B$782,P$366)+'СЕТ СН'!$F$16</f>
        <v>0</v>
      </c>
      <c r="Q381" s="36">
        <f>SUMIFS(СВЦЭМ!$K$40:$K$783,СВЦЭМ!$A$40:$A$783,$A381,СВЦЭМ!$B$39:$B$782,Q$366)+'СЕТ СН'!$F$16</f>
        <v>0</v>
      </c>
      <c r="R381" s="36">
        <f>SUMIFS(СВЦЭМ!$K$40:$K$783,СВЦЭМ!$A$40:$A$783,$A381,СВЦЭМ!$B$39:$B$782,R$366)+'СЕТ СН'!$F$16</f>
        <v>0</v>
      </c>
      <c r="S381" s="36">
        <f>SUMIFS(СВЦЭМ!$K$40:$K$783,СВЦЭМ!$A$40:$A$783,$A381,СВЦЭМ!$B$39:$B$782,S$366)+'СЕТ СН'!$F$16</f>
        <v>0</v>
      </c>
      <c r="T381" s="36">
        <f>SUMIFS(СВЦЭМ!$K$40:$K$783,СВЦЭМ!$A$40:$A$783,$A381,СВЦЭМ!$B$39:$B$782,T$366)+'СЕТ СН'!$F$16</f>
        <v>0</v>
      </c>
      <c r="U381" s="36">
        <f>SUMIFS(СВЦЭМ!$K$40:$K$783,СВЦЭМ!$A$40:$A$783,$A381,СВЦЭМ!$B$39:$B$782,U$366)+'СЕТ СН'!$F$16</f>
        <v>0</v>
      </c>
      <c r="V381" s="36">
        <f>SUMIFS(СВЦЭМ!$K$40:$K$783,СВЦЭМ!$A$40:$A$783,$A381,СВЦЭМ!$B$39:$B$782,V$366)+'СЕТ СН'!$F$16</f>
        <v>0</v>
      </c>
      <c r="W381" s="36">
        <f>SUMIFS(СВЦЭМ!$K$40:$K$783,СВЦЭМ!$A$40:$A$783,$A381,СВЦЭМ!$B$39:$B$782,W$366)+'СЕТ СН'!$F$16</f>
        <v>0</v>
      </c>
      <c r="X381" s="36">
        <f>SUMIFS(СВЦЭМ!$K$40:$K$783,СВЦЭМ!$A$40:$A$783,$A381,СВЦЭМ!$B$39:$B$782,X$366)+'СЕТ СН'!$F$16</f>
        <v>0</v>
      </c>
      <c r="Y381" s="36">
        <f>SUMIFS(СВЦЭМ!$K$40:$K$783,СВЦЭМ!$A$40:$A$783,$A381,СВЦЭМ!$B$39:$B$782,Y$366)+'СЕТ СН'!$F$16</f>
        <v>0</v>
      </c>
    </row>
    <row r="382" spans="1:25" ht="15.75" hidden="1" x14ac:dyDescent="0.2">
      <c r="A382" s="35">
        <f t="shared" si="10"/>
        <v>44577</v>
      </c>
      <c r="B382" s="36">
        <f>SUMIFS(СВЦЭМ!$K$40:$K$783,СВЦЭМ!$A$40:$A$783,$A382,СВЦЭМ!$B$39:$B$782,B$366)+'СЕТ СН'!$F$16</f>
        <v>0</v>
      </c>
      <c r="C382" s="36">
        <f>SUMIFS(СВЦЭМ!$K$40:$K$783,СВЦЭМ!$A$40:$A$783,$A382,СВЦЭМ!$B$39:$B$782,C$366)+'СЕТ СН'!$F$16</f>
        <v>0</v>
      </c>
      <c r="D382" s="36">
        <f>SUMIFS(СВЦЭМ!$K$40:$K$783,СВЦЭМ!$A$40:$A$783,$A382,СВЦЭМ!$B$39:$B$782,D$366)+'СЕТ СН'!$F$16</f>
        <v>0</v>
      </c>
      <c r="E382" s="36">
        <f>SUMIFS(СВЦЭМ!$K$40:$K$783,СВЦЭМ!$A$40:$A$783,$A382,СВЦЭМ!$B$39:$B$782,E$366)+'СЕТ СН'!$F$16</f>
        <v>0</v>
      </c>
      <c r="F382" s="36">
        <f>SUMIFS(СВЦЭМ!$K$40:$K$783,СВЦЭМ!$A$40:$A$783,$A382,СВЦЭМ!$B$39:$B$782,F$366)+'СЕТ СН'!$F$16</f>
        <v>0</v>
      </c>
      <c r="G382" s="36">
        <f>SUMIFS(СВЦЭМ!$K$40:$K$783,СВЦЭМ!$A$40:$A$783,$A382,СВЦЭМ!$B$39:$B$782,G$366)+'СЕТ СН'!$F$16</f>
        <v>0</v>
      </c>
      <c r="H382" s="36">
        <f>SUMIFS(СВЦЭМ!$K$40:$K$783,СВЦЭМ!$A$40:$A$783,$A382,СВЦЭМ!$B$39:$B$782,H$366)+'СЕТ СН'!$F$16</f>
        <v>0</v>
      </c>
      <c r="I382" s="36">
        <f>SUMIFS(СВЦЭМ!$K$40:$K$783,СВЦЭМ!$A$40:$A$783,$A382,СВЦЭМ!$B$39:$B$782,I$366)+'СЕТ СН'!$F$16</f>
        <v>0</v>
      </c>
      <c r="J382" s="36">
        <f>SUMIFS(СВЦЭМ!$K$40:$K$783,СВЦЭМ!$A$40:$A$783,$A382,СВЦЭМ!$B$39:$B$782,J$366)+'СЕТ СН'!$F$16</f>
        <v>0</v>
      </c>
      <c r="K382" s="36">
        <f>SUMIFS(СВЦЭМ!$K$40:$K$783,СВЦЭМ!$A$40:$A$783,$A382,СВЦЭМ!$B$39:$B$782,K$366)+'СЕТ СН'!$F$16</f>
        <v>0</v>
      </c>
      <c r="L382" s="36">
        <f>SUMIFS(СВЦЭМ!$K$40:$K$783,СВЦЭМ!$A$40:$A$783,$A382,СВЦЭМ!$B$39:$B$782,L$366)+'СЕТ СН'!$F$16</f>
        <v>0</v>
      </c>
      <c r="M382" s="36">
        <f>SUMIFS(СВЦЭМ!$K$40:$K$783,СВЦЭМ!$A$40:$A$783,$A382,СВЦЭМ!$B$39:$B$782,M$366)+'СЕТ СН'!$F$16</f>
        <v>0</v>
      </c>
      <c r="N382" s="36">
        <f>SUMIFS(СВЦЭМ!$K$40:$K$783,СВЦЭМ!$A$40:$A$783,$A382,СВЦЭМ!$B$39:$B$782,N$366)+'СЕТ СН'!$F$16</f>
        <v>0</v>
      </c>
      <c r="O382" s="36">
        <f>SUMIFS(СВЦЭМ!$K$40:$K$783,СВЦЭМ!$A$40:$A$783,$A382,СВЦЭМ!$B$39:$B$782,O$366)+'СЕТ СН'!$F$16</f>
        <v>0</v>
      </c>
      <c r="P382" s="36">
        <f>SUMIFS(СВЦЭМ!$K$40:$K$783,СВЦЭМ!$A$40:$A$783,$A382,СВЦЭМ!$B$39:$B$782,P$366)+'СЕТ СН'!$F$16</f>
        <v>0</v>
      </c>
      <c r="Q382" s="36">
        <f>SUMIFS(СВЦЭМ!$K$40:$K$783,СВЦЭМ!$A$40:$A$783,$A382,СВЦЭМ!$B$39:$B$782,Q$366)+'СЕТ СН'!$F$16</f>
        <v>0</v>
      </c>
      <c r="R382" s="36">
        <f>SUMIFS(СВЦЭМ!$K$40:$K$783,СВЦЭМ!$A$40:$A$783,$A382,СВЦЭМ!$B$39:$B$782,R$366)+'СЕТ СН'!$F$16</f>
        <v>0</v>
      </c>
      <c r="S382" s="36">
        <f>SUMIFS(СВЦЭМ!$K$40:$K$783,СВЦЭМ!$A$40:$A$783,$A382,СВЦЭМ!$B$39:$B$782,S$366)+'СЕТ СН'!$F$16</f>
        <v>0</v>
      </c>
      <c r="T382" s="36">
        <f>SUMIFS(СВЦЭМ!$K$40:$K$783,СВЦЭМ!$A$40:$A$783,$A382,СВЦЭМ!$B$39:$B$782,T$366)+'СЕТ СН'!$F$16</f>
        <v>0</v>
      </c>
      <c r="U382" s="36">
        <f>SUMIFS(СВЦЭМ!$K$40:$K$783,СВЦЭМ!$A$40:$A$783,$A382,СВЦЭМ!$B$39:$B$782,U$366)+'СЕТ СН'!$F$16</f>
        <v>0</v>
      </c>
      <c r="V382" s="36">
        <f>SUMIFS(СВЦЭМ!$K$40:$K$783,СВЦЭМ!$A$40:$A$783,$A382,СВЦЭМ!$B$39:$B$782,V$366)+'СЕТ СН'!$F$16</f>
        <v>0</v>
      </c>
      <c r="W382" s="36">
        <f>SUMIFS(СВЦЭМ!$K$40:$K$783,СВЦЭМ!$A$40:$A$783,$A382,СВЦЭМ!$B$39:$B$782,W$366)+'СЕТ СН'!$F$16</f>
        <v>0</v>
      </c>
      <c r="X382" s="36">
        <f>SUMIFS(СВЦЭМ!$K$40:$K$783,СВЦЭМ!$A$40:$A$783,$A382,СВЦЭМ!$B$39:$B$782,X$366)+'СЕТ СН'!$F$16</f>
        <v>0</v>
      </c>
      <c r="Y382" s="36">
        <f>SUMIFS(СВЦЭМ!$K$40:$K$783,СВЦЭМ!$A$40:$A$783,$A382,СВЦЭМ!$B$39:$B$782,Y$366)+'СЕТ СН'!$F$16</f>
        <v>0</v>
      </c>
    </row>
    <row r="383" spans="1:25" ht="15.75" hidden="1" x14ac:dyDescent="0.2">
      <c r="A383" s="35">
        <f t="shared" si="10"/>
        <v>44578</v>
      </c>
      <c r="B383" s="36">
        <f>SUMIFS(СВЦЭМ!$K$40:$K$783,СВЦЭМ!$A$40:$A$783,$A383,СВЦЭМ!$B$39:$B$782,B$366)+'СЕТ СН'!$F$16</f>
        <v>0</v>
      </c>
      <c r="C383" s="36">
        <f>SUMIFS(СВЦЭМ!$K$40:$K$783,СВЦЭМ!$A$40:$A$783,$A383,СВЦЭМ!$B$39:$B$782,C$366)+'СЕТ СН'!$F$16</f>
        <v>0</v>
      </c>
      <c r="D383" s="36">
        <f>SUMIFS(СВЦЭМ!$K$40:$K$783,СВЦЭМ!$A$40:$A$783,$A383,СВЦЭМ!$B$39:$B$782,D$366)+'СЕТ СН'!$F$16</f>
        <v>0</v>
      </c>
      <c r="E383" s="36">
        <f>SUMIFS(СВЦЭМ!$K$40:$K$783,СВЦЭМ!$A$40:$A$783,$A383,СВЦЭМ!$B$39:$B$782,E$366)+'СЕТ СН'!$F$16</f>
        <v>0</v>
      </c>
      <c r="F383" s="36">
        <f>SUMIFS(СВЦЭМ!$K$40:$K$783,СВЦЭМ!$A$40:$A$783,$A383,СВЦЭМ!$B$39:$B$782,F$366)+'СЕТ СН'!$F$16</f>
        <v>0</v>
      </c>
      <c r="G383" s="36">
        <f>SUMIFS(СВЦЭМ!$K$40:$K$783,СВЦЭМ!$A$40:$A$783,$A383,СВЦЭМ!$B$39:$B$782,G$366)+'СЕТ СН'!$F$16</f>
        <v>0</v>
      </c>
      <c r="H383" s="36">
        <f>SUMIFS(СВЦЭМ!$K$40:$K$783,СВЦЭМ!$A$40:$A$783,$A383,СВЦЭМ!$B$39:$B$782,H$366)+'СЕТ СН'!$F$16</f>
        <v>0</v>
      </c>
      <c r="I383" s="36">
        <f>SUMIFS(СВЦЭМ!$K$40:$K$783,СВЦЭМ!$A$40:$A$783,$A383,СВЦЭМ!$B$39:$B$782,I$366)+'СЕТ СН'!$F$16</f>
        <v>0</v>
      </c>
      <c r="J383" s="36">
        <f>SUMIFS(СВЦЭМ!$K$40:$K$783,СВЦЭМ!$A$40:$A$783,$A383,СВЦЭМ!$B$39:$B$782,J$366)+'СЕТ СН'!$F$16</f>
        <v>0</v>
      </c>
      <c r="K383" s="36">
        <f>SUMIFS(СВЦЭМ!$K$40:$K$783,СВЦЭМ!$A$40:$A$783,$A383,СВЦЭМ!$B$39:$B$782,K$366)+'СЕТ СН'!$F$16</f>
        <v>0</v>
      </c>
      <c r="L383" s="36">
        <f>SUMIFS(СВЦЭМ!$K$40:$K$783,СВЦЭМ!$A$40:$A$783,$A383,СВЦЭМ!$B$39:$B$782,L$366)+'СЕТ СН'!$F$16</f>
        <v>0</v>
      </c>
      <c r="M383" s="36">
        <f>SUMIFS(СВЦЭМ!$K$40:$K$783,СВЦЭМ!$A$40:$A$783,$A383,СВЦЭМ!$B$39:$B$782,M$366)+'СЕТ СН'!$F$16</f>
        <v>0</v>
      </c>
      <c r="N383" s="36">
        <f>SUMIFS(СВЦЭМ!$K$40:$K$783,СВЦЭМ!$A$40:$A$783,$A383,СВЦЭМ!$B$39:$B$782,N$366)+'СЕТ СН'!$F$16</f>
        <v>0</v>
      </c>
      <c r="O383" s="36">
        <f>SUMIFS(СВЦЭМ!$K$40:$K$783,СВЦЭМ!$A$40:$A$783,$A383,СВЦЭМ!$B$39:$B$782,O$366)+'СЕТ СН'!$F$16</f>
        <v>0</v>
      </c>
      <c r="P383" s="36">
        <f>SUMIFS(СВЦЭМ!$K$40:$K$783,СВЦЭМ!$A$40:$A$783,$A383,СВЦЭМ!$B$39:$B$782,P$366)+'СЕТ СН'!$F$16</f>
        <v>0</v>
      </c>
      <c r="Q383" s="36">
        <f>SUMIFS(СВЦЭМ!$K$40:$K$783,СВЦЭМ!$A$40:$A$783,$A383,СВЦЭМ!$B$39:$B$782,Q$366)+'СЕТ СН'!$F$16</f>
        <v>0</v>
      </c>
      <c r="R383" s="36">
        <f>SUMIFS(СВЦЭМ!$K$40:$K$783,СВЦЭМ!$A$40:$A$783,$A383,СВЦЭМ!$B$39:$B$782,R$366)+'СЕТ СН'!$F$16</f>
        <v>0</v>
      </c>
      <c r="S383" s="36">
        <f>SUMIFS(СВЦЭМ!$K$40:$K$783,СВЦЭМ!$A$40:$A$783,$A383,СВЦЭМ!$B$39:$B$782,S$366)+'СЕТ СН'!$F$16</f>
        <v>0</v>
      </c>
      <c r="T383" s="36">
        <f>SUMIFS(СВЦЭМ!$K$40:$K$783,СВЦЭМ!$A$40:$A$783,$A383,СВЦЭМ!$B$39:$B$782,T$366)+'СЕТ СН'!$F$16</f>
        <v>0</v>
      </c>
      <c r="U383" s="36">
        <f>SUMIFS(СВЦЭМ!$K$40:$K$783,СВЦЭМ!$A$40:$A$783,$A383,СВЦЭМ!$B$39:$B$782,U$366)+'СЕТ СН'!$F$16</f>
        <v>0</v>
      </c>
      <c r="V383" s="36">
        <f>SUMIFS(СВЦЭМ!$K$40:$K$783,СВЦЭМ!$A$40:$A$783,$A383,СВЦЭМ!$B$39:$B$782,V$366)+'СЕТ СН'!$F$16</f>
        <v>0</v>
      </c>
      <c r="W383" s="36">
        <f>SUMIFS(СВЦЭМ!$K$40:$K$783,СВЦЭМ!$A$40:$A$783,$A383,СВЦЭМ!$B$39:$B$782,W$366)+'СЕТ СН'!$F$16</f>
        <v>0</v>
      </c>
      <c r="X383" s="36">
        <f>SUMIFS(СВЦЭМ!$K$40:$K$783,СВЦЭМ!$A$40:$A$783,$A383,СВЦЭМ!$B$39:$B$782,X$366)+'СЕТ СН'!$F$16</f>
        <v>0</v>
      </c>
      <c r="Y383" s="36">
        <f>SUMIFS(СВЦЭМ!$K$40:$K$783,СВЦЭМ!$A$40:$A$783,$A383,СВЦЭМ!$B$39:$B$782,Y$366)+'СЕТ СН'!$F$16</f>
        <v>0</v>
      </c>
    </row>
    <row r="384" spans="1:25" ht="15.75" hidden="1" x14ac:dyDescent="0.2">
      <c r="A384" s="35">
        <f t="shared" si="10"/>
        <v>44579</v>
      </c>
      <c r="B384" s="36">
        <f>SUMIFS(СВЦЭМ!$K$40:$K$783,СВЦЭМ!$A$40:$A$783,$A384,СВЦЭМ!$B$39:$B$782,B$366)+'СЕТ СН'!$F$16</f>
        <v>0</v>
      </c>
      <c r="C384" s="36">
        <f>SUMIFS(СВЦЭМ!$K$40:$K$783,СВЦЭМ!$A$40:$A$783,$A384,СВЦЭМ!$B$39:$B$782,C$366)+'СЕТ СН'!$F$16</f>
        <v>0</v>
      </c>
      <c r="D384" s="36">
        <f>SUMIFS(СВЦЭМ!$K$40:$K$783,СВЦЭМ!$A$40:$A$783,$A384,СВЦЭМ!$B$39:$B$782,D$366)+'СЕТ СН'!$F$16</f>
        <v>0</v>
      </c>
      <c r="E384" s="36">
        <f>SUMIFS(СВЦЭМ!$K$40:$K$783,СВЦЭМ!$A$40:$A$783,$A384,СВЦЭМ!$B$39:$B$782,E$366)+'СЕТ СН'!$F$16</f>
        <v>0</v>
      </c>
      <c r="F384" s="36">
        <f>SUMIFS(СВЦЭМ!$K$40:$K$783,СВЦЭМ!$A$40:$A$783,$A384,СВЦЭМ!$B$39:$B$782,F$366)+'СЕТ СН'!$F$16</f>
        <v>0</v>
      </c>
      <c r="G384" s="36">
        <f>SUMIFS(СВЦЭМ!$K$40:$K$783,СВЦЭМ!$A$40:$A$783,$A384,СВЦЭМ!$B$39:$B$782,G$366)+'СЕТ СН'!$F$16</f>
        <v>0</v>
      </c>
      <c r="H384" s="36">
        <f>SUMIFS(СВЦЭМ!$K$40:$K$783,СВЦЭМ!$A$40:$A$783,$A384,СВЦЭМ!$B$39:$B$782,H$366)+'СЕТ СН'!$F$16</f>
        <v>0</v>
      </c>
      <c r="I384" s="36">
        <f>SUMIFS(СВЦЭМ!$K$40:$K$783,СВЦЭМ!$A$40:$A$783,$A384,СВЦЭМ!$B$39:$B$782,I$366)+'СЕТ СН'!$F$16</f>
        <v>0</v>
      </c>
      <c r="J384" s="36">
        <f>SUMIFS(СВЦЭМ!$K$40:$K$783,СВЦЭМ!$A$40:$A$783,$A384,СВЦЭМ!$B$39:$B$782,J$366)+'СЕТ СН'!$F$16</f>
        <v>0</v>
      </c>
      <c r="K384" s="36">
        <f>SUMIFS(СВЦЭМ!$K$40:$K$783,СВЦЭМ!$A$40:$A$783,$A384,СВЦЭМ!$B$39:$B$782,K$366)+'СЕТ СН'!$F$16</f>
        <v>0</v>
      </c>
      <c r="L384" s="36">
        <f>SUMIFS(СВЦЭМ!$K$40:$K$783,СВЦЭМ!$A$40:$A$783,$A384,СВЦЭМ!$B$39:$B$782,L$366)+'СЕТ СН'!$F$16</f>
        <v>0</v>
      </c>
      <c r="M384" s="36">
        <f>SUMIFS(СВЦЭМ!$K$40:$K$783,СВЦЭМ!$A$40:$A$783,$A384,СВЦЭМ!$B$39:$B$782,M$366)+'СЕТ СН'!$F$16</f>
        <v>0</v>
      </c>
      <c r="N384" s="36">
        <f>SUMIFS(СВЦЭМ!$K$40:$K$783,СВЦЭМ!$A$40:$A$783,$A384,СВЦЭМ!$B$39:$B$782,N$366)+'СЕТ СН'!$F$16</f>
        <v>0</v>
      </c>
      <c r="O384" s="36">
        <f>SUMIFS(СВЦЭМ!$K$40:$K$783,СВЦЭМ!$A$40:$A$783,$A384,СВЦЭМ!$B$39:$B$782,O$366)+'СЕТ СН'!$F$16</f>
        <v>0</v>
      </c>
      <c r="P384" s="36">
        <f>SUMIFS(СВЦЭМ!$K$40:$K$783,СВЦЭМ!$A$40:$A$783,$A384,СВЦЭМ!$B$39:$B$782,P$366)+'СЕТ СН'!$F$16</f>
        <v>0</v>
      </c>
      <c r="Q384" s="36">
        <f>SUMIFS(СВЦЭМ!$K$40:$K$783,СВЦЭМ!$A$40:$A$783,$A384,СВЦЭМ!$B$39:$B$782,Q$366)+'СЕТ СН'!$F$16</f>
        <v>0</v>
      </c>
      <c r="R384" s="36">
        <f>SUMIFS(СВЦЭМ!$K$40:$K$783,СВЦЭМ!$A$40:$A$783,$A384,СВЦЭМ!$B$39:$B$782,R$366)+'СЕТ СН'!$F$16</f>
        <v>0</v>
      </c>
      <c r="S384" s="36">
        <f>SUMIFS(СВЦЭМ!$K$40:$K$783,СВЦЭМ!$A$40:$A$783,$A384,СВЦЭМ!$B$39:$B$782,S$366)+'СЕТ СН'!$F$16</f>
        <v>0</v>
      </c>
      <c r="T384" s="36">
        <f>SUMIFS(СВЦЭМ!$K$40:$K$783,СВЦЭМ!$A$40:$A$783,$A384,СВЦЭМ!$B$39:$B$782,T$366)+'СЕТ СН'!$F$16</f>
        <v>0</v>
      </c>
      <c r="U384" s="36">
        <f>SUMIFS(СВЦЭМ!$K$40:$K$783,СВЦЭМ!$A$40:$A$783,$A384,СВЦЭМ!$B$39:$B$782,U$366)+'СЕТ СН'!$F$16</f>
        <v>0</v>
      </c>
      <c r="V384" s="36">
        <f>SUMIFS(СВЦЭМ!$K$40:$K$783,СВЦЭМ!$A$40:$A$783,$A384,СВЦЭМ!$B$39:$B$782,V$366)+'СЕТ СН'!$F$16</f>
        <v>0</v>
      </c>
      <c r="W384" s="36">
        <f>SUMIFS(СВЦЭМ!$K$40:$K$783,СВЦЭМ!$A$40:$A$783,$A384,СВЦЭМ!$B$39:$B$782,W$366)+'СЕТ СН'!$F$16</f>
        <v>0</v>
      </c>
      <c r="X384" s="36">
        <f>SUMIFS(СВЦЭМ!$K$40:$K$783,СВЦЭМ!$A$40:$A$783,$A384,СВЦЭМ!$B$39:$B$782,X$366)+'СЕТ СН'!$F$16</f>
        <v>0</v>
      </c>
      <c r="Y384" s="36">
        <f>SUMIFS(СВЦЭМ!$K$40:$K$783,СВЦЭМ!$A$40:$A$783,$A384,СВЦЭМ!$B$39:$B$782,Y$366)+'СЕТ СН'!$F$16</f>
        <v>0</v>
      </c>
    </row>
    <row r="385" spans="1:26" ht="15.75" hidden="1" x14ac:dyDescent="0.2">
      <c r="A385" s="35">
        <f t="shared" si="10"/>
        <v>44580</v>
      </c>
      <c r="B385" s="36">
        <f>SUMIFS(СВЦЭМ!$K$40:$K$783,СВЦЭМ!$A$40:$A$783,$A385,СВЦЭМ!$B$39:$B$782,B$366)+'СЕТ СН'!$F$16</f>
        <v>0</v>
      </c>
      <c r="C385" s="36">
        <f>SUMIFS(СВЦЭМ!$K$40:$K$783,СВЦЭМ!$A$40:$A$783,$A385,СВЦЭМ!$B$39:$B$782,C$366)+'СЕТ СН'!$F$16</f>
        <v>0</v>
      </c>
      <c r="D385" s="36">
        <f>SUMIFS(СВЦЭМ!$K$40:$K$783,СВЦЭМ!$A$40:$A$783,$A385,СВЦЭМ!$B$39:$B$782,D$366)+'СЕТ СН'!$F$16</f>
        <v>0</v>
      </c>
      <c r="E385" s="36">
        <f>SUMIFS(СВЦЭМ!$K$40:$K$783,СВЦЭМ!$A$40:$A$783,$A385,СВЦЭМ!$B$39:$B$782,E$366)+'СЕТ СН'!$F$16</f>
        <v>0</v>
      </c>
      <c r="F385" s="36">
        <f>SUMIFS(СВЦЭМ!$K$40:$K$783,СВЦЭМ!$A$40:$A$783,$A385,СВЦЭМ!$B$39:$B$782,F$366)+'СЕТ СН'!$F$16</f>
        <v>0</v>
      </c>
      <c r="G385" s="36">
        <f>SUMIFS(СВЦЭМ!$K$40:$K$783,СВЦЭМ!$A$40:$A$783,$A385,СВЦЭМ!$B$39:$B$782,G$366)+'СЕТ СН'!$F$16</f>
        <v>0</v>
      </c>
      <c r="H385" s="36">
        <f>SUMIFS(СВЦЭМ!$K$40:$K$783,СВЦЭМ!$A$40:$A$783,$A385,СВЦЭМ!$B$39:$B$782,H$366)+'СЕТ СН'!$F$16</f>
        <v>0</v>
      </c>
      <c r="I385" s="36">
        <f>SUMIFS(СВЦЭМ!$K$40:$K$783,СВЦЭМ!$A$40:$A$783,$A385,СВЦЭМ!$B$39:$B$782,I$366)+'СЕТ СН'!$F$16</f>
        <v>0</v>
      </c>
      <c r="J385" s="36">
        <f>SUMIFS(СВЦЭМ!$K$40:$K$783,СВЦЭМ!$A$40:$A$783,$A385,СВЦЭМ!$B$39:$B$782,J$366)+'СЕТ СН'!$F$16</f>
        <v>0</v>
      </c>
      <c r="K385" s="36">
        <f>SUMIFS(СВЦЭМ!$K$40:$K$783,СВЦЭМ!$A$40:$A$783,$A385,СВЦЭМ!$B$39:$B$782,K$366)+'СЕТ СН'!$F$16</f>
        <v>0</v>
      </c>
      <c r="L385" s="36">
        <f>SUMIFS(СВЦЭМ!$K$40:$K$783,СВЦЭМ!$A$40:$A$783,$A385,СВЦЭМ!$B$39:$B$782,L$366)+'СЕТ СН'!$F$16</f>
        <v>0</v>
      </c>
      <c r="M385" s="36">
        <f>SUMIFS(СВЦЭМ!$K$40:$K$783,СВЦЭМ!$A$40:$A$783,$A385,СВЦЭМ!$B$39:$B$782,M$366)+'СЕТ СН'!$F$16</f>
        <v>0</v>
      </c>
      <c r="N385" s="36">
        <f>SUMIFS(СВЦЭМ!$K$40:$K$783,СВЦЭМ!$A$40:$A$783,$A385,СВЦЭМ!$B$39:$B$782,N$366)+'СЕТ СН'!$F$16</f>
        <v>0</v>
      </c>
      <c r="O385" s="36">
        <f>SUMIFS(СВЦЭМ!$K$40:$K$783,СВЦЭМ!$A$40:$A$783,$A385,СВЦЭМ!$B$39:$B$782,O$366)+'СЕТ СН'!$F$16</f>
        <v>0</v>
      </c>
      <c r="P385" s="36">
        <f>SUMIFS(СВЦЭМ!$K$40:$K$783,СВЦЭМ!$A$40:$A$783,$A385,СВЦЭМ!$B$39:$B$782,P$366)+'СЕТ СН'!$F$16</f>
        <v>0</v>
      </c>
      <c r="Q385" s="36">
        <f>SUMIFS(СВЦЭМ!$K$40:$K$783,СВЦЭМ!$A$40:$A$783,$A385,СВЦЭМ!$B$39:$B$782,Q$366)+'СЕТ СН'!$F$16</f>
        <v>0</v>
      </c>
      <c r="R385" s="36">
        <f>SUMIFS(СВЦЭМ!$K$40:$K$783,СВЦЭМ!$A$40:$A$783,$A385,СВЦЭМ!$B$39:$B$782,R$366)+'СЕТ СН'!$F$16</f>
        <v>0</v>
      </c>
      <c r="S385" s="36">
        <f>SUMIFS(СВЦЭМ!$K$40:$K$783,СВЦЭМ!$A$40:$A$783,$A385,СВЦЭМ!$B$39:$B$782,S$366)+'СЕТ СН'!$F$16</f>
        <v>0</v>
      </c>
      <c r="T385" s="36">
        <f>SUMIFS(СВЦЭМ!$K$40:$K$783,СВЦЭМ!$A$40:$A$783,$A385,СВЦЭМ!$B$39:$B$782,T$366)+'СЕТ СН'!$F$16</f>
        <v>0</v>
      </c>
      <c r="U385" s="36">
        <f>SUMIFS(СВЦЭМ!$K$40:$K$783,СВЦЭМ!$A$40:$A$783,$A385,СВЦЭМ!$B$39:$B$782,U$366)+'СЕТ СН'!$F$16</f>
        <v>0</v>
      </c>
      <c r="V385" s="36">
        <f>SUMIFS(СВЦЭМ!$K$40:$K$783,СВЦЭМ!$A$40:$A$783,$A385,СВЦЭМ!$B$39:$B$782,V$366)+'СЕТ СН'!$F$16</f>
        <v>0</v>
      </c>
      <c r="W385" s="36">
        <f>SUMIFS(СВЦЭМ!$K$40:$K$783,СВЦЭМ!$A$40:$A$783,$A385,СВЦЭМ!$B$39:$B$782,W$366)+'СЕТ СН'!$F$16</f>
        <v>0</v>
      </c>
      <c r="X385" s="36">
        <f>SUMIFS(СВЦЭМ!$K$40:$K$783,СВЦЭМ!$A$40:$A$783,$A385,СВЦЭМ!$B$39:$B$782,X$366)+'СЕТ СН'!$F$16</f>
        <v>0</v>
      </c>
      <c r="Y385" s="36">
        <f>SUMIFS(СВЦЭМ!$K$40:$K$783,СВЦЭМ!$A$40:$A$783,$A385,СВЦЭМ!$B$39:$B$782,Y$366)+'СЕТ СН'!$F$16</f>
        <v>0</v>
      </c>
    </row>
    <row r="386" spans="1:26" ht="15.75" hidden="1" x14ac:dyDescent="0.2">
      <c r="A386" s="35">
        <f t="shared" si="10"/>
        <v>44581</v>
      </c>
      <c r="B386" s="36">
        <f>SUMIFS(СВЦЭМ!$K$40:$K$783,СВЦЭМ!$A$40:$A$783,$A386,СВЦЭМ!$B$39:$B$782,B$366)+'СЕТ СН'!$F$16</f>
        <v>0</v>
      </c>
      <c r="C386" s="36">
        <f>SUMIFS(СВЦЭМ!$K$40:$K$783,СВЦЭМ!$A$40:$A$783,$A386,СВЦЭМ!$B$39:$B$782,C$366)+'СЕТ СН'!$F$16</f>
        <v>0</v>
      </c>
      <c r="D386" s="36">
        <f>SUMIFS(СВЦЭМ!$K$40:$K$783,СВЦЭМ!$A$40:$A$783,$A386,СВЦЭМ!$B$39:$B$782,D$366)+'СЕТ СН'!$F$16</f>
        <v>0</v>
      </c>
      <c r="E386" s="36">
        <f>SUMIFS(СВЦЭМ!$K$40:$K$783,СВЦЭМ!$A$40:$A$783,$A386,СВЦЭМ!$B$39:$B$782,E$366)+'СЕТ СН'!$F$16</f>
        <v>0</v>
      </c>
      <c r="F386" s="36">
        <f>SUMIFS(СВЦЭМ!$K$40:$K$783,СВЦЭМ!$A$40:$A$783,$A386,СВЦЭМ!$B$39:$B$782,F$366)+'СЕТ СН'!$F$16</f>
        <v>0</v>
      </c>
      <c r="G386" s="36">
        <f>SUMIFS(СВЦЭМ!$K$40:$K$783,СВЦЭМ!$A$40:$A$783,$A386,СВЦЭМ!$B$39:$B$782,G$366)+'СЕТ СН'!$F$16</f>
        <v>0</v>
      </c>
      <c r="H386" s="36">
        <f>SUMIFS(СВЦЭМ!$K$40:$K$783,СВЦЭМ!$A$40:$A$783,$A386,СВЦЭМ!$B$39:$B$782,H$366)+'СЕТ СН'!$F$16</f>
        <v>0</v>
      </c>
      <c r="I386" s="36">
        <f>SUMIFS(СВЦЭМ!$K$40:$K$783,СВЦЭМ!$A$40:$A$783,$A386,СВЦЭМ!$B$39:$B$782,I$366)+'СЕТ СН'!$F$16</f>
        <v>0</v>
      </c>
      <c r="J386" s="36">
        <f>SUMIFS(СВЦЭМ!$K$40:$K$783,СВЦЭМ!$A$40:$A$783,$A386,СВЦЭМ!$B$39:$B$782,J$366)+'СЕТ СН'!$F$16</f>
        <v>0</v>
      </c>
      <c r="K386" s="36">
        <f>SUMIFS(СВЦЭМ!$K$40:$K$783,СВЦЭМ!$A$40:$A$783,$A386,СВЦЭМ!$B$39:$B$782,K$366)+'СЕТ СН'!$F$16</f>
        <v>0</v>
      </c>
      <c r="L386" s="36">
        <f>SUMIFS(СВЦЭМ!$K$40:$K$783,СВЦЭМ!$A$40:$A$783,$A386,СВЦЭМ!$B$39:$B$782,L$366)+'СЕТ СН'!$F$16</f>
        <v>0</v>
      </c>
      <c r="M386" s="36">
        <f>SUMIFS(СВЦЭМ!$K$40:$K$783,СВЦЭМ!$A$40:$A$783,$A386,СВЦЭМ!$B$39:$B$782,M$366)+'СЕТ СН'!$F$16</f>
        <v>0</v>
      </c>
      <c r="N386" s="36">
        <f>SUMIFS(СВЦЭМ!$K$40:$K$783,СВЦЭМ!$A$40:$A$783,$A386,СВЦЭМ!$B$39:$B$782,N$366)+'СЕТ СН'!$F$16</f>
        <v>0</v>
      </c>
      <c r="O386" s="36">
        <f>SUMIFS(СВЦЭМ!$K$40:$K$783,СВЦЭМ!$A$40:$A$783,$A386,СВЦЭМ!$B$39:$B$782,O$366)+'СЕТ СН'!$F$16</f>
        <v>0</v>
      </c>
      <c r="P386" s="36">
        <f>SUMIFS(СВЦЭМ!$K$40:$K$783,СВЦЭМ!$A$40:$A$783,$A386,СВЦЭМ!$B$39:$B$782,P$366)+'СЕТ СН'!$F$16</f>
        <v>0</v>
      </c>
      <c r="Q386" s="36">
        <f>SUMIFS(СВЦЭМ!$K$40:$K$783,СВЦЭМ!$A$40:$A$783,$A386,СВЦЭМ!$B$39:$B$782,Q$366)+'СЕТ СН'!$F$16</f>
        <v>0</v>
      </c>
      <c r="R386" s="36">
        <f>SUMIFS(СВЦЭМ!$K$40:$K$783,СВЦЭМ!$A$40:$A$783,$A386,СВЦЭМ!$B$39:$B$782,R$366)+'СЕТ СН'!$F$16</f>
        <v>0</v>
      </c>
      <c r="S386" s="36">
        <f>SUMIFS(СВЦЭМ!$K$40:$K$783,СВЦЭМ!$A$40:$A$783,$A386,СВЦЭМ!$B$39:$B$782,S$366)+'СЕТ СН'!$F$16</f>
        <v>0</v>
      </c>
      <c r="T386" s="36">
        <f>SUMIFS(СВЦЭМ!$K$40:$K$783,СВЦЭМ!$A$40:$A$783,$A386,СВЦЭМ!$B$39:$B$782,T$366)+'СЕТ СН'!$F$16</f>
        <v>0</v>
      </c>
      <c r="U386" s="36">
        <f>SUMIFS(СВЦЭМ!$K$40:$K$783,СВЦЭМ!$A$40:$A$783,$A386,СВЦЭМ!$B$39:$B$782,U$366)+'СЕТ СН'!$F$16</f>
        <v>0</v>
      </c>
      <c r="V386" s="36">
        <f>SUMIFS(СВЦЭМ!$K$40:$K$783,СВЦЭМ!$A$40:$A$783,$A386,СВЦЭМ!$B$39:$B$782,V$366)+'СЕТ СН'!$F$16</f>
        <v>0</v>
      </c>
      <c r="W386" s="36">
        <f>SUMIFS(СВЦЭМ!$K$40:$K$783,СВЦЭМ!$A$40:$A$783,$A386,СВЦЭМ!$B$39:$B$782,W$366)+'СЕТ СН'!$F$16</f>
        <v>0</v>
      </c>
      <c r="X386" s="36">
        <f>SUMIFS(СВЦЭМ!$K$40:$K$783,СВЦЭМ!$A$40:$A$783,$A386,СВЦЭМ!$B$39:$B$782,X$366)+'СЕТ СН'!$F$16</f>
        <v>0</v>
      </c>
      <c r="Y386" s="36">
        <f>SUMIFS(СВЦЭМ!$K$40:$K$783,СВЦЭМ!$A$40:$A$783,$A386,СВЦЭМ!$B$39:$B$782,Y$366)+'СЕТ СН'!$F$16</f>
        <v>0</v>
      </c>
    </row>
    <row r="387" spans="1:26" ht="15.75" hidden="1" x14ac:dyDescent="0.2">
      <c r="A387" s="35">
        <f t="shared" si="10"/>
        <v>44582</v>
      </c>
      <c r="B387" s="36">
        <f>SUMIFS(СВЦЭМ!$K$40:$K$783,СВЦЭМ!$A$40:$A$783,$A387,СВЦЭМ!$B$39:$B$782,B$366)+'СЕТ СН'!$F$16</f>
        <v>0</v>
      </c>
      <c r="C387" s="36">
        <f>SUMIFS(СВЦЭМ!$K$40:$K$783,СВЦЭМ!$A$40:$A$783,$A387,СВЦЭМ!$B$39:$B$782,C$366)+'СЕТ СН'!$F$16</f>
        <v>0</v>
      </c>
      <c r="D387" s="36">
        <f>SUMIFS(СВЦЭМ!$K$40:$K$783,СВЦЭМ!$A$40:$A$783,$A387,СВЦЭМ!$B$39:$B$782,D$366)+'СЕТ СН'!$F$16</f>
        <v>0</v>
      </c>
      <c r="E387" s="36">
        <f>SUMIFS(СВЦЭМ!$K$40:$K$783,СВЦЭМ!$A$40:$A$783,$A387,СВЦЭМ!$B$39:$B$782,E$366)+'СЕТ СН'!$F$16</f>
        <v>0</v>
      </c>
      <c r="F387" s="36">
        <f>SUMIFS(СВЦЭМ!$K$40:$K$783,СВЦЭМ!$A$40:$A$783,$A387,СВЦЭМ!$B$39:$B$782,F$366)+'СЕТ СН'!$F$16</f>
        <v>0</v>
      </c>
      <c r="G387" s="36">
        <f>SUMIFS(СВЦЭМ!$K$40:$K$783,СВЦЭМ!$A$40:$A$783,$A387,СВЦЭМ!$B$39:$B$782,G$366)+'СЕТ СН'!$F$16</f>
        <v>0</v>
      </c>
      <c r="H387" s="36">
        <f>SUMIFS(СВЦЭМ!$K$40:$K$783,СВЦЭМ!$A$40:$A$783,$A387,СВЦЭМ!$B$39:$B$782,H$366)+'СЕТ СН'!$F$16</f>
        <v>0</v>
      </c>
      <c r="I387" s="36">
        <f>SUMIFS(СВЦЭМ!$K$40:$K$783,СВЦЭМ!$A$40:$A$783,$A387,СВЦЭМ!$B$39:$B$782,I$366)+'СЕТ СН'!$F$16</f>
        <v>0</v>
      </c>
      <c r="J387" s="36">
        <f>SUMIFS(СВЦЭМ!$K$40:$K$783,СВЦЭМ!$A$40:$A$783,$A387,СВЦЭМ!$B$39:$B$782,J$366)+'СЕТ СН'!$F$16</f>
        <v>0</v>
      </c>
      <c r="K387" s="36">
        <f>SUMIFS(СВЦЭМ!$K$40:$K$783,СВЦЭМ!$A$40:$A$783,$A387,СВЦЭМ!$B$39:$B$782,K$366)+'СЕТ СН'!$F$16</f>
        <v>0</v>
      </c>
      <c r="L387" s="36">
        <f>SUMIFS(СВЦЭМ!$K$40:$K$783,СВЦЭМ!$A$40:$A$783,$A387,СВЦЭМ!$B$39:$B$782,L$366)+'СЕТ СН'!$F$16</f>
        <v>0</v>
      </c>
      <c r="M387" s="36">
        <f>SUMIFS(СВЦЭМ!$K$40:$K$783,СВЦЭМ!$A$40:$A$783,$A387,СВЦЭМ!$B$39:$B$782,M$366)+'СЕТ СН'!$F$16</f>
        <v>0</v>
      </c>
      <c r="N387" s="36">
        <f>SUMIFS(СВЦЭМ!$K$40:$K$783,СВЦЭМ!$A$40:$A$783,$A387,СВЦЭМ!$B$39:$B$782,N$366)+'СЕТ СН'!$F$16</f>
        <v>0</v>
      </c>
      <c r="O387" s="36">
        <f>SUMIFS(СВЦЭМ!$K$40:$K$783,СВЦЭМ!$A$40:$A$783,$A387,СВЦЭМ!$B$39:$B$782,O$366)+'СЕТ СН'!$F$16</f>
        <v>0</v>
      </c>
      <c r="P387" s="36">
        <f>SUMIFS(СВЦЭМ!$K$40:$K$783,СВЦЭМ!$A$40:$A$783,$A387,СВЦЭМ!$B$39:$B$782,P$366)+'СЕТ СН'!$F$16</f>
        <v>0</v>
      </c>
      <c r="Q387" s="36">
        <f>SUMIFS(СВЦЭМ!$K$40:$K$783,СВЦЭМ!$A$40:$A$783,$A387,СВЦЭМ!$B$39:$B$782,Q$366)+'СЕТ СН'!$F$16</f>
        <v>0</v>
      </c>
      <c r="R387" s="36">
        <f>SUMIFS(СВЦЭМ!$K$40:$K$783,СВЦЭМ!$A$40:$A$783,$A387,СВЦЭМ!$B$39:$B$782,R$366)+'СЕТ СН'!$F$16</f>
        <v>0</v>
      </c>
      <c r="S387" s="36">
        <f>SUMIFS(СВЦЭМ!$K$40:$K$783,СВЦЭМ!$A$40:$A$783,$A387,СВЦЭМ!$B$39:$B$782,S$366)+'СЕТ СН'!$F$16</f>
        <v>0</v>
      </c>
      <c r="T387" s="36">
        <f>SUMIFS(СВЦЭМ!$K$40:$K$783,СВЦЭМ!$A$40:$A$783,$A387,СВЦЭМ!$B$39:$B$782,T$366)+'СЕТ СН'!$F$16</f>
        <v>0</v>
      </c>
      <c r="U387" s="36">
        <f>SUMIFS(СВЦЭМ!$K$40:$K$783,СВЦЭМ!$A$40:$A$783,$A387,СВЦЭМ!$B$39:$B$782,U$366)+'СЕТ СН'!$F$16</f>
        <v>0</v>
      </c>
      <c r="V387" s="36">
        <f>SUMIFS(СВЦЭМ!$K$40:$K$783,СВЦЭМ!$A$40:$A$783,$A387,СВЦЭМ!$B$39:$B$782,V$366)+'СЕТ СН'!$F$16</f>
        <v>0</v>
      </c>
      <c r="W387" s="36">
        <f>SUMIFS(СВЦЭМ!$K$40:$K$783,СВЦЭМ!$A$40:$A$783,$A387,СВЦЭМ!$B$39:$B$782,W$366)+'СЕТ СН'!$F$16</f>
        <v>0</v>
      </c>
      <c r="X387" s="36">
        <f>SUMIFS(СВЦЭМ!$K$40:$K$783,СВЦЭМ!$A$40:$A$783,$A387,СВЦЭМ!$B$39:$B$782,X$366)+'СЕТ СН'!$F$16</f>
        <v>0</v>
      </c>
      <c r="Y387" s="36">
        <f>SUMIFS(СВЦЭМ!$K$40:$K$783,СВЦЭМ!$A$40:$A$783,$A387,СВЦЭМ!$B$39:$B$782,Y$366)+'СЕТ СН'!$F$16</f>
        <v>0</v>
      </c>
    </row>
    <row r="388" spans="1:26" ht="15.75" hidden="1" x14ac:dyDescent="0.2">
      <c r="A388" s="35">
        <f t="shared" si="10"/>
        <v>44583</v>
      </c>
      <c r="B388" s="36">
        <f>SUMIFS(СВЦЭМ!$K$40:$K$783,СВЦЭМ!$A$40:$A$783,$A388,СВЦЭМ!$B$39:$B$782,B$366)+'СЕТ СН'!$F$16</f>
        <v>0</v>
      </c>
      <c r="C388" s="36">
        <f>SUMIFS(СВЦЭМ!$K$40:$K$783,СВЦЭМ!$A$40:$A$783,$A388,СВЦЭМ!$B$39:$B$782,C$366)+'СЕТ СН'!$F$16</f>
        <v>0</v>
      </c>
      <c r="D388" s="36">
        <f>SUMIFS(СВЦЭМ!$K$40:$K$783,СВЦЭМ!$A$40:$A$783,$A388,СВЦЭМ!$B$39:$B$782,D$366)+'СЕТ СН'!$F$16</f>
        <v>0</v>
      </c>
      <c r="E388" s="36">
        <f>SUMIFS(СВЦЭМ!$K$40:$K$783,СВЦЭМ!$A$40:$A$783,$A388,СВЦЭМ!$B$39:$B$782,E$366)+'СЕТ СН'!$F$16</f>
        <v>0</v>
      </c>
      <c r="F388" s="36">
        <f>SUMIFS(СВЦЭМ!$K$40:$K$783,СВЦЭМ!$A$40:$A$783,$A388,СВЦЭМ!$B$39:$B$782,F$366)+'СЕТ СН'!$F$16</f>
        <v>0</v>
      </c>
      <c r="G388" s="36">
        <f>SUMIFS(СВЦЭМ!$K$40:$K$783,СВЦЭМ!$A$40:$A$783,$A388,СВЦЭМ!$B$39:$B$782,G$366)+'СЕТ СН'!$F$16</f>
        <v>0</v>
      </c>
      <c r="H388" s="36">
        <f>SUMIFS(СВЦЭМ!$K$40:$K$783,СВЦЭМ!$A$40:$A$783,$A388,СВЦЭМ!$B$39:$B$782,H$366)+'СЕТ СН'!$F$16</f>
        <v>0</v>
      </c>
      <c r="I388" s="36">
        <f>SUMIFS(СВЦЭМ!$K$40:$K$783,СВЦЭМ!$A$40:$A$783,$A388,СВЦЭМ!$B$39:$B$782,I$366)+'СЕТ СН'!$F$16</f>
        <v>0</v>
      </c>
      <c r="J388" s="36">
        <f>SUMIFS(СВЦЭМ!$K$40:$K$783,СВЦЭМ!$A$40:$A$783,$A388,СВЦЭМ!$B$39:$B$782,J$366)+'СЕТ СН'!$F$16</f>
        <v>0</v>
      </c>
      <c r="K388" s="36">
        <f>SUMIFS(СВЦЭМ!$K$40:$K$783,СВЦЭМ!$A$40:$A$783,$A388,СВЦЭМ!$B$39:$B$782,K$366)+'СЕТ СН'!$F$16</f>
        <v>0</v>
      </c>
      <c r="L388" s="36">
        <f>SUMIFS(СВЦЭМ!$K$40:$K$783,СВЦЭМ!$A$40:$A$783,$A388,СВЦЭМ!$B$39:$B$782,L$366)+'СЕТ СН'!$F$16</f>
        <v>0</v>
      </c>
      <c r="M388" s="36">
        <f>SUMIFS(СВЦЭМ!$K$40:$K$783,СВЦЭМ!$A$40:$A$783,$A388,СВЦЭМ!$B$39:$B$782,M$366)+'СЕТ СН'!$F$16</f>
        <v>0</v>
      </c>
      <c r="N388" s="36">
        <f>SUMIFS(СВЦЭМ!$K$40:$K$783,СВЦЭМ!$A$40:$A$783,$A388,СВЦЭМ!$B$39:$B$782,N$366)+'СЕТ СН'!$F$16</f>
        <v>0</v>
      </c>
      <c r="O388" s="36">
        <f>SUMIFS(СВЦЭМ!$K$40:$K$783,СВЦЭМ!$A$40:$A$783,$A388,СВЦЭМ!$B$39:$B$782,O$366)+'СЕТ СН'!$F$16</f>
        <v>0</v>
      </c>
      <c r="P388" s="36">
        <f>SUMIFS(СВЦЭМ!$K$40:$K$783,СВЦЭМ!$A$40:$A$783,$A388,СВЦЭМ!$B$39:$B$782,P$366)+'СЕТ СН'!$F$16</f>
        <v>0</v>
      </c>
      <c r="Q388" s="36">
        <f>SUMIFS(СВЦЭМ!$K$40:$K$783,СВЦЭМ!$A$40:$A$783,$A388,СВЦЭМ!$B$39:$B$782,Q$366)+'СЕТ СН'!$F$16</f>
        <v>0</v>
      </c>
      <c r="R388" s="36">
        <f>SUMIFS(СВЦЭМ!$K$40:$K$783,СВЦЭМ!$A$40:$A$783,$A388,СВЦЭМ!$B$39:$B$782,R$366)+'СЕТ СН'!$F$16</f>
        <v>0</v>
      </c>
      <c r="S388" s="36">
        <f>SUMIFS(СВЦЭМ!$K$40:$K$783,СВЦЭМ!$A$40:$A$783,$A388,СВЦЭМ!$B$39:$B$782,S$366)+'СЕТ СН'!$F$16</f>
        <v>0</v>
      </c>
      <c r="T388" s="36">
        <f>SUMIFS(СВЦЭМ!$K$40:$K$783,СВЦЭМ!$A$40:$A$783,$A388,СВЦЭМ!$B$39:$B$782,T$366)+'СЕТ СН'!$F$16</f>
        <v>0</v>
      </c>
      <c r="U388" s="36">
        <f>SUMIFS(СВЦЭМ!$K$40:$K$783,СВЦЭМ!$A$40:$A$783,$A388,СВЦЭМ!$B$39:$B$782,U$366)+'СЕТ СН'!$F$16</f>
        <v>0</v>
      </c>
      <c r="V388" s="36">
        <f>SUMIFS(СВЦЭМ!$K$40:$K$783,СВЦЭМ!$A$40:$A$783,$A388,СВЦЭМ!$B$39:$B$782,V$366)+'СЕТ СН'!$F$16</f>
        <v>0</v>
      </c>
      <c r="W388" s="36">
        <f>SUMIFS(СВЦЭМ!$K$40:$K$783,СВЦЭМ!$A$40:$A$783,$A388,СВЦЭМ!$B$39:$B$782,W$366)+'СЕТ СН'!$F$16</f>
        <v>0</v>
      </c>
      <c r="X388" s="36">
        <f>SUMIFS(СВЦЭМ!$K$40:$K$783,СВЦЭМ!$A$40:$A$783,$A388,СВЦЭМ!$B$39:$B$782,X$366)+'СЕТ СН'!$F$16</f>
        <v>0</v>
      </c>
      <c r="Y388" s="36">
        <f>SUMIFS(СВЦЭМ!$K$40:$K$783,СВЦЭМ!$A$40:$A$783,$A388,СВЦЭМ!$B$39:$B$782,Y$366)+'СЕТ СН'!$F$16</f>
        <v>0</v>
      </c>
    </row>
    <row r="389" spans="1:26" ht="15.75" hidden="1" x14ac:dyDescent="0.2">
      <c r="A389" s="35">
        <f t="shared" si="10"/>
        <v>44584</v>
      </c>
      <c r="B389" s="36">
        <f>SUMIFS(СВЦЭМ!$K$40:$K$783,СВЦЭМ!$A$40:$A$783,$A389,СВЦЭМ!$B$39:$B$782,B$366)+'СЕТ СН'!$F$16</f>
        <v>0</v>
      </c>
      <c r="C389" s="36">
        <f>SUMIFS(СВЦЭМ!$K$40:$K$783,СВЦЭМ!$A$40:$A$783,$A389,СВЦЭМ!$B$39:$B$782,C$366)+'СЕТ СН'!$F$16</f>
        <v>0</v>
      </c>
      <c r="D389" s="36">
        <f>SUMIFS(СВЦЭМ!$K$40:$K$783,СВЦЭМ!$A$40:$A$783,$A389,СВЦЭМ!$B$39:$B$782,D$366)+'СЕТ СН'!$F$16</f>
        <v>0</v>
      </c>
      <c r="E389" s="36">
        <f>SUMIFS(СВЦЭМ!$K$40:$K$783,СВЦЭМ!$A$40:$A$783,$A389,СВЦЭМ!$B$39:$B$782,E$366)+'СЕТ СН'!$F$16</f>
        <v>0</v>
      </c>
      <c r="F389" s="36">
        <f>SUMIFS(СВЦЭМ!$K$40:$K$783,СВЦЭМ!$A$40:$A$783,$A389,СВЦЭМ!$B$39:$B$782,F$366)+'СЕТ СН'!$F$16</f>
        <v>0</v>
      </c>
      <c r="G389" s="36">
        <f>SUMIFS(СВЦЭМ!$K$40:$K$783,СВЦЭМ!$A$40:$A$783,$A389,СВЦЭМ!$B$39:$B$782,G$366)+'СЕТ СН'!$F$16</f>
        <v>0</v>
      </c>
      <c r="H389" s="36">
        <f>SUMIFS(СВЦЭМ!$K$40:$K$783,СВЦЭМ!$A$40:$A$783,$A389,СВЦЭМ!$B$39:$B$782,H$366)+'СЕТ СН'!$F$16</f>
        <v>0</v>
      </c>
      <c r="I389" s="36">
        <f>SUMIFS(СВЦЭМ!$K$40:$K$783,СВЦЭМ!$A$40:$A$783,$A389,СВЦЭМ!$B$39:$B$782,I$366)+'СЕТ СН'!$F$16</f>
        <v>0</v>
      </c>
      <c r="J389" s="36">
        <f>SUMIFS(СВЦЭМ!$K$40:$K$783,СВЦЭМ!$A$40:$A$783,$A389,СВЦЭМ!$B$39:$B$782,J$366)+'СЕТ СН'!$F$16</f>
        <v>0</v>
      </c>
      <c r="K389" s="36">
        <f>SUMIFS(СВЦЭМ!$K$40:$K$783,СВЦЭМ!$A$40:$A$783,$A389,СВЦЭМ!$B$39:$B$782,K$366)+'СЕТ СН'!$F$16</f>
        <v>0</v>
      </c>
      <c r="L389" s="36">
        <f>SUMIFS(СВЦЭМ!$K$40:$K$783,СВЦЭМ!$A$40:$A$783,$A389,СВЦЭМ!$B$39:$B$782,L$366)+'СЕТ СН'!$F$16</f>
        <v>0</v>
      </c>
      <c r="M389" s="36">
        <f>SUMIFS(СВЦЭМ!$K$40:$K$783,СВЦЭМ!$A$40:$A$783,$A389,СВЦЭМ!$B$39:$B$782,M$366)+'СЕТ СН'!$F$16</f>
        <v>0</v>
      </c>
      <c r="N389" s="36">
        <f>SUMIFS(СВЦЭМ!$K$40:$K$783,СВЦЭМ!$A$40:$A$783,$A389,СВЦЭМ!$B$39:$B$782,N$366)+'СЕТ СН'!$F$16</f>
        <v>0</v>
      </c>
      <c r="O389" s="36">
        <f>SUMIFS(СВЦЭМ!$K$40:$K$783,СВЦЭМ!$A$40:$A$783,$A389,СВЦЭМ!$B$39:$B$782,O$366)+'СЕТ СН'!$F$16</f>
        <v>0</v>
      </c>
      <c r="P389" s="36">
        <f>SUMIFS(СВЦЭМ!$K$40:$K$783,СВЦЭМ!$A$40:$A$783,$A389,СВЦЭМ!$B$39:$B$782,P$366)+'СЕТ СН'!$F$16</f>
        <v>0</v>
      </c>
      <c r="Q389" s="36">
        <f>SUMIFS(СВЦЭМ!$K$40:$K$783,СВЦЭМ!$A$40:$A$783,$A389,СВЦЭМ!$B$39:$B$782,Q$366)+'СЕТ СН'!$F$16</f>
        <v>0</v>
      </c>
      <c r="R389" s="36">
        <f>SUMIFS(СВЦЭМ!$K$40:$K$783,СВЦЭМ!$A$40:$A$783,$A389,СВЦЭМ!$B$39:$B$782,R$366)+'СЕТ СН'!$F$16</f>
        <v>0</v>
      </c>
      <c r="S389" s="36">
        <f>SUMIFS(СВЦЭМ!$K$40:$K$783,СВЦЭМ!$A$40:$A$783,$A389,СВЦЭМ!$B$39:$B$782,S$366)+'СЕТ СН'!$F$16</f>
        <v>0</v>
      </c>
      <c r="T389" s="36">
        <f>SUMIFS(СВЦЭМ!$K$40:$K$783,СВЦЭМ!$A$40:$A$783,$A389,СВЦЭМ!$B$39:$B$782,T$366)+'СЕТ СН'!$F$16</f>
        <v>0</v>
      </c>
      <c r="U389" s="36">
        <f>SUMIFS(СВЦЭМ!$K$40:$K$783,СВЦЭМ!$A$40:$A$783,$A389,СВЦЭМ!$B$39:$B$782,U$366)+'СЕТ СН'!$F$16</f>
        <v>0</v>
      </c>
      <c r="V389" s="36">
        <f>SUMIFS(СВЦЭМ!$K$40:$K$783,СВЦЭМ!$A$40:$A$783,$A389,СВЦЭМ!$B$39:$B$782,V$366)+'СЕТ СН'!$F$16</f>
        <v>0</v>
      </c>
      <c r="W389" s="36">
        <f>SUMIFS(СВЦЭМ!$K$40:$K$783,СВЦЭМ!$A$40:$A$783,$A389,СВЦЭМ!$B$39:$B$782,W$366)+'СЕТ СН'!$F$16</f>
        <v>0</v>
      </c>
      <c r="X389" s="36">
        <f>SUMIFS(СВЦЭМ!$K$40:$K$783,СВЦЭМ!$A$40:$A$783,$A389,СВЦЭМ!$B$39:$B$782,X$366)+'СЕТ СН'!$F$16</f>
        <v>0</v>
      </c>
      <c r="Y389" s="36">
        <f>SUMIFS(СВЦЭМ!$K$40:$K$783,СВЦЭМ!$A$40:$A$783,$A389,СВЦЭМ!$B$39:$B$782,Y$366)+'СЕТ СН'!$F$16</f>
        <v>0</v>
      </c>
    </row>
    <row r="390" spans="1:26" ht="15.75" hidden="1" x14ac:dyDescent="0.2">
      <c r="A390" s="35">
        <f t="shared" si="10"/>
        <v>44585</v>
      </c>
      <c r="B390" s="36">
        <f>SUMIFS(СВЦЭМ!$K$40:$K$783,СВЦЭМ!$A$40:$A$783,$A390,СВЦЭМ!$B$39:$B$782,B$366)+'СЕТ СН'!$F$16</f>
        <v>0</v>
      </c>
      <c r="C390" s="36">
        <f>SUMIFS(СВЦЭМ!$K$40:$K$783,СВЦЭМ!$A$40:$A$783,$A390,СВЦЭМ!$B$39:$B$782,C$366)+'СЕТ СН'!$F$16</f>
        <v>0</v>
      </c>
      <c r="D390" s="36">
        <f>SUMIFS(СВЦЭМ!$K$40:$K$783,СВЦЭМ!$A$40:$A$783,$A390,СВЦЭМ!$B$39:$B$782,D$366)+'СЕТ СН'!$F$16</f>
        <v>0</v>
      </c>
      <c r="E390" s="36">
        <f>SUMIFS(СВЦЭМ!$K$40:$K$783,СВЦЭМ!$A$40:$A$783,$A390,СВЦЭМ!$B$39:$B$782,E$366)+'СЕТ СН'!$F$16</f>
        <v>0</v>
      </c>
      <c r="F390" s="36">
        <f>SUMIFS(СВЦЭМ!$K$40:$K$783,СВЦЭМ!$A$40:$A$783,$A390,СВЦЭМ!$B$39:$B$782,F$366)+'СЕТ СН'!$F$16</f>
        <v>0</v>
      </c>
      <c r="G390" s="36">
        <f>SUMIFS(СВЦЭМ!$K$40:$K$783,СВЦЭМ!$A$40:$A$783,$A390,СВЦЭМ!$B$39:$B$782,G$366)+'СЕТ СН'!$F$16</f>
        <v>0</v>
      </c>
      <c r="H390" s="36">
        <f>SUMIFS(СВЦЭМ!$K$40:$K$783,СВЦЭМ!$A$40:$A$783,$A390,СВЦЭМ!$B$39:$B$782,H$366)+'СЕТ СН'!$F$16</f>
        <v>0</v>
      </c>
      <c r="I390" s="36">
        <f>SUMIFS(СВЦЭМ!$K$40:$K$783,СВЦЭМ!$A$40:$A$783,$A390,СВЦЭМ!$B$39:$B$782,I$366)+'СЕТ СН'!$F$16</f>
        <v>0</v>
      </c>
      <c r="J390" s="36">
        <f>SUMIFS(СВЦЭМ!$K$40:$K$783,СВЦЭМ!$A$40:$A$783,$A390,СВЦЭМ!$B$39:$B$782,J$366)+'СЕТ СН'!$F$16</f>
        <v>0</v>
      </c>
      <c r="K390" s="36">
        <f>SUMIFS(СВЦЭМ!$K$40:$K$783,СВЦЭМ!$A$40:$A$783,$A390,СВЦЭМ!$B$39:$B$782,K$366)+'СЕТ СН'!$F$16</f>
        <v>0</v>
      </c>
      <c r="L390" s="36">
        <f>SUMIFS(СВЦЭМ!$K$40:$K$783,СВЦЭМ!$A$40:$A$783,$A390,СВЦЭМ!$B$39:$B$782,L$366)+'СЕТ СН'!$F$16</f>
        <v>0</v>
      </c>
      <c r="M390" s="36">
        <f>SUMIFS(СВЦЭМ!$K$40:$K$783,СВЦЭМ!$A$40:$A$783,$A390,СВЦЭМ!$B$39:$B$782,M$366)+'СЕТ СН'!$F$16</f>
        <v>0</v>
      </c>
      <c r="N390" s="36">
        <f>SUMIFS(СВЦЭМ!$K$40:$K$783,СВЦЭМ!$A$40:$A$783,$A390,СВЦЭМ!$B$39:$B$782,N$366)+'СЕТ СН'!$F$16</f>
        <v>0</v>
      </c>
      <c r="O390" s="36">
        <f>SUMIFS(СВЦЭМ!$K$40:$K$783,СВЦЭМ!$A$40:$A$783,$A390,СВЦЭМ!$B$39:$B$782,O$366)+'СЕТ СН'!$F$16</f>
        <v>0</v>
      </c>
      <c r="P390" s="36">
        <f>SUMIFS(СВЦЭМ!$K$40:$K$783,СВЦЭМ!$A$40:$A$783,$A390,СВЦЭМ!$B$39:$B$782,P$366)+'СЕТ СН'!$F$16</f>
        <v>0</v>
      </c>
      <c r="Q390" s="36">
        <f>SUMIFS(СВЦЭМ!$K$40:$K$783,СВЦЭМ!$A$40:$A$783,$A390,СВЦЭМ!$B$39:$B$782,Q$366)+'СЕТ СН'!$F$16</f>
        <v>0</v>
      </c>
      <c r="R390" s="36">
        <f>SUMIFS(СВЦЭМ!$K$40:$K$783,СВЦЭМ!$A$40:$A$783,$A390,СВЦЭМ!$B$39:$B$782,R$366)+'СЕТ СН'!$F$16</f>
        <v>0</v>
      </c>
      <c r="S390" s="36">
        <f>SUMIFS(СВЦЭМ!$K$40:$K$783,СВЦЭМ!$A$40:$A$783,$A390,СВЦЭМ!$B$39:$B$782,S$366)+'СЕТ СН'!$F$16</f>
        <v>0</v>
      </c>
      <c r="T390" s="36">
        <f>SUMIFS(СВЦЭМ!$K$40:$K$783,СВЦЭМ!$A$40:$A$783,$A390,СВЦЭМ!$B$39:$B$782,T$366)+'СЕТ СН'!$F$16</f>
        <v>0</v>
      </c>
      <c r="U390" s="36">
        <f>SUMIFS(СВЦЭМ!$K$40:$K$783,СВЦЭМ!$A$40:$A$783,$A390,СВЦЭМ!$B$39:$B$782,U$366)+'СЕТ СН'!$F$16</f>
        <v>0</v>
      </c>
      <c r="V390" s="36">
        <f>SUMIFS(СВЦЭМ!$K$40:$K$783,СВЦЭМ!$A$40:$A$783,$A390,СВЦЭМ!$B$39:$B$782,V$366)+'СЕТ СН'!$F$16</f>
        <v>0</v>
      </c>
      <c r="W390" s="36">
        <f>SUMIFS(СВЦЭМ!$K$40:$K$783,СВЦЭМ!$A$40:$A$783,$A390,СВЦЭМ!$B$39:$B$782,W$366)+'СЕТ СН'!$F$16</f>
        <v>0</v>
      </c>
      <c r="X390" s="36">
        <f>SUMIFS(СВЦЭМ!$K$40:$K$783,СВЦЭМ!$A$40:$A$783,$A390,СВЦЭМ!$B$39:$B$782,X$366)+'СЕТ СН'!$F$16</f>
        <v>0</v>
      </c>
      <c r="Y390" s="36">
        <f>SUMIFS(СВЦЭМ!$K$40:$K$783,СВЦЭМ!$A$40:$A$783,$A390,СВЦЭМ!$B$39:$B$782,Y$366)+'СЕТ СН'!$F$16</f>
        <v>0</v>
      </c>
    </row>
    <row r="391" spans="1:26" ht="15.75" hidden="1" x14ac:dyDescent="0.2">
      <c r="A391" s="35">
        <f t="shared" si="10"/>
        <v>44586</v>
      </c>
      <c r="B391" s="36">
        <f>SUMIFS(СВЦЭМ!$K$40:$K$783,СВЦЭМ!$A$40:$A$783,$A391,СВЦЭМ!$B$39:$B$782,B$366)+'СЕТ СН'!$F$16</f>
        <v>0</v>
      </c>
      <c r="C391" s="36">
        <f>SUMIFS(СВЦЭМ!$K$40:$K$783,СВЦЭМ!$A$40:$A$783,$A391,СВЦЭМ!$B$39:$B$782,C$366)+'СЕТ СН'!$F$16</f>
        <v>0</v>
      </c>
      <c r="D391" s="36">
        <f>SUMIFS(СВЦЭМ!$K$40:$K$783,СВЦЭМ!$A$40:$A$783,$A391,СВЦЭМ!$B$39:$B$782,D$366)+'СЕТ СН'!$F$16</f>
        <v>0</v>
      </c>
      <c r="E391" s="36">
        <f>SUMIFS(СВЦЭМ!$K$40:$K$783,СВЦЭМ!$A$40:$A$783,$A391,СВЦЭМ!$B$39:$B$782,E$366)+'СЕТ СН'!$F$16</f>
        <v>0</v>
      </c>
      <c r="F391" s="36">
        <f>SUMIFS(СВЦЭМ!$K$40:$K$783,СВЦЭМ!$A$40:$A$783,$A391,СВЦЭМ!$B$39:$B$782,F$366)+'СЕТ СН'!$F$16</f>
        <v>0</v>
      </c>
      <c r="G391" s="36">
        <f>SUMIFS(СВЦЭМ!$K$40:$K$783,СВЦЭМ!$A$40:$A$783,$A391,СВЦЭМ!$B$39:$B$782,G$366)+'СЕТ СН'!$F$16</f>
        <v>0</v>
      </c>
      <c r="H391" s="36">
        <f>SUMIFS(СВЦЭМ!$K$40:$K$783,СВЦЭМ!$A$40:$A$783,$A391,СВЦЭМ!$B$39:$B$782,H$366)+'СЕТ СН'!$F$16</f>
        <v>0</v>
      </c>
      <c r="I391" s="36">
        <f>SUMIFS(СВЦЭМ!$K$40:$K$783,СВЦЭМ!$A$40:$A$783,$A391,СВЦЭМ!$B$39:$B$782,I$366)+'СЕТ СН'!$F$16</f>
        <v>0</v>
      </c>
      <c r="J391" s="36">
        <f>SUMIFS(СВЦЭМ!$K$40:$K$783,СВЦЭМ!$A$40:$A$783,$A391,СВЦЭМ!$B$39:$B$782,J$366)+'СЕТ СН'!$F$16</f>
        <v>0</v>
      </c>
      <c r="K391" s="36">
        <f>SUMIFS(СВЦЭМ!$K$40:$K$783,СВЦЭМ!$A$40:$A$783,$A391,СВЦЭМ!$B$39:$B$782,K$366)+'СЕТ СН'!$F$16</f>
        <v>0</v>
      </c>
      <c r="L391" s="36">
        <f>SUMIFS(СВЦЭМ!$K$40:$K$783,СВЦЭМ!$A$40:$A$783,$A391,СВЦЭМ!$B$39:$B$782,L$366)+'СЕТ СН'!$F$16</f>
        <v>0</v>
      </c>
      <c r="M391" s="36">
        <f>SUMIFS(СВЦЭМ!$K$40:$K$783,СВЦЭМ!$A$40:$A$783,$A391,СВЦЭМ!$B$39:$B$782,M$366)+'СЕТ СН'!$F$16</f>
        <v>0</v>
      </c>
      <c r="N391" s="36">
        <f>SUMIFS(СВЦЭМ!$K$40:$K$783,СВЦЭМ!$A$40:$A$783,$A391,СВЦЭМ!$B$39:$B$782,N$366)+'СЕТ СН'!$F$16</f>
        <v>0</v>
      </c>
      <c r="O391" s="36">
        <f>SUMIFS(СВЦЭМ!$K$40:$K$783,СВЦЭМ!$A$40:$A$783,$A391,СВЦЭМ!$B$39:$B$782,O$366)+'СЕТ СН'!$F$16</f>
        <v>0</v>
      </c>
      <c r="P391" s="36">
        <f>SUMIFS(СВЦЭМ!$K$40:$K$783,СВЦЭМ!$A$40:$A$783,$A391,СВЦЭМ!$B$39:$B$782,P$366)+'СЕТ СН'!$F$16</f>
        <v>0</v>
      </c>
      <c r="Q391" s="36">
        <f>SUMIFS(СВЦЭМ!$K$40:$K$783,СВЦЭМ!$A$40:$A$783,$A391,СВЦЭМ!$B$39:$B$782,Q$366)+'СЕТ СН'!$F$16</f>
        <v>0</v>
      </c>
      <c r="R391" s="36">
        <f>SUMIFS(СВЦЭМ!$K$40:$K$783,СВЦЭМ!$A$40:$A$783,$A391,СВЦЭМ!$B$39:$B$782,R$366)+'СЕТ СН'!$F$16</f>
        <v>0</v>
      </c>
      <c r="S391" s="36">
        <f>SUMIFS(СВЦЭМ!$K$40:$K$783,СВЦЭМ!$A$40:$A$783,$A391,СВЦЭМ!$B$39:$B$782,S$366)+'СЕТ СН'!$F$16</f>
        <v>0</v>
      </c>
      <c r="T391" s="36">
        <f>SUMIFS(СВЦЭМ!$K$40:$K$783,СВЦЭМ!$A$40:$A$783,$A391,СВЦЭМ!$B$39:$B$782,T$366)+'СЕТ СН'!$F$16</f>
        <v>0</v>
      </c>
      <c r="U391" s="36">
        <f>SUMIFS(СВЦЭМ!$K$40:$K$783,СВЦЭМ!$A$40:$A$783,$A391,СВЦЭМ!$B$39:$B$782,U$366)+'СЕТ СН'!$F$16</f>
        <v>0</v>
      </c>
      <c r="V391" s="36">
        <f>SUMIFS(СВЦЭМ!$K$40:$K$783,СВЦЭМ!$A$40:$A$783,$A391,СВЦЭМ!$B$39:$B$782,V$366)+'СЕТ СН'!$F$16</f>
        <v>0</v>
      </c>
      <c r="W391" s="36">
        <f>SUMIFS(СВЦЭМ!$K$40:$K$783,СВЦЭМ!$A$40:$A$783,$A391,СВЦЭМ!$B$39:$B$782,W$366)+'СЕТ СН'!$F$16</f>
        <v>0</v>
      </c>
      <c r="X391" s="36">
        <f>SUMIFS(СВЦЭМ!$K$40:$K$783,СВЦЭМ!$A$40:$A$783,$A391,СВЦЭМ!$B$39:$B$782,X$366)+'СЕТ СН'!$F$16</f>
        <v>0</v>
      </c>
      <c r="Y391" s="36">
        <f>SUMIFS(СВЦЭМ!$K$40:$K$783,СВЦЭМ!$A$40:$A$783,$A391,СВЦЭМ!$B$39:$B$782,Y$366)+'СЕТ СН'!$F$16</f>
        <v>0</v>
      </c>
    </row>
    <row r="392" spans="1:26" ht="15.75" hidden="1" x14ac:dyDescent="0.2">
      <c r="A392" s="35">
        <f t="shared" si="10"/>
        <v>44587</v>
      </c>
      <c r="B392" s="36">
        <f>SUMIFS(СВЦЭМ!$K$40:$K$783,СВЦЭМ!$A$40:$A$783,$A392,СВЦЭМ!$B$39:$B$782,B$366)+'СЕТ СН'!$F$16</f>
        <v>0</v>
      </c>
      <c r="C392" s="36">
        <f>SUMIFS(СВЦЭМ!$K$40:$K$783,СВЦЭМ!$A$40:$A$783,$A392,СВЦЭМ!$B$39:$B$782,C$366)+'СЕТ СН'!$F$16</f>
        <v>0</v>
      </c>
      <c r="D392" s="36">
        <f>SUMIFS(СВЦЭМ!$K$40:$K$783,СВЦЭМ!$A$40:$A$783,$A392,СВЦЭМ!$B$39:$B$782,D$366)+'СЕТ СН'!$F$16</f>
        <v>0</v>
      </c>
      <c r="E392" s="36">
        <f>SUMIFS(СВЦЭМ!$K$40:$K$783,СВЦЭМ!$A$40:$A$783,$A392,СВЦЭМ!$B$39:$B$782,E$366)+'СЕТ СН'!$F$16</f>
        <v>0</v>
      </c>
      <c r="F392" s="36">
        <f>SUMIFS(СВЦЭМ!$K$40:$K$783,СВЦЭМ!$A$40:$A$783,$A392,СВЦЭМ!$B$39:$B$782,F$366)+'СЕТ СН'!$F$16</f>
        <v>0</v>
      </c>
      <c r="G392" s="36">
        <f>SUMIFS(СВЦЭМ!$K$40:$K$783,СВЦЭМ!$A$40:$A$783,$A392,СВЦЭМ!$B$39:$B$782,G$366)+'СЕТ СН'!$F$16</f>
        <v>0</v>
      </c>
      <c r="H392" s="36">
        <f>SUMIFS(СВЦЭМ!$K$40:$K$783,СВЦЭМ!$A$40:$A$783,$A392,СВЦЭМ!$B$39:$B$782,H$366)+'СЕТ СН'!$F$16</f>
        <v>0</v>
      </c>
      <c r="I392" s="36">
        <f>SUMIFS(СВЦЭМ!$K$40:$K$783,СВЦЭМ!$A$40:$A$783,$A392,СВЦЭМ!$B$39:$B$782,I$366)+'СЕТ СН'!$F$16</f>
        <v>0</v>
      </c>
      <c r="J392" s="36">
        <f>SUMIFS(СВЦЭМ!$K$40:$K$783,СВЦЭМ!$A$40:$A$783,$A392,СВЦЭМ!$B$39:$B$782,J$366)+'СЕТ СН'!$F$16</f>
        <v>0</v>
      </c>
      <c r="K392" s="36">
        <f>SUMIFS(СВЦЭМ!$K$40:$K$783,СВЦЭМ!$A$40:$A$783,$A392,СВЦЭМ!$B$39:$B$782,K$366)+'СЕТ СН'!$F$16</f>
        <v>0</v>
      </c>
      <c r="L392" s="36">
        <f>SUMIFS(СВЦЭМ!$K$40:$K$783,СВЦЭМ!$A$40:$A$783,$A392,СВЦЭМ!$B$39:$B$782,L$366)+'СЕТ СН'!$F$16</f>
        <v>0</v>
      </c>
      <c r="M392" s="36">
        <f>SUMIFS(СВЦЭМ!$K$40:$K$783,СВЦЭМ!$A$40:$A$783,$A392,СВЦЭМ!$B$39:$B$782,M$366)+'СЕТ СН'!$F$16</f>
        <v>0</v>
      </c>
      <c r="N392" s="36">
        <f>SUMIFS(СВЦЭМ!$K$40:$K$783,СВЦЭМ!$A$40:$A$783,$A392,СВЦЭМ!$B$39:$B$782,N$366)+'СЕТ СН'!$F$16</f>
        <v>0</v>
      </c>
      <c r="O392" s="36">
        <f>SUMIFS(СВЦЭМ!$K$40:$K$783,СВЦЭМ!$A$40:$A$783,$A392,СВЦЭМ!$B$39:$B$782,O$366)+'СЕТ СН'!$F$16</f>
        <v>0</v>
      </c>
      <c r="P392" s="36">
        <f>SUMIFS(СВЦЭМ!$K$40:$K$783,СВЦЭМ!$A$40:$A$783,$A392,СВЦЭМ!$B$39:$B$782,P$366)+'СЕТ СН'!$F$16</f>
        <v>0</v>
      </c>
      <c r="Q392" s="36">
        <f>SUMIFS(СВЦЭМ!$K$40:$K$783,СВЦЭМ!$A$40:$A$783,$A392,СВЦЭМ!$B$39:$B$782,Q$366)+'СЕТ СН'!$F$16</f>
        <v>0</v>
      </c>
      <c r="R392" s="36">
        <f>SUMIFS(СВЦЭМ!$K$40:$K$783,СВЦЭМ!$A$40:$A$783,$A392,СВЦЭМ!$B$39:$B$782,R$366)+'СЕТ СН'!$F$16</f>
        <v>0</v>
      </c>
      <c r="S392" s="36">
        <f>SUMIFS(СВЦЭМ!$K$40:$K$783,СВЦЭМ!$A$40:$A$783,$A392,СВЦЭМ!$B$39:$B$782,S$366)+'СЕТ СН'!$F$16</f>
        <v>0</v>
      </c>
      <c r="T392" s="36">
        <f>SUMIFS(СВЦЭМ!$K$40:$K$783,СВЦЭМ!$A$40:$A$783,$A392,СВЦЭМ!$B$39:$B$782,T$366)+'СЕТ СН'!$F$16</f>
        <v>0</v>
      </c>
      <c r="U392" s="36">
        <f>SUMIFS(СВЦЭМ!$K$40:$K$783,СВЦЭМ!$A$40:$A$783,$A392,СВЦЭМ!$B$39:$B$782,U$366)+'СЕТ СН'!$F$16</f>
        <v>0</v>
      </c>
      <c r="V392" s="36">
        <f>SUMIFS(СВЦЭМ!$K$40:$K$783,СВЦЭМ!$A$40:$A$783,$A392,СВЦЭМ!$B$39:$B$782,V$366)+'СЕТ СН'!$F$16</f>
        <v>0</v>
      </c>
      <c r="W392" s="36">
        <f>SUMIFS(СВЦЭМ!$K$40:$K$783,СВЦЭМ!$A$40:$A$783,$A392,СВЦЭМ!$B$39:$B$782,W$366)+'СЕТ СН'!$F$16</f>
        <v>0</v>
      </c>
      <c r="X392" s="36">
        <f>SUMIFS(СВЦЭМ!$K$40:$K$783,СВЦЭМ!$A$40:$A$783,$A392,СВЦЭМ!$B$39:$B$782,X$366)+'СЕТ СН'!$F$16</f>
        <v>0</v>
      </c>
      <c r="Y392" s="36">
        <f>SUMIFS(СВЦЭМ!$K$40:$K$783,СВЦЭМ!$A$40:$A$783,$A392,СВЦЭМ!$B$39:$B$782,Y$366)+'СЕТ СН'!$F$16</f>
        <v>0</v>
      </c>
    </row>
    <row r="393" spans="1:26" ht="15.75" hidden="1" x14ac:dyDescent="0.2">
      <c r="A393" s="35">
        <f t="shared" si="10"/>
        <v>44588</v>
      </c>
      <c r="B393" s="36">
        <f>SUMIFS(СВЦЭМ!$K$40:$K$783,СВЦЭМ!$A$40:$A$783,$A393,СВЦЭМ!$B$39:$B$782,B$366)+'СЕТ СН'!$F$16</f>
        <v>0</v>
      </c>
      <c r="C393" s="36">
        <f>SUMIFS(СВЦЭМ!$K$40:$K$783,СВЦЭМ!$A$40:$A$783,$A393,СВЦЭМ!$B$39:$B$782,C$366)+'СЕТ СН'!$F$16</f>
        <v>0</v>
      </c>
      <c r="D393" s="36">
        <f>SUMIFS(СВЦЭМ!$K$40:$K$783,СВЦЭМ!$A$40:$A$783,$A393,СВЦЭМ!$B$39:$B$782,D$366)+'СЕТ СН'!$F$16</f>
        <v>0</v>
      </c>
      <c r="E393" s="36">
        <f>SUMIFS(СВЦЭМ!$K$40:$K$783,СВЦЭМ!$A$40:$A$783,$A393,СВЦЭМ!$B$39:$B$782,E$366)+'СЕТ СН'!$F$16</f>
        <v>0</v>
      </c>
      <c r="F393" s="36">
        <f>SUMIFS(СВЦЭМ!$K$40:$K$783,СВЦЭМ!$A$40:$A$783,$A393,СВЦЭМ!$B$39:$B$782,F$366)+'СЕТ СН'!$F$16</f>
        <v>0</v>
      </c>
      <c r="G393" s="36">
        <f>SUMIFS(СВЦЭМ!$K$40:$K$783,СВЦЭМ!$A$40:$A$783,$A393,СВЦЭМ!$B$39:$B$782,G$366)+'СЕТ СН'!$F$16</f>
        <v>0</v>
      </c>
      <c r="H393" s="36">
        <f>SUMIFS(СВЦЭМ!$K$40:$K$783,СВЦЭМ!$A$40:$A$783,$A393,СВЦЭМ!$B$39:$B$782,H$366)+'СЕТ СН'!$F$16</f>
        <v>0</v>
      </c>
      <c r="I393" s="36">
        <f>SUMIFS(СВЦЭМ!$K$40:$K$783,СВЦЭМ!$A$40:$A$783,$A393,СВЦЭМ!$B$39:$B$782,I$366)+'СЕТ СН'!$F$16</f>
        <v>0</v>
      </c>
      <c r="J393" s="36">
        <f>SUMIFS(СВЦЭМ!$K$40:$K$783,СВЦЭМ!$A$40:$A$783,$A393,СВЦЭМ!$B$39:$B$782,J$366)+'СЕТ СН'!$F$16</f>
        <v>0</v>
      </c>
      <c r="K393" s="36">
        <f>SUMIFS(СВЦЭМ!$K$40:$K$783,СВЦЭМ!$A$40:$A$783,$A393,СВЦЭМ!$B$39:$B$782,K$366)+'СЕТ СН'!$F$16</f>
        <v>0</v>
      </c>
      <c r="L393" s="36">
        <f>SUMIFS(СВЦЭМ!$K$40:$K$783,СВЦЭМ!$A$40:$A$783,$A393,СВЦЭМ!$B$39:$B$782,L$366)+'СЕТ СН'!$F$16</f>
        <v>0</v>
      </c>
      <c r="M393" s="36">
        <f>SUMIFS(СВЦЭМ!$K$40:$K$783,СВЦЭМ!$A$40:$A$783,$A393,СВЦЭМ!$B$39:$B$782,M$366)+'СЕТ СН'!$F$16</f>
        <v>0</v>
      </c>
      <c r="N393" s="36">
        <f>SUMIFS(СВЦЭМ!$K$40:$K$783,СВЦЭМ!$A$40:$A$783,$A393,СВЦЭМ!$B$39:$B$782,N$366)+'СЕТ СН'!$F$16</f>
        <v>0</v>
      </c>
      <c r="O393" s="36">
        <f>SUMIFS(СВЦЭМ!$K$40:$K$783,СВЦЭМ!$A$40:$A$783,$A393,СВЦЭМ!$B$39:$B$782,O$366)+'СЕТ СН'!$F$16</f>
        <v>0</v>
      </c>
      <c r="P393" s="36">
        <f>SUMIFS(СВЦЭМ!$K$40:$K$783,СВЦЭМ!$A$40:$A$783,$A393,СВЦЭМ!$B$39:$B$782,P$366)+'СЕТ СН'!$F$16</f>
        <v>0</v>
      </c>
      <c r="Q393" s="36">
        <f>SUMIFS(СВЦЭМ!$K$40:$K$783,СВЦЭМ!$A$40:$A$783,$A393,СВЦЭМ!$B$39:$B$782,Q$366)+'СЕТ СН'!$F$16</f>
        <v>0</v>
      </c>
      <c r="R393" s="36">
        <f>SUMIFS(СВЦЭМ!$K$40:$K$783,СВЦЭМ!$A$40:$A$783,$A393,СВЦЭМ!$B$39:$B$782,R$366)+'СЕТ СН'!$F$16</f>
        <v>0</v>
      </c>
      <c r="S393" s="36">
        <f>SUMIFS(СВЦЭМ!$K$40:$K$783,СВЦЭМ!$A$40:$A$783,$A393,СВЦЭМ!$B$39:$B$782,S$366)+'СЕТ СН'!$F$16</f>
        <v>0</v>
      </c>
      <c r="T393" s="36">
        <f>SUMIFS(СВЦЭМ!$K$40:$K$783,СВЦЭМ!$A$40:$A$783,$A393,СВЦЭМ!$B$39:$B$782,T$366)+'СЕТ СН'!$F$16</f>
        <v>0</v>
      </c>
      <c r="U393" s="36">
        <f>SUMIFS(СВЦЭМ!$K$40:$K$783,СВЦЭМ!$A$40:$A$783,$A393,СВЦЭМ!$B$39:$B$782,U$366)+'СЕТ СН'!$F$16</f>
        <v>0</v>
      </c>
      <c r="V393" s="36">
        <f>SUMIFS(СВЦЭМ!$K$40:$K$783,СВЦЭМ!$A$40:$A$783,$A393,СВЦЭМ!$B$39:$B$782,V$366)+'СЕТ СН'!$F$16</f>
        <v>0</v>
      </c>
      <c r="W393" s="36">
        <f>SUMIFS(СВЦЭМ!$K$40:$K$783,СВЦЭМ!$A$40:$A$783,$A393,СВЦЭМ!$B$39:$B$782,W$366)+'СЕТ СН'!$F$16</f>
        <v>0</v>
      </c>
      <c r="X393" s="36">
        <f>SUMIFS(СВЦЭМ!$K$40:$K$783,СВЦЭМ!$A$40:$A$783,$A393,СВЦЭМ!$B$39:$B$782,X$366)+'СЕТ СН'!$F$16</f>
        <v>0</v>
      </c>
      <c r="Y393" s="36">
        <f>SUMIFS(СВЦЭМ!$K$40:$K$783,СВЦЭМ!$A$40:$A$783,$A393,СВЦЭМ!$B$39:$B$782,Y$366)+'СЕТ СН'!$F$16</f>
        <v>0</v>
      </c>
    </row>
    <row r="394" spans="1:26" ht="15.75" hidden="1" x14ac:dyDescent="0.2">
      <c r="A394" s="35">
        <f t="shared" si="10"/>
        <v>44589</v>
      </c>
      <c r="B394" s="36">
        <f>SUMIFS(СВЦЭМ!$K$40:$K$783,СВЦЭМ!$A$40:$A$783,$A394,СВЦЭМ!$B$39:$B$782,B$366)+'СЕТ СН'!$F$16</f>
        <v>0</v>
      </c>
      <c r="C394" s="36">
        <f>SUMIFS(СВЦЭМ!$K$40:$K$783,СВЦЭМ!$A$40:$A$783,$A394,СВЦЭМ!$B$39:$B$782,C$366)+'СЕТ СН'!$F$16</f>
        <v>0</v>
      </c>
      <c r="D394" s="36">
        <f>SUMIFS(СВЦЭМ!$K$40:$K$783,СВЦЭМ!$A$40:$A$783,$A394,СВЦЭМ!$B$39:$B$782,D$366)+'СЕТ СН'!$F$16</f>
        <v>0</v>
      </c>
      <c r="E394" s="36">
        <f>SUMIFS(СВЦЭМ!$K$40:$K$783,СВЦЭМ!$A$40:$A$783,$A394,СВЦЭМ!$B$39:$B$782,E$366)+'СЕТ СН'!$F$16</f>
        <v>0</v>
      </c>
      <c r="F394" s="36">
        <f>SUMIFS(СВЦЭМ!$K$40:$K$783,СВЦЭМ!$A$40:$A$783,$A394,СВЦЭМ!$B$39:$B$782,F$366)+'СЕТ СН'!$F$16</f>
        <v>0</v>
      </c>
      <c r="G394" s="36">
        <f>SUMIFS(СВЦЭМ!$K$40:$K$783,СВЦЭМ!$A$40:$A$783,$A394,СВЦЭМ!$B$39:$B$782,G$366)+'СЕТ СН'!$F$16</f>
        <v>0</v>
      </c>
      <c r="H394" s="36">
        <f>SUMIFS(СВЦЭМ!$K$40:$K$783,СВЦЭМ!$A$40:$A$783,$A394,СВЦЭМ!$B$39:$B$782,H$366)+'СЕТ СН'!$F$16</f>
        <v>0</v>
      </c>
      <c r="I394" s="36">
        <f>SUMIFS(СВЦЭМ!$K$40:$K$783,СВЦЭМ!$A$40:$A$783,$A394,СВЦЭМ!$B$39:$B$782,I$366)+'СЕТ СН'!$F$16</f>
        <v>0</v>
      </c>
      <c r="J394" s="36">
        <f>SUMIFS(СВЦЭМ!$K$40:$K$783,СВЦЭМ!$A$40:$A$783,$A394,СВЦЭМ!$B$39:$B$782,J$366)+'СЕТ СН'!$F$16</f>
        <v>0</v>
      </c>
      <c r="K394" s="36">
        <f>SUMIFS(СВЦЭМ!$K$40:$K$783,СВЦЭМ!$A$40:$A$783,$A394,СВЦЭМ!$B$39:$B$782,K$366)+'СЕТ СН'!$F$16</f>
        <v>0</v>
      </c>
      <c r="L394" s="36">
        <f>SUMIFS(СВЦЭМ!$K$40:$K$783,СВЦЭМ!$A$40:$A$783,$A394,СВЦЭМ!$B$39:$B$782,L$366)+'СЕТ СН'!$F$16</f>
        <v>0</v>
      </c>
      <c r="M394" s="36">
        <f>SUMIFS(СВЦЭМ!$K$40:$K$783,СВЦЭМ!$A$40:$A$783,$A394,СВЦЭМ!$B$39:$B$782,M$366)+'СЕТ СН'!$F$16</f>
        <v>0</v>
      </c>
      <c r="N394" s="36">
        <f>SUMIFS(СВЦЭМ!$K$40:$K$783,СВЦЭМ!$A$40:$A$783,$A394,СВЦЭМ!$B$39:$B$782,N$366)+'СЕТ СН'!$F$16</f>
        <v>0</v>
      </c>
      <c r="O394" s="36">
        <f>SUMIFS(СВЦЭМ!$K$40:$K$783,СВЦЭМ!$A$40:$A$783,$A394,СВЦЭМ!$B$39:$B$782,O$366)+'СЕТ СН'!$F$16</f>
        <v>0</v>
      </c>
      <c r="P394" s="36">
        <f>SUMIFS(СВЦЭМ!$K$40:$K$783,СВЦЭМ!$A$40:$A$783,$A394,СВЦЭМ!$B$39:$B$782,P$366)+'СЕТ СН'!$F$16</f>
        <v>0</v>
      </c>
      <c r="Q394" s="36">
        <f>SUMIFS(СВЦЭМ!$K$40:$K$783,СВЦЭМ!$A$40:$A$783,$A394,СВЦЭМ!$B$39:$B$782,Q$366)+'СЕТ СН'!$F$16</f>
        <v>0</v>
      </c>
      <c r="R394" s="36">
        <f>SUMIFS(СВЦЭМ!$K$40:$K$783,СВЦЭМ!$A$40:$A$783,$A394,СВЦЭМ!$B$39:$B$782,R$366)+'СЕТ СН'!$F$16</f>
        <v>0</v>
      </c>
      <c r="S394" s="36">
        <f>SUMIFS(СВЦЭМ!$K$40:$K$783,СВЦЭМ!$A$40:$A$783,$A394,СВЦЭМ!$B$39:$B$782,S$366)+'СЕТ СН'!$F$16</f>
        <v>0</v>
      </c>
      <c r="T394" s="36">
        <f>SUMIFS(СВЦЭМ!$K$40:$K$783,СВЦЭМ!$A$40:$A$783,$A394,СВЦЭМ!$B$39:$B$782,T$366)+'СЕТ СН'!$F$16</f>
        <v>0</v>
      </c>
      <c r="U394" s="36">
        <f>SUMIFS(СВЦЭМ!$K$40:$K$783,СВЦЭМ!$A$40:$A$783,$A394,СВЦЭМ!$B$39:$B$782,U$366)+'СЕТ СН'!$F$16</f>
        <v>0</v>
      </c>
      <c r="V394" s="36">
        <f>SUMIFS(СВЦЭМ!$K$40:$K$783,СВЦЭМ!$A$40:$A$783,$A394,СВЦЭМ!$B$39:$B$782,V$366)+'СЕТ СН'!$F$16</f>
        <v>0</v>
      </c>
      <c r="W394" s="36">
        <f>SUMIFS(СВЦЭМ!$K$40:$K$783,СВЦЭМ!$A$40:$A$783,$A394,СВЦЭМ!$B$39:$B$782,W$366)+'СЕТ СН'!$F$16</f>
        <v>0</v>
      </c>
      <c r="X394" s="36">
        <f>SUMIFS(СВЦЭМ!$K$40:$K$783,СВЦЭМ!$A$40:$A$783,$A394,СВЦЭМ!$B$39:$B$782,X$366)+'СЕТ СН'!$F$16</f>
        <v>0</v>
      </c>
      <c r="Y394" s="36">
        <f>SUMIFS(СВЦЭМ!$K$40:$K$783,СВЦЭМ!$A$40:$A$783,$A394,СВЦЭМ!$B$39:$B$782,Y$366)+'СЕТ СН'!$F$16</f>
        <v>0</v>
      </c>
    </row>
    <row r="395" spans="1:26" ht="15.75" hidden="1" x14ac:dyDescent="0.2">
      <c r="A395" s="35">
        <f t="shared" si="10"/>
        <v>44590</v>
      </c>
      <c r="B395" s="36">
        <f>SUMIFS(СВЦЭМ!$K$40:$K$783,СВЦЭМ!$A$40:$A$783,$A395,СВЦЭМ!$B$39:$B$782,B$366)+'СЕТ СН'!$F$16</f>
        <v>0</v>
      </c>
      <c r="C395" s="36">
        <f>SUMIFS(СВЦЭМ!$K$40:$K$783,СВЦЭМ!$A$40:$A$783,$A395,СВЦЭМ!$B$39:$B$782,C$366)+'СЕТ СН'!$F$16</f>
        <v>0</v>
      </c>
      <c r="D395" s="36">
        <f>SUMIFS(СВЦЭМ!$K$40:$K$783,СВЦЭМ!$A$40:$A$783,$A395,СВЦЭМ!$B$39:$B$782,D$366)+'СЕТ СН'!$F$16</f>
        <v>0</v>
      </c>
      <c r="E395" s="36">
        <f>SUMIFS(СВЦЭМ!$K$40:$K$783,СВЦЭМ!$A$40:$A$783,$A395,СВЦЭМ!$B$39:$B$782,E$366)+'СЕТ СН'!$F$16</f>
        <v>0</v>
      </c>
      <c r="F395" s="36">
        <f>SUMIFS(СВЦЭМ!$K$40:$K$783,СВЦЭМ!$A$40:$A$783,$A395,СВЦЭМ!$B$39:$B$782,F$366)+'СЕТ СН'!$F$16</f>
        <v>0</v>
      </c>
      <c r="G395" s="36">
        <f>SUMIFS(СВЦЭМ!$K$40:$K$783,СВЦЭМ!$A$40:$A$783,$A395,СВЦЭМ!$B$39:$B$782,G$366)+'СЕТ СН'!$F$16</f>
        <v>0</v>
      </c>
      <c r="H395" s="36">
        <f>SUMIFS(СВЦЭМ!$K$40:$K$783,СВЦЭМ!$A$40:$A$783,$A395,СВЦЭМ!$B$39:$B$782,H$366)+'СЕТ СН'!$F$16</f>
        <v>0</v>
      </c>
      <c r="I395" s="36">
        <f>SUMIFS(СВЦЭМ!$K$40:$K$783,СВЦЭМ!$A$40:$A$783,$A395,СВЦЭМ!$B$39:$B$782,I$366)+'СЕТ СН'!$F$16</f>
        <v>0</v>
      </c>
      <c r="J395" s="36">
        <f>SUMIFS(СВЦЭМ!$K$40:$K$783,СВЦЭМ!$A$40:$A$783,$A395,СВЦЭМ!$B$39:$B$782,J$366)+'СЕТ СН'!$F$16</f>
        <v>0</v>
      </c>
      <c r="K395" s="36">
        <f>SUMIFS(СВЦЭМ!$K$40:$K$783,СВЦЭМ!$A$40:$A$783,$A395,СВЦЭМ!$B$39:$B$782,K$366)+'СЕТ СН'!$F$16</f>
        <v>0</v>
      </c>
      <c r="L395" s="36">
        <f>SUMIFS(СВЦЭМ!$K$40:$K$783,СВЦЭМ!$A$40:$A$783,$A395,СВЦЭМ!$B$39:$B$782,L$366)+'СЕТ СН'!$F$16</f>
        <v>0</v>
      </c>
      <c r="M395" s="36">
        <f>SUMIFS(СВЦЭМ!$K$40:$K$783,СВЦЭМ!$A$40:$A$783,$A395,СВЦЭМ!$B$39:$B$782,M$366)+'СЕТ СН'!$F$16</f>
        <v>0</v>
      </c>
      <c r="N395" s="36">
        <f>SUMIFS(СВЦЭМ!$K$40:$K$783,СВЦЭМ!$A$40:$A$783,$A395,СВЦЭМ!$B$39:$B$782,N$366)+'СЕТ СН'!$F$16</f>
        <v>0</v>
      </c>
      <c r="O395" s="36">
        <f>SUMIFS(СВЦЭМ!$K$40:$K$783,СВЦЭМ!$A$40:$A$783,$A395,СВЦЭМ!$B$39:$B$782,O$366)+'СЕТ СН'!$F$16</f>
        <v>0</v>
      </c>
      <c r="P395" s="36">
        <f>SUMIFS(СВЦЭМ!$K$40:$K$783,СВЦЭМ!$A$40:$A$783,$A395,СВЦЭМ!$B$39:$B$782,P$366)+'СЕТ СН'!$F$16</f>
        <v>0</v>
      </c>
      <c r="Q395" s="36">
        <f>SUMIFS(СВЦЭМ!$K$40:$K$783,СВЦЭМ!$A$40:$A$783,$A395,СВЦЭМ!$B$39:$B$782,Q$366)+'СЕТ СН'!$F$16</f>
        <v>0</v>
      </c>
      <c r="R395" s="36">
        <f>SUMIFS(СВЦЭМ!$K$40:$K$783,СВЦЭМ!$A$40:$A$783,$A395,СВЦЭМ!$B$39:$B$782,R$366)+'СЕТ СН'!$F$16</f>
        <v>0</v>
      </c>
      <c r="S395" s="36">
        <f>SUMIFS(СВЦЭМ!$K$40:$K$783,СВЦЭМ!$A$40:$A$783,$A395,СВЦЭМ!$B$39:$B$782,S$366)+'СЕТ СН'!$F$16</f>
        <v>0</v>
      </c>
      <c r="T395" s="36">
        <f>SUMIFS(СВЦЭМ!$K$40:$K$783,СВЦЭМ!$A$40:$A$783,$A395,СВЦЭМ!$B$39:$B$782,T$366)+'СЕТ СН'!$F$16</f>
        <v>0</v>
      </c>
      <c r="U395" s="36">
        <f>SUMIFS(СВЦЭМ!$K$40:$K$783,СВЦЭМ!$A$40:$A$783,$A395,СВЦЭМ!$B$39:$B$782,U$366)+'СЕТ СН'!$F$16</f>
        <v>0</v>
      </c>
      <c r="V395" s="36">
        <f>SUMIFS(СВЦЭМ!$K$40:$K$783,СВЦЭМ!$A$40:$A$783,$A395,СВЦЭМ!$B$39:$B$782,V$366)+'СЕТ СН'!$F$16</f>
        <v>0</v>
      </c>
      <c r="W395" s="36">
        <f>SUMIFS(СВЦЭМ!$K$40:$K$783,СВЦЭМ!$A$40:$A$783,$A395,СВЦЭМ!$B$39:$B$782,W$366)+'СЕТ СН'!$F$16</f>
        <v>0</v>
      </c>
      <c r="X395" s="36">
        <f>SUMIFS(СВЦЭМ!$K$40:$K$783,СВЦЭМ!$A$40:$A$783,$A395,СВЦЭМ!$B$39:$B$782,X$366)+'СЕТ СН'!$F$16</f>
        <v>0</v>
      </c>
      <c r="Y395" s="36">
        <f>SUMIFS(СВЦЭМ!$K$40:$K$783,СВЦЭМ!$A$40:$A$783,$A395,СВЦЭМ!$B$39:$B$782,Y$366)+'СЕТ СН'!$F$16</f>
        <v>0</v>
      </c>
    </row>
    <row r="396" spans="1:26" ht="15.75" hidden="1" x14ac:dyDescent="0.2">
      <c r="A396" s="35">
        <f t="shared" si="10"/>
        <v>44591</v>
      </c>
      <c r="B396" s="36">
        <f>SUMIFS(СВЦЭМ!$K$40:$K$783,СВЦЭМ!$A$40:$A$783,$A396,СВЦЭМ!$B$39:$B$782,B$366)+'СЕТ СН'!$F$16</f>
        <v>0</v>
      </c>
      <c r="C396" s="36">
        <f>SUMIFS(СВЦЭМ!$K$40:$K$783,СВЦЭМ!$A$40:$A$783,$A396,СВЦЭМ!$B$39:$B$782,C$366)+'СЕТ СН'!$F$16</f>
        <v>0</v>
      </c>
      <c r="D396" s="36">
        <f>SUMIFS(СВЦЭМ!$K$40:$K$783,СВЦЭМ!$A$40:$A$783,$A396,СВЦЭМ!$B$39:$B$782,D$366)+'СЕТ СН'!$F$16</f>
        <v>0</v>
      </c>
      <c r="E396" s="36">
        <f>SUMIFS(СВЦЭМ!$K$40:$K$783,СВЦЭМ!$A$40:$A$783,$A396,СВЦЭМ!$B$39:$B$782,E$366)+'СЕТ СН'!$F$16</f>
        <v>0</v>
      </c>
      <c r="F396" s="36">
        <f>SUMIFS(СВЦЭМ!$K$40:$K$783,СВЦЭМ!$A$40:$A$783,$A396,СВЦЭМ!$B$39:$B$782,F$366)+'СЕТ СН'!$F$16</f>
        <v>0</v>
      </c>
      <c r="G396" s="36">
        <f>SUMIFS(СВЦЭМ!$K$40:$K$783,СВЦЭМ!$A$40:$A$783,$A396,СВЦЭМ!$B$39:$B$782,G$366)+'СЕТ СН'!$F$16</f>
        <v>0</v>
      </c>
      <c r="H396" s="36">
        <f>SUMIFS(СВЦЭМ!$K$40:$K$783,СВЦЭМ!$A$40:$A$783,$A396,СВЦЭМ!$B$39:$B$782,H$366)+'СЕТ СН'!$F$16</f>
        <v>0</v>
      </c>
      <c r="I396" s="36">
        <f>SUMIFS(СВЦЭМ!$K$40:$K$783,СВЦЭМ!$A$40:$A$783,$A396,СВЦЭМ!$B$39:$B$782,I$366)+'СЕТ СН'!$F$16</f>
        <v>0</v>
      </c>
      <c r="J396" s="36">
        <f>SUMIFS(СВЦЭМ!$K$40:$K$783,СВЦЭМ!$A$40:$A$783,$A396,СВЦЭМ!$B$39:$B$782,J$366)+'СЕТ СН'!$F$16</f>
        <v>0</v>
      </c>
      <c r="K396" s="36">
        <f>SUMIFS(СВЦЭМ!$K$40:$K$783,СВЦЭМ!$A$40:$A$783,$A396,СВЦЭМ!$B$39:$B$782,K$366)+'СЕТ СН'!$F$16</f>
        <v>0</v>
      </c>
      <c r="L396" s="36">
        <f>SUMIFS(СВЦЭМ!$K$40:$K$783,СВЦЭМ!$A$40:$A$783,$A396,СВЦЭМ!$B$39:$B$782,L$366)+'СЕТ СН'!$F$16</f>
        <v>0</v>
      </c>
      <c r="M396" s="36">
        <f>SUMIFS(СВЦЭМ!$K$40:$K$783,СВЦЭМ!$A$40:$A$783,$A396,СВЦЭМ!$B$39:$B$782,M$366)+'СЕТ СН'!$F$16</f>
        <v>0</v>
      </c>
      <c r="N396" s="36">
        <f>SUMIFS(СВЦЭМ!$K$40:$K$783,СВЦЭМ!$A$40:$A$783,$A396,СВЦЭМ!$B$39:$B$782,N$366)+'СЕТ СН'!$F$16</f>
        <v>0</v>
      </c>
      <c r="O396" s="36">
        <f>SUMIFS(СВЦЭМ!$K$40:$K$783,СВЦЭМ!$A$40:$A$783,$A396,СВЦЭМ!$B$39:$B$782,O$366)+'СЕТ СН'!$F$16</f>
        <v>0</v>
      </c>
      <c r="P396" s="36">
        <f>SUMIFS(СВЦЭМ!$K$40:$K$783,СВЦЭМ!$A$40:$A$783,$A396,СВЦЭМ!$B$39:$B$782,P$366)+'СЕТ СН'!$F$16</f>
        <v>0</v>
      </c>
      <c r="Q396" s="36">
        <f>SUMIFS(СВЦЭМ!$K$40:$K$783,СВЦЭМ!$A$40:$A$783,$A396,СВЦЭМ!$B$39:$B$782,Q$366)+'СЕТ СН'!$F$16</f>
        <v>0</v>
      </c>
      <c r="R396" s="36">
        <f>SUMIFS(СВЦЭМ!$K$40:$K$783,СВЦЭМ!$A$40:$A$783,$A396,СВЦЭМ!$B$39:$B$782,R$366)+'СЕТ СН'!$F$16</f>
        <v>0</v>
      </c>
      <c r="S396" s="36">
        <f>SUMIFS(СВЦЭМ!$K$40:$K$783,СВЦЭМ!$A$40:$A$783,$A396,СВЦЭМ!$B$39:$B$782,S$366)+'СЕТ СН'!$F$16</f>
        <v>0</v>
      </c>
      <c r="T396" s="36">
        <f>SUMIFS(СВЦЭМ!$K$40:$K$783,СВЦЭМ!$A$40:$A$783,$A396,СВЦЭМ!$B$39:$B$782,T$366)+'СЕТ СН'!$F$16</f>
        <v>0</v>
      </c>
      <c r="U396" s="36">
        <f>SUMIFS(СВЦЭМ!$K$40:$K$783,СВЦЭМ!$A$40:$A$783,$A396,СВЦЭМ!$B$39:$B$782,U$366)+'СЕТ СН'!$F$16</f>
        <v>0</v>
      </c>
      <c r="V396" s="36">
        <f>SUMIFS(СВЦЭМ!$K$40:$K$783,СВЦЭМ!$A$40:$A$783,$A396,СВЦЭМ!$B$39:$B$782,V$366)+'СЕТ СН'!$F$16</f>
        <v>0</v>
      </c>
      <c r="W396" s="36">
        <f>SUMIFS(СВЦЭМ!$K$40:$K$783,СВЦЭМ!$A$40:$A$783,$A396,СВЦЭМ!$B$39:$B$782,W$366)+'СЕТ СН'!$F$16</f>
        <v>0</v>
      </c>
      <c r="X396" s="36">
        <f>SUMIFS(СВЦЭМ!$K$40:$K$783,СВЦЭМ!$A$40:$A$783,$A396,СВЦЭМ!$B$39:$B$782,X$366)+'СЕТ СН'!$F$16</f>
        <v>0</v>
      </c>
      <c r="Y396" s="36">
        <f>SUMIFS(СВЦЭМ!$K$40:$K$783,СВЦЭМ!$A$40:$A$783,$A396,СВЦЭМ!$B$39:$B$782,Y$366)+'СЕТ СН'!$F$16</f>
        <v>0</v>
      </c>
    </row>
    <row r="397" spans="1:26" ht="15.75" hidden="1" x14ac:dyDescent="0.2">
      <c r="A397" s="35">
        <f t="shared" si="10"/>
        <v>44592</v>
      </c>
      <c r="B397" s="36">
        <f>SUMIFS(СВЦЭМ!$K$40:$K$783,СВЦЭМ!$A$40:$A$783,$A397,СВЦЭМ!$B$39:$B$782,B$366)+'СЕТ СН'!$F$16</f>
        <v>0</v>
      </c>
      <c r="C397" s="36">
        <f>SUMIFS(СВЦЭМ!$K$40:$K$783,СВЦЭМ!$A$40:$A$783,$A397,СВЦЭМ!$B$39:$B$782,C$366)+'СЕТ СН'!$F$16</f>
        <v>0</v>
      </c>
      <c r="D397" s="36">
        <f>SUMIFS(СВЦЭМ!$K$40:$K$783,СВЦЭМ!$A$40:$A$783,$A397,СВЦЭМ!$B$39:$B$782,D$366)+'СЕТ СН'!$F$16</f>
        <v>0</v>
      </c>
      <c r="E397" s="36">
        <f>SUMIFS(СВЦЭМ!$K$40:$K$783,СВЦЭМ!$A$40:$A$783,$A397,СВЦЭМ!$B$39:$B$782,E$366)+'СЕТ СН'!$F$16</f>
        <v>0</v>
      </c>
      <c r="F397" s="36">
        <f>SUMIFS(СВЦЭМ!$K$40:$K$783,СВЦЭМ!$A$40:$A$783,$A397,СВЦЭМ!$B$39:$B$782,F$366)+'СЕТ СН'!$F$16</f>
        <v>0</v>
      </c>
      <c r="G397" s="36">
        <f>SUMIFS(СВЦЭМ!$K$40:$K$783,СВЦЭМ!$A$40:$A$783,$A397,СВЦЭМ!$B$39:$B$782,G$366)+'СЕТ СН'!$F$16</f>
        <v>0</v>
      </c>
      <c r="H397" s="36">
        <f>SUMIFS(СВЦЭМ!$K$40:$K$783,СВЦЭМ!$A$40:$A$783,$A397,СВЦЭМ!$B$39:$B$782,H$366)+'СЕТ СН'!$F$16</f>
        <v>0</v>
      </c>
      <c r="I397" s="36">
        <f>SUMIFS(СВЦЭМ!$K$40:$K$783,СВЦЭМ!$A$40:$A$783,$A397,СВЦЭМ!$B$39:$B$782,I$366)+'СЕТ СН'!$F$16</f>
        <v>0</v>
      </c>
      <c r="J397" s="36">
        <f>SUMIFS(СВЦЭМ!$K$40:$K$783,СВЦЭМ!$A$40:$A$783,$A397,СВЦЭМ!$B$39:$B$782,J$366)+'СЕТ СН'!$F$16</f>
        <v>0</v>
      </c>
      <c r="K397" s="36">
        <f>SUMIFS(СВЦЭМ!$K$40:$K$783,СВЦЭМ!$A$40:$A$783,$A397,СВЦЭМ!$B$39:$B$782,K$366)+'СЕТ СН'!$F$16</f>
        <v>0</v>
      </c>
      <c r="L397" s="36">
        <f>SUMIFS(СВЦЭМ!$K$40:$K$783,СВЦЭМ!$A$40:$A$783,$A397,СВЦЭМ!$B$39:$B$782,L$366)+'СЕТ СН'!$F$16</f>
        <v>0</v>
      </c>
      <c r="M397" s="36">
        <f>SUMIFS(СВЦЭМ!$K$40:$K$783,СВЦЭМ!$A$40:$A$783,$A397,СВЦЭМ!$B$39:$B$782,M$366)+'СЕТ СН'!$F$16</f>
        <v>0</v>
      </c>
      <c r="N397" s="36">
        <f>SUMIFS(СВЦЭМ!$K$40:$K$783,СВЦЭМ!$A$40:$A$783,$A397,СВЦЭМ!$B$39:$B$782,N$366)+'СЕТ СН'!$F$16</f>
        <v>0</v>
      </c>
      <c r="O397" s="36">
        <f>SUMIFS(СВЦЭМ!$K$40:$K$783,СВЦЭМ!$A$40:$A$783,$A397,СВЦЭМ!$B$39:$B$782,O$366)+'СЕТ СН'!$F$16</f>
        <v>0</v>
      </c>
      <c r="P397" s="36">
        <f>SUMIFS(СВЦЭМ!$K$40:$K$783,СВЦЭМ!$A$40:$A$783,$A397,СВЦЭМ!$B$39:$B$782,P$366)+'СЕТ СН'!$F$16</f>
        <v>0</v>
      </c>
      <c r="Q397" s="36">
        <f>SUMIFS(СВЦЭМ!$K$40:$K$783,СВЦЭМ!$A$40:$A$783,$A397,СВЦЭМ!$B$39:$B$782,Q$366)+'СЕТ СН'!$F$16</f>
        <v>0</v>
      </c>
      <c r="R397" s="36">
        <f>SUMIFS(СВЦЭМ!$K$40:$K$783,СВЦЭМ!$A$40:$A$783,$A397,СВЦЭМ!$B$39:$B$782,R$366)+'СЕТ СН'!$F$16</f>
        <v>0</v>
      </c>
      <c r="S397" s="36">
        <f>SUMIFS(СВЦЭМ!$K$40:$K$783,СВЦЭМ!$A$40:$A$783,$A397,СВЦЭМ!$B$39:$B$782,S$366)+'СЕТ СН'!$F$16</f>
        <v>0</v>
      </c>
      <c r="T397" s="36">
        <f>SUMIFS(СВЦЭМ!$K$40:$K$783,СВЦЭМ!$A$40:$A$783,$A397,СВЦЭМ!$B$39:$B$782,T$366)+'СЕТ СН'!$F$16</f>
        <v>0</v>
      </c>
      <c r="U397" s="36">
        <f>SUMIFS(СВЦЭМ!$K$40:$K$783,СВЦЭМ!$A$40:$A$783,$A397,СВЦЭМ!$B$39:$B$782,U$366)+'СЕТ СН'!$F$16</f>
        <v>0</v>
      </c>
      <c r="V397" s="36">
        <f>SUMIFS(СВЦЭМ!$K$40:$K$783,СВЦЭМ!$A$40:$A$783,$A397,СВЦЭМ!$B$39:$B$782,V$366)+'СЕТ СН'!$F$16</f>
        <v>0</v>
      </c>
      <c r="W397" s="36">
        <f>SUMIFS(СВЦЭМ!$K$40:$K$783,СВЦЭМ!$A$40:$A$783,$A397,СВЦЭМ!$B$39:$B$782,W$366)+'СЕТ СН'!$F$16</f>
        <v>0</v>
      </c>
      <c r="X397" s="36">
        <f>SUMIFS(СВЦЭМ!$K$40:$K$783,СВЦЭМ!$A$40:$A$783,$A397,СВЦЭМ!$B$39:$B$782,X$366)+'СЕТ СН'!$F$16</f>
        <v>0</v>
      </c>
      <c r="Y397" s="36">
        <f>SUMIFS(СВЦЭМ!$K$40:$K$783,СВЦЭМ!$A$40:$A$783,$A397,СВЦЭМ!$B$39:$B$782,Y$366)+'СЕТ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01.01.2022</v>
      </c>
      <c r="B402" s="36">
        <f>SUMIFS(СВЦЭМ!$L$40:$L$783,СВЦЭМ!$A$40:$A$783,$A402,СВЦЭМ!$B$39:$B$782,B$401)+'СЕТ СН'!$F$16</f>
        <v>0</v>
      </c>
      <c r="C402" s="36">
        <f>SUMIFS(СВЦЭМ!$L$40:$L$783,СВЦЭМ!$A$40:$A$783,$A402,СВЦЭМ!$B$39:$B$782,C$401)+'СЕТ СН'!$F$16</f>
        <v>0</v>
      </c>
      <c r="D402" s="36">
        <f>SUMIFS(СВЦЭМ!$L$40:$L$783,СВЦЭМ!$A$40:$A$783,$A402,СВЦЭМ!$B$39:$B$782,D$401)+'СЕТ СН'!$F$16</f>
        <v>0</v>
      </c>
      <c r="E402" s="36">
        <f>SUMIFS(СВЦЭМ!$L$40:$L$783,СВЦЭМ!$A$40:$A$783,$A402,СВЦЭМ!$B$39:$B$782,E$401)+'СЕТ СН'!$F$16</f>
        <v>0</v>
      </c>
      <c r="F402" s="36">
        <f>SUMIFS(СВЦЭМ!$L$40:$L$783,СВЦЭМ!$A$40:$A$783,$A402,СВЦЭМ!$B$39:$B$782,F$401)+'СЕТ СН'!$F$16</f>
        <v>0</v>
      </c>
      <c r="G402" s="36">
        <f>SUMIFS(СВЦЭМ!$L$40:$L$783,СВЦЭМ!$A$40:$A$783,$A402,СВЦЭМ!$B$39:$B$782,G$401)+'СЕТ СН'!$F$16</f>
        <v>0</v>
      </c>
      <c r="H402" s="36">
        <f>SUMIFS(СВЦЭМ!$L$40:$L$783,СВЦЭМ!$A$40:$A$783,$A402,СВЦЭМ!$B$39:$B$782,H$401)+'СЕТ СН'!$F$16</f>
        <v>0</v>
      </c>
      <c r="I402" s="36">
        <f>SUMIFS(СВЦЭМ!$L$40:$L$783,СВЦЭМ!$A$40:$A$783,$A402,СВЦЭМ!$B$39:$B$782,I$401)+'СЕТ СН'!$F$16</f>
        <v>0</v>
      </c>
      <c r="J402" s="36">
        <f>SUMIFS(СВЦЭМ!$L$40:$L$783,СВЦЭМ!$A$40:$A$783,$A402,СВЦЭМ!$B$39:$B$782,J$401)+'СЕТ СН'!$F$16</f>
        <v>0</v>
      </c>
      <c r="K402" s="36">
        <f>SUMIFS(СВЦЭМ!$L$40:$L$783,СВЦЭМ!$A$40:$A$783,$A402,СВЦЭМ!$B$39:$B$782,K$401)+'СЕТ СН'!$F$16</f>
        <v>0</v>
      </c>
      <c r="L402" s="36">
        <f>SUMIFS(СВЦЭМ!$L$40:$L$783,СВЦЭМ!$A$40:$A$783,$A402,СВЦЭМ!$B$39:$B$782,L$401)+'СЕТ СН'!$F$16</f>
        <v>0</v>
      </c>
      <c r="M402" s="36">
        <f>SUMIFS(СВЦЭМ!$L$40:$L$783,СВЦЭМ!$A$40:$A$783,$A402,СВЦЭМ!$B$39:$B$782,M$401)+'СЕТ СН'!$F$16</f>
        <v>0</v>
      </c>
      <c r="N402" s="36">
        <f>SUMIFS(СВЦЭМ!$L$40:$L$783,СВЦЭМ!$A$40:$A$783,$A402,СВЦЭМ!$B$39:$B$782,N$401)+'СЕТ СН'!$F$16</f>
        <v>0</v>
      </c>
      <c r="O402" s="36">
        <f>SUMIFS(СВЦЭМ!$L$40:$L$783,СВЦЭМ!$A$40:$A$783,$A402,СВЦЭМ!$B$39:$B$782,O$401)+'СЕТ СН'!$F$16</f>
        <v>0</v>
      </c>
      <c r="P402" s="36">
        <f>SUMIFS(СВЦЭМ!$L$40:$L$783,СВЦЭМ!$A$40:$A$783,$A402,СВЦЭМ!$B$39:$B$782,P$401)+'СЕТ СН'!$F$16</f>
        <v>0</v>
      </c>
      <c r="Q402" s="36">
        <f>SUMIFS(СВЦЭМ!$L$40:$L$783,СВЦЭМ!$A$40:$A$783,$A402,СВЦЭМ!$B$39:$B$782,Q$401)+'СЕТ СН'!$F$16</f>
        <v>0</v>
      </c>
      <c r="R402" s="36">
        <f>SUMIFS(СВЦЭМ!$L$40:$L$783,СВЦЭМ!$A$40:$A$783,$A402,СВЦЭМ!$B$39:$B$782,R$401)+'СЕТ СН'!$F$16</f>
        <v>0</v>
      </c>
      <c r="S402" s="36">
        <f>SUMIFS(СВЦЭМ!$L$40:$L$783,СВЦЭМ!$A$40:$A$783,$A402,СВЦЭМ!$B$39:$B$782,S$401)+'СЕТ СН'!$F$16</f>
        <v>0</v>
      </c>
      <c r="T402" s="36">
        <f>SUMIFS(СВЦЭМ!$L$40:$L$783,СВЦЭМ!$A$40:$A$783,$A402,СВЦЭМ!$B$39:$B$782,T$401)+'СЕТ СН'!$F$16</f>
        <v>0</v>
      </c>
      <c r="U402" s="36">
        <f>SUMIFS(СВЦЭМ!$L$40:$L$783,СВЦЭМ!$A$40:$A$783,$A402,СВЦЭМ!$B$39:$B$782,U$401)+'СЕТ СН'!$F$16</f>
        <v>0</v>
      </c>
      <c r="V402" s="36">
        <f>SUMIFS(СВЦЭМ!$L$40:$L$783,СВЦЭМ!$A$40:$A$783,$A402,СВЦЭМ!$B$39:$B$782,V$401)+'СЕТ СН'!$F$16</f>
        <v>0</v>
      </c>
      <c r="W402" s="36">
        <f>SUMIFS(СВЦЭМ!$L$40:$L$783,СВЦЭМ!$A$40:$A$783,$A402,СВЦЭМ!$B$39:$B$782,W$401)+'СЕТ СН'!$F$16</f>
        <v>0</v>
      </c>
      <c r="X402" s="36">
        <f>SUMIFS(СВЦЭМ!$L$40:$L$783,СВЦЭМ!$A$40:$A$783,$A402,СВЦЭМ!$B$39:$B$782,X$401)+'СЕТ СН'!$F$16</f>
        <v>0</v>
      </c>
      <c r="Y402" s="36">
        <f>SUMIFS(СВЦЭМ!$L$40:$L$783,СВЦЭМ!$A$40:$A$783,$A402,СВЦЭМ!$B$39:$B$782,Y$401)+'СЕТ СН'!$F$16</f>
        <v>0</v>
      </c>
      <c r="AA402" s="45"/>
    </row>
    <row r="403" spans="1:27" ht="15.75" hidden="1" x14ac:dyDescent="0.2">
      <c r="A403" s="35">
        <f>A402+1</f>
        <v>44563</v>
      </c>
      <c r="B403" s="36">
        <f>SUMIFS(СВЦЭМ!$L$40:$L$783,СВЦЭМ!$A$40:$A$783,$A403,СВЦЭМ!$B$39:$B$782,B$401)+'СЕТ СН'!$F$16</f>
        <v>0</v>
      </c>
      <c r="C403" s="36">
        <f>SUMIFS(СВЦЭМ!$L$40:$L$783,СВЦЭМ!$A$40:$A$783,$A403,СВЦЭМ!$B$39:$B$782,C$401)+'СЕТ СН'!$F$16</f>
        <v>0</v>
      </c>
      <c r="D403" s="36">
        <f>SUMIFS(СВЦЭМ!$L$40:$L$783,СВЦЭМ!$A$40:$A$783,$A403,СВЦЭМ!$B$39:$B$782,D$401)+'СЕТ СН'!$F$16</f>
        <v>0</v>
      </c>
      <c r="E403" s="36">
        <f>SUMIFS(СВЦЭМ!$L$40:$L$783,СВЦЭМ!$A$40:$A$783,$A403,СВЦЭМ!$B$39:$B$782,E$401)+'СЕТ СН'!$F$16</f>
        <v>0</v>
      </c>
      <c r="F403" s="36">
        <f>SUMIFS(СВЦЭМ!$L$40:$L$783,СВЦЭМ!$A$40:$A$783,$A403,СВЦЭМ!$B$39:$B$782,F$401)+'СЕТ СН'!$F$16</f>
        <v>0</v>
      </c>
      <c r="G403" s="36">
        <f>SUMIFS(СВЦЭМ!$L$40:$L$783,СВЦЭМ!$A$40:$A$783,$A403,СВЦЭМ!$B$39:$B$782,G$401)+'СЕТ СН'!$F$16</f>
        <v>0</v>
      </c>
      <c r="H403" s="36">
        <f>SUMIFS(СВЦЭМ!$L$40:$L$783,СВЦЭМ!$A$40:$A$783,$A403,СВЦЭМ!$B$39:$B$782,H$401)+'СЕТ СН'!$F$16</f>
        <v>0</v>
      </c>
      <c r="I403" s="36">
        <f>SUMIFS(СВЦЭМ!$L$40:$L$783,СВЦЭМ!$A$40:$A$783,$A403,СВЦЭМ!$B$39:$B$782,I$401)+'СЕТ СН'!$F$16</f>
        <v>0</v>
      </c>
      <c r="J403" s="36">
        <f>SUMIFS(СВЦЭМ!$L$40:$L$783,СВЦЭМ!$A$40:$A$783,$A403,СВЦЭМ!$B$39:$B$782,J$401)+'СЕТ СН'!$F$16</f>
        <v>0</v>
      </c>
      <c r="K403" s="36">
        <f>SUMIFS(СВЦЭМ!$L$40:$L$783,СВЦЭМ!$A$40:$A$783,$A403,СВЦЭМ!$B$39:$B$782,K$401)+'СЕТ СН'!$F$16</f>
        <v>0</v>
      </c>
      <c r="L403" s="36">
        <f>SUMIFS(СВЦЭМ!$L$40:$L$783,СВЦЭМ!$A$40:$A$783,$A403,СВЦЭМ!$B$39:$B$782,L$401)+'СЕТ СН'!$F$16</f>
        <v>0</v>
      </c>
      <c r="M403" s="36">
        <f>SUMIFS(СВЦЭМ!$L$40:$L$783,СВЦЭМ!$A$40:$A$783,$A403,СВЦЭМ!$B$39:$B$782,M$401)+'СЕТ СН'!$F$16</f>
        <v>0</v>
      </c>
      <c r="N403" s="36">
        <f>SUMIFS(СВЦЭМ!$L$40:$L$783,СВЦЭМ!$A$40:$A$783,$A403,СВЦЭМ!$B$39:$B$782,N$401)+'СЕТ СН'!$F$16</f>
        <v>0</v>
      </c>
      <c r="O403" s="36">
        <f>SUMIFS(СВЦЭМ!$L$40:$L$783,СВЦЭМ!$A$40:$A$783,$A403,СВЦЭМ!$B$39:$B$782,O$401)+'СЕТ СН'!$F$16</f>
        <v>0</v>
      </c>
      <c r="P403" s="36">
        <f>SUMIFS(СВЦЭМ!$L$40:$L$783,СВЦЭМ!$A$40:$A$783,$A403,СВЦЭМ!$B$39:$B$782,P$401)+'СЕТ СН'!$F$16</f>
        <v>0</v>
      </c>
      <c r="Q403" s="36">
        <f>SUMIFS(СВЦЭМ!$L$40:$L$783,СВЦЭМ!$A$40:$A$783,$A403,СВЦЭМ!$B$39:$B$782,Q$401)+'СЕТ СН'!$F$16</f>
        <v>0</v>
      </c>
      <c r="R403" s="36">
        <f>SUMIFS(СВЦЭМ!$L$40:$L$783,СВЦЭМ!$A$40:$A$783,$A403,СВЦЭМ!$B$39:$B$782,R$401)+'СЕТ СН'!$F$16</f>
        <v>0</v>
      </c>
      <c r="S403" s="36">
        <f>SUMIFS(СВЦЭМ!$L$40:$L$783,СВЦЭМ!$A$40:$A$783,$A403,СВЦЭМ!$B$39:$B$782,S$401)+'СЕТ СН'!$F$16</f>
        <v>0</v>
      </c>
      <c r="T403" s="36">
        <f>SUMIFS(СВЦЭМ!$L$40:$L$783,СВЦЭМ!$A$40:$A$783,$A403,СВЦЭМ!$B$39:$B$782,T$401)+'СЕТ СН'!$F$16</f>
        <v>0</v>
      </c>
      <c r="U403" s="36">
        <f>SUMIFS(СВЦЭМ!$L$40:$L$783,СВЦЭМ!$A$40:$A$783,$A403,СВЦЭМ!$B$39:$B$782,U$401)+'СЕТ СН'!$F$16</f>
        <v>0</v>
      </c>
      <c r="V403" s="36">
        <f>SUMIFS(СВЦЭМ!$L$40:$L$783,СВЦЭМ!$A$40:$A$783,$A403,СВЦЭМ!$B$39:$B$782,V$401)+'СЕТ СН'!$F$16</f>
        <v>0</v>
      </c>
      <c r="W403" s="36">
        <f>SUMIFS(СВЦЭМ!$L$40:$L$783,СВЦЭМ!$A$40:$A$783,$A403,СВЦЭМ!$B$39:$B$782,W$401)+'СЕТ СН'!$F$16</f>
        <v>0</v>
      </c>
      <c r="X403" s="36">
        <f>SUMIFS(СВЦЭМ!$L$40:$L$783,СВЦЭМ!$A$40:$A$783,$A403,СВЦЭМ!$B$39:$B$782,X$401)+'СЕТ СН'!$F$16</f>
        <v>0</v>
      </c>
      <c r="Y403" s="36">
        <f>SUMIFS(СВЦЭМ!$L$40:$L$783,СВЦЭМ!$A$40:$A$783,$A403,СВЦЭМ!$B$39:$B$782,Y$401)+'СЕТ СН'!$F$16</f>
        <v>0</v>
      </c>
    </row>
    <row r="404" spans="1:27" ht="15.75" hidden="1" x14ac:dyDescent="0.2">
      <c r="A404" s="35">
        <f t="shared" ref="A404:A432" si="11">A403+1</f>
        <v>44564</v>
      </c>
      <c r="B404" s="36">
        <f>SUMIFS(СВЦЭМ!$L$40:$L$783,СВЦЭМ!$A$40:$A$783,$A404,СВЦЭМ!$B$39:$B$782,B$401)+'СЕТ СН'!$F$16</f>
        <v>0</v>
      </c>
      <c r="C404" s="36">
        <f>SUMIFS(СВЦЭМ!$L$40:$L$783,СВЦЭМ!$A$40:$A$783,$A404,СВЦЭМ!$B$39:$B$782,C$401)+'СЕТ СН'!$F$16</f>
        <v>0</v>
      </c>
      <c r="D404" s="36">
        <f>SUMIFS(СВЦЭМ!$L$40:$L$783,СВЦЭМ!$A$40:$A$783,$A404,СВЦЭМ!$B$39:$B$782,D$401)+'СЕТ СН'!$F$16</f>
        <v>0</v>
      </c>
      <c r="E404" s="36">
        <f>SUMIFS(СВЦЭМ!$L$40:$L$783,СВЦЭМ!$A$40:$A$783,$A404,СВЦЭМ!$B$39:$B$782,E$401)+'СЕТ СН'!$F$16</f>
        <v>0</v>
      </c>
      <c r="F404" s="36">
        <f>SUMIFS(СВЦЭМ!$L$40:$L$783,СВЦЭМ!$A$40:$A$783,$A404,СВЦЭМ!$B$39:$B$782,F$401)+'СЕТ СН'!$F$16</f>
        <v>0</v>
      </c>
      <c r="G404" s="36">
        <f>SUMIFS(СВЦЭМ!$L$40:$L$783,СВЦЭМ!$A$40:$A$783,$A404,СВЦЭМ!$B$39:$B$782,G$401)+'СЕТ СН'!$F$16</f>
        <v>0</v>
      </c>
      <c r="H404" s="36">
        <f>SUMIFS(СВЦЭМ!$L$40:$L$783,СВЦЭМ!$A$40:$A$783,$A404,СВЦЭМ!$B$39:$B$782,H$401)+'СЕТ СН'!$F$16</f>
        <v>0</v>
      </c>
      <c r="I404" s="36">
        <f>SUMIFS(СВЦЭМ!$L$40:$L$783,СВЦЭМ!$A$40:$A$783,$A404,СВЦЭМ!$B$39:$B$782,I$401)+'СЕТ СН'!$F$16</f>
        <v>0</v>
      </c>
      <c r="J404" s="36">
        <f>SUMIFS(СВЦЭМ!$L$40:$L$783,СВЦЭМ!$A$40:$A$783,$A404,СВЦЭМ!$B$39:$B$782,J$401)+'СЕТ СН'!$F$16</f>
        <v>0</v>
      </c>
      <c r="K404" s="36">
        <f>SUMIFS(СВЦЭМ!$L$40:$L$783,СВЦЭМ!$A$40:$A$783,$A404,СВЦЭМ!$B$39:$B$782,K$401)+'СЕТ СН'!$F$16</f>
        <v>0</v>
      </c>
      <c r="L404" s="36">
        <f>SUMIFS(СВЦЭМ!$L$40:$L$783,СВЦЭМ!$A$40:$A$783,$A404,СВЦЭМ!$B$39:$B$782,L$401)+'СЕТ СН'!$F$16</f>
        <v>0</v>
      </c>
      <c r="M404" s="36">
        <f>SUMIFS(СВЦЭМ!$L$40:$L$783,СВЦЭМ!$A$40:$A$783,$A404,СВЦЭМ!$B$39:$B$782,M$401)+'СЕТ СН'!$F$16</f>
        <v>0</v>
      </c>
      <c r="N404" s="36">
        <f>SUMIFS(СВЦЭМ!$L$40:$L$783,СВЦЭМ!$A$40:$A$783,$A404,СВЦЭМ!$B$39:$B$782,N$401)+'СЕТ СН'!$F$16</f>
        <v>0</v>
      </c>
      <c r="O404" s="36">
        <f>SUMIFS(СВЦЭМ!$L$40:$L$783,СВЦЭМ!$A$40:$A$783,$A404,СВЦЭМ!$B$39:$B$782,O$401)+'СЕТ СН'!$F$16</f>
        <v>0</v>
      </c>
      <c r="P404" s="36">
        <f>SUMIFS(СВЦЭМ!$L$40:$L$783,СВЦЭМ!$A$40:$A$783,$A404,СВЦЭМ!$B$39:$B$782,P$401)+'СЕТ СН'!$F$16</f>
        <v>0</v>
      </c>
      <c r="Q404" s="36">
        <f>SUMIFS(СВЦЭМ!$L$40:$L$783,СВЦЭМ!$A$40:$A$783,$A404,СВЦЭМ!$B$39:$B$782,Q$401)+'СЕТ СН'!$F$16</f>
        <v>0</v>
      </c>
      <c r="R404" s="36">
        <f>SUMIFS(СВЦЭМ!$L$40:$L$783,СВЦЭМ!$A$40:$A$783,$A404,СВЦЭМ!$B$39:$B$782,R$401)+'СЕТ СН'!$F$16</f>
        <v>0</v>
      </c>
      <c r="S404" s="36">
        <f>SUMIFS(СВЦЭМ!$L$40:$L$783,СВЦЭМ!$A$40:$A$783,$A404,СВЦЭМ!$B$39:$B$782,S$401)+'СЕТ СН'!$F$16</f>
        <v>0</v>
      </c>
      <c r="T404" s="36">
        <f>SUMIFS(СВЦЭМ!$L$40:$L$783,СВЦЭМ!$A$40:$A$783,$A404,СВЦЭМ!$B$39:$B$782,T$401)+'СЕТ СН'!$F$16</f>
        <v>0</v>
      </c>
      <c r="U404" s="36">
        <f>SUMIFS(СВЦЭМ!$L$40:$L$783,СВЦЭМ!$A$40:$A$783,$A404,СВЦЭМ!$B$39:$B$782,U$401)+'СЕТ СН'!$F$16</f>
        <v>0</v>
      </c>
      <c r="V404" s="36">
        <f>SUMIFS(СВЦЭМ!$L$40:$L$783,СВЦЭМ!$A$40:$A$783,$A404,СВЦЭМ!$B$39:$B$782,V$401)+'СЕТ СН'!$F$16</f>
        <v>0</v>
      </c>
      <c r="W404" s="36">
        <f>SUMIFS(СВЦЭМ!$L$40:$L$783,СВЦЭМ!$A$40:$A$783,$A404,СВЦЭМ!$B$39:$B$782,W$401)+'СЕТ СН'!$F$16</f>
        <v>0</v>
      </c>
      <c r="X404" s="36">
        <f>SUMIFS(СВЦЭМ!$L$40:$L$783,СВЦЭМ!$A$40:$A$783,$A404,СВЦЭМ!$B$39:$B$782,X$401)+'СЕТ СН'!$F$16</f>
        <v>0</v>
      </c>
      <c r="Y404" s="36">
        <f>SUMIFS(СВЦЭМ!$L$40:$L$783,СВЦЭМ!$A$40:$A$783,$A404,СВЦЭМ!$B$39:$B$782,Y$401)+'СЕТ СН'!$F$16</f>
        <v>0</v>
      </c>
    </row>
    <row r="405" spans="1:27" ht="15.75" hidden="1" x14ac:dyDescent="0.2">
      <c r="A405" s="35">
        <f t="shared" si="11"/>
        <v>44565</v>
      </c>
      <c r="B405" s="36">
        <f>SUMIFS(СВЦЭМ!$L$40:$L$783,СВЦЭМ!$A$40:$A$783,$A405,СВЦЭМ!$B$39:$B$782,B$401)+'СЕТ СН'!$F$16</f>
        <v>0</v>
      </c>
      <c r="C405" s="36">
        <f>SUMIFS(СВЦЭМ!$L$40:$L$783,СВЦЭМ!$A$40:$A$783,$A405,СВЦЭМ!$B$39:$B$782,C$401)+'СЕТ СН'!$F$16</f>
        <v>0</v>
      </c>
      <c r="D405" s="36">
        <f>SUMIFS(СВЦЭМ!$L$40:$L$783,СВЦЭМ!$A$40:$A$783,$A405,СВЦЭМ!$B$39:$B$782,D$401)+'СЕТ СН'!$F$16</f>
        <v>0</v>
      </c>
      <c r="E405" s="36">
        <f>SUMIFS(СВЦЭМ!$L$40:$L$783,СВЦЭМ!$A$40:$A$783,$A405,СВЦЭМ!$B$39:$B$782,E$401)+'СЕТ СН'!$F$16</f>
        <v>0</v>
      </c>
      <c r="F405" s="36">
        <f>SUMIFS(СВЦЭМ!$L$40:$L$783,СВЦЭМ!$A$40:$A$783,$A405,СВЦЭМ!$B$39:$B$782,F$401)+'СЕТ СН'!$F$16</f>
        <v>0</v>
      </c>
      <c r="G405" s="36">
        <f>SUMIFS(СВЦЭМ!$L$40:$L$783,СВЦЭМ!$A$40:$A$783,$A405,СВЦЭМ!$B$39:$B$782,G$401)+'СЕТ СН'!$F$16</f>
        <v>0</v>
      </c>
      <c r="H405" s="36">
        <f>SUMIFS(СВЦЭМ!$L$40:$L$783,СВЦЭМ!$A$40:$A$783,$A405,СВЦЭМ!$B$39:$B$782,H$401)+'СЕТ СН'!$F$16</f>
        <v>0</v>
      </c>
      <c r="I405" s="36">
        <f>SUMIFS(СВЦЭМ!$L$40:$L$783,СВЦЭМ!$A$40:$A$783,$A405,СВЦЭМ!$B$39:$B$782,I$401)+'СЕТ СН'!$F$16</f>
        <v>0</v>
      </c>
      <c r="J405" s="36">
        <f>SUMIFS(СВЦЭМ!$L$40:$L$783,СВЦЭМ!$A$40:$A$783,$A405,СВЦЭМ!$B$39:$B$782,J$401)+'СЕТ СН'!$F$16</f>
        <v>0</v>
      </c>
      <c r="K405" s="36">
        <f>SUMIFS(СВЦЭМ!$L$40:$L$783,СВЦЭМ!$A$40:$A$783,$A405,СВЦЭМ!$B$39:$B$782,K$401)+'СЕТ СН'!$F$16</f>
        <v>0</v>
      </c>
      <c r="L405" s="36">
        <f>SUMIFS(СВЦЭМ!$L$40:$L$783,СВЦЭМ!$A$40:$A$783,$A405,СВЦЭМ!$B$39:$B$782,L$401)+'СЕТ СН'!$F$16</f>
        <v>0</v>
      </c>
      <c r="M405" s="36">
        <f>SUMIFS(СВЦЭМ!$L$40:$L$783,СВЦЭМ!$A$40:$A$783,$A405,СВЦЭМ!$B$39:$B$782,M$401)+'СЕТ СН'!$F$16</f>
        <v>0</v>
      </c>
      <c r="N405" s="36">
        <f>SUMIFS(СВЦЭМ!$L$40:$L$783,СВЦЭМ!$A$40:$A$783,$A405,СВЦЭМ!$B$39:$B$782,N$401)+'СЕТ СН'!$F$16</f>
        <v>0</v>
      </c>
      <c r="O405" s="36">
        <f>SUMIFS(СВЦЭМ!$L$40:$L$783,СВЦЭМ!$A$40:$A$783,$A405,СВЦЭМ!$B$39:$B$782,O$401)+'СЕТ СН'!$F$16</f>
        <v>0</v>
      </c>
      <c r="P405" s="36">
        <f>SUMIFS(СВЦЭМ!$L$40:$L$783,СВЦЭМ!$A$40:$A$783,$A405,СВЦЭМ!$B$39:$B$782,P$401)+'СЕТ СН'!$F$16</f>
        <v>0</v>
      </c>
      <c r="Q405" s="36">
        <f>SUMIFS(СВЦЭМ!$L$40:$L$783,СВЦЭМ!$A$40:$A$783,$A405,СВЦЭМ!$B$39:$B$782,Q$401)+'СЕТ СН'!$F$16</f>
        <v>0</v>
      </c>
      <c r="R405" s="36">
        <f>SUMIFS(СВЦЭМ!$L$40:$L$783,СВЦЭМ!$A$40:$A$783,$A405,СВЦЭМ!$B$39:$B$782,R$401)+'СЕТ СН'!$F$16</f>
        <v>0</v>
      </c>
      <c r="S405" s="36">
        <f>SUMIFS(СВЦЭМ!$L$40:$L$783,СВЦЭМ!$A$40:$A$783,$A405,СВЦЭМ!$B$39:$B$782,S$401)+'СЕТ СН'!$F$16</f>
        <v>0</v>
      </c>
      <c r="T405" s="36">
        <f>SUMIFS(СВЦЭМ!$L$40:$L$783,СВЦЭМ!$A$40:$A$783,$A405,СВЦЭМ!$B$39:$B$782,T$401)+'СЕТ СН'!$F$16</f>
        <v>0</v>
      </c>
      <c r="U405" s="36">
        <f>SUMIFS(СВЦЭМ!$L$40:$L$783,СВЦЭМ!$A$40:$A$783,$A405,СВЦЭМ!$B$39:$B$782,U$401)+'СЕТ СН'!$F$16</f>
        <v>0</v>
      </c>
      <c r="V405" s="36">
        <f>SUMIFS(СВЦЭМ!$L$40:$L$783,СВЦЭМ!$A$40:$A$783,$A405,СВЦЭМ!$B$39:$B$782,V$401)+'СЕТ СН'!$F$16</f>
        <v>0</v>
      </c>
      <c r="W405" s="36">
        <f>SUMIFS(СВЦЭМ!$L$40:$L$783,СВЦЭМ!$A$40:$A$783,$A405,СВЦЭМ!$B$39:$B$782,W$401)+'СЕТ СН'!$F$16</f>
        <v>0</v>
      </c>
      <c r="X405" s="36">
        <f>SUMIFS(СВЦЭМ!$L$40:$L$783,СВЦЭМ!$A$40:$A$783,$A405,СВЦЭМ!$B$39:$B$782,X$401)+'СЕТ СН'!$F$16</f>
        <v>0</v>
      </c>
      <c r="Y405" s="36">
        <f>SUMIFS(СВЦЭМ!$L$40:$L$783,СВЦЭМ!$A$40:$A$783,$A405,СВЦЭМ!$B$39:$B$782,Y$401)+'СЕТ СН'!$F$16</f>
        <v>0</v>
      </c>
    </row>
    <row r="406" spans="1:27" ht="15.75" hidden="1" x14ac:dyDescent="0.2">
      <c r="A406" s="35">
        <f t="shared" si="11"/>
        <v>44566</v>
      </c>
      <c r="B406" s="36">
        <f>SUMIFS(СВЦЭМ!$L$40:$L$783,СВЦЭМ!$A$40:$A$783,$A406,СВЦЭМ!$B$39:$B$782,B$401)+'СЕТ СН'!$F$16</f>
        <v>0</v>
      </c>
      <c r="C406" s="36">
        <f>SUMIFS(СВЦЭМ!$L$40:$L$783,СВЦЭМ!$A$40:$A$783,$A406,СВЦЭМ!$B$39:$B$782,C$401)+'СЕТ СН'!$F$16</f>
        <v>0</v>
      </c>
      <c r="D406" s="36">
        <f>SUMIFS(СВЦЭМ!$L$40:$L$783,СВЦЭМ!$A$40:$A$783,$A406,СВЦЭМ!$B$39:$B$782,D$401)+'СЕТ СН'!$F$16</f>
        <v>0</v>
      </c>
      <c r="E406" s="36">
        <f>SUMIFS(СВЦЭМ!$L$40:$L$783,СВЦЭМ!$A$40:$A$783,$A406,СВЦЭМ!$B$39:$B$782,E$401)+'СЕТ СН'!$F$16</f>
        <v>0</v>
      </c>
      <c r="F406" s="36">
        <f>SUMIFS(СВЦЭМ!$L$40:$L$783,СВЦЭМ!$A$40:$A$783,$A406,СВЦЭМ!$B$39:$B$782,F$401)+'СЕТ СН'!$F$16</f>
        <v>0</v>
      </c>
      <c r="G406" s="36">
        <f>SUMIFS(СВЦЭМ!$L$40:$L$783,СВЦЭМ!$A$40:$A$783,$A406,СВЦЭМ!$B$39:$B$782,G$401)+'СЕТ СН'!$F$16</f>
        <v>0</v>
      </c>
      <c r="H406" s="36">
        <f>SUMIFS(СВЦЭМ!$L$40:$L$783,СВЦЭМ!$A$40:$A$783,$A406,СВЦЭМ!$B$39:$B$782,H$401)+'СЕТ СН'!$F$16</f>
        <v>0</v>
      </c>
      <c r="I406" s="36">
        <f>SUMIFS(СВЦЭМ!$L$40:$L$783,СВЦЭМ!$A$40:$A$783,$A406,СВЦЭМ!$B$39:$B$782,I$401)+'СЕТ СН'!$F$16</f>
        <v>0</v>
      </c>
      <c r="J406" s="36">
        <f>SUMIFS(СВЦЭМ!$L$40:$L$783,СВЦЭМ!$A$40:$A$783,$A406,СВЦЭМ!$B$39:$B$782,J$401)+'СЕТ СН'!$F$16</f>
        <v>0</v>
      </c>
      <c r="K406" s="36">
        <f>SUMIFS(СВЦЭМ!$L$40:$L$783,СВЦЭМ!$A$40:$A$783,$A406,СВЦЭМ!$B$39:$B$782,K$401)+'СЕТ СН'!$F$16</f>
        <v>0</v>
      </c>
      <c r="L406" s="36">
        <f>SUMIFS(СВЦЭМ!$L$40:$L$783,СВЦЭМ!$A$40:$A$783,$A406,СВЦЭМ!$B$39:$B$782,L$401)+'СЕТ СН'!$F$16</f>
        <v>0</v>
      </c>
      <c r="M406" s="36">
        <f>SUMIFS(СВЦЭМ!$L$40:$L$783,СВЦЭМ!$A$40:$A$783,$A406,СВЦЭМ!$B$39:$B$782,M$401)+'СЕТ СН'!$F$16</f>
        <v>0</v>
      </c>
      <c r="N406" s="36">
        <f>SUMIFS(СВЦЭМ!$L$40:$L$783,СВЦЭМ!$A$40:$A$783,$A406,СВЦЭМ!$B$39:$B$782,N$401)+'СЕТ СН'!$F$16</f>
        <v>0</v>
      </c>
      <c r="O406" s="36">
        <f>SUMIFS(СВЦЭМ!$L$40:$L$783,СВЦЭМ!$A$40:$A$783,$A406,СВЦЭМ!$B$39:$B$782,O$401)+'СЕТ СН'!$F$16</f>
        <v>0</v>
      </c>
      <c r="P406" s="36">
        <f>SUMIFS(СВЦЭМ!$L$40:$L$783,СВЦЭМ!$A$40:$A$783,$A406,СВЦЭМ!$B$39:$B$782,P$401)+'СЕТ СН'!$F$16</f>
        <v>0</v>
      </c>
      <c r="Q406" s="36">
        <f>SUMIFS(СВЦЭМ!$L$40:$L$783,СВЦЭМ!$A$40:$A$783,$A406,СВЦЭМ!$B$39:$B$782,Q$401)+'СЕТ СН'!$F$16</f>
        <v>0</v>
      </c>
      <c r="R406" s="36">
        <f>SUMIFS(СВЦЭМ!$L$40:$L$783,СВЦЭМ!$A$40:$A$783,$A406,СВЦЭМ!$B$39:$B$782,R$401)+'СЕТ СН'!$F$16</f>
        <v>0</v>
      </c>
      <c r="S406" s="36">
        <f>SUMIFS(СВЦЭМ!$L$40:$L$783,СВЦЭМ!$A$40:$A$783,$A406,СВЦЭМ!$B$39:$B$782,S$401)+'СЕТ СН'!$F$16</f>
        <v>0</v>
      </c>
      <c r="T406" s="36">
        <f>SUMIFS(СВЦЭМ!$L$40:$L$783,СВЦЭМ!$A$40:$A$783,$A406,СВЦЭМ!$B$39:$B$782,T$401)+'СЕТ СН'!$F$16</f>
        <v>0</v>
      </c>
      <c r="U406" s="36">
        <f>SUMIFS(СВЦЭМ!$L$40:$L$783,СВЦЭМ!$A$40:$A$783,$A406,СВЦЭМ!$B$39:$B$782,U$401)+'СЕТ СН'!$F$16</f>
        <v>0</v>
      </c>
      <c r="V406" s="36">
        <f>SUMIFS(СВЦЭМ!$L$40:$L$783,СВЦЭМ!$A$40:$A$783,$A406,СВЦЭМ!$B$39:$B$782,V$401)+'СЕТ СН'!$F$16</f>
        <v>0</v>
      </c>
      <c r="W406" s="36">
        <f>SUMIFS(СВЦЭМ!$L$40:$L$783,СВЦЭМ!$A$40:$A$783,$A406,СВЦЭМ!$B$39:$B$782,W$401)+'СЕТ СН'!$F$16</f>
        <v>0</v>
      </c>
      <c r="X406" s="36">
        <f>SUMIFS(СВЦЭМ!$L$40:$L$783,СВЦЭМ!$A$40:$A$783,$A406,СВЦЭМ!$B$39:$B$782,X$401)+'СЕТ СН'!$F$16</f>
        <v>0</v>
      </c>
      <c r="Y406" s="36">
        <f>SUMIFS(СВЦЭМ!$L$40:$L$783,СВЦЭМ!$A$40:$A$783,$A406,СВЦЭМ!$B$39:$B$782,Y$401)+'СЕТ СН'!$F$16</f>
        <v>0</v>
      </c>
    </row>
    <row r="407" spans="1:27" ht="15.75" hidden="1" x14ac:dyDescent="0.2">
      <c r="A407" s="35">
        <f t="shared" si="11"/>
        <v>44567</v>
      </c>
      <c r="B407" s="36">
        <f>SUMIFS(СВЦЭМ!$L$40:$L$783,СВЦЭМ!$A$40:$A$783,$A407,СВЦЭМ!$B$39:$B$782,B$401)+'СЕТ СН'!$F$16</f>
        <v>0</v>
      </c>
      <c r="C407" s="36">
        <f>SUMIFS(СВЦЭМ!$L$40:$L$783,СВЦЭМ!$A$40:$A$783,$A407,СВЦЭМ!$B$39:$B$782,C$401)+'СЕТ СН'!$F$16</f>
        <v>0</v>
      </c>
      <c r="D407" s="36">
        <f>SUMIFS(СВЦЭМ!$L$40:$L$783,СВЦЭМ!$A$40:$A$783,$A407,СВЦЭМ!$B$39:$B$782,D$401)+'СЕТ СН'!$F$16</f>
        <v>0</v>
      </c>
      <c r="E407" s="36">
        <f>SUMIFS(СВЦЭМ!$L$40:$L$783,СВЦЭМ!$A$40:$A$783,$A407,СВЦЭМ!$B$39:$B$782,E$401)+'СЕТ СН'!$F$16</f>
        <v>0</v>
      </c>
      <c r="F407" s="36">
        <f>SUMIFS(СВЦЭМ!$L$40:$L$783,СВЦЭМ!$A$40:$A$783,$A407,СВЦЭМ!$B$39:$B$782,F$401)+'СЕТ СН'!$F$16</f>
        <v>0</v>
      </c>
      <c r="G407" s="36">
        <f>SUMIFS(СВЦЭМ!$L$40:$L$783,СВЦЭМ!$A$40:$A$783,$A407,СВЦЭМ!$B$39:$B$782,G$401)+'СЕТ СН'!$F$16</f>
        <v>0</v>
      </c>
      <c r="H407" s="36">
        <f>SUMIFS(СВЦЭМ!$L$40:$L$783,СВЦЭМ!$A$40:$A$783,$A407,СВЦЭМ!$B$39:$B$782,H$401)+'СЕТ СН'!$F$16</f>
        <v>0</v>
      </c>
      <c r="I407" s="36">
        <f>SUMIFS(СВЦЭМ!$L$40:$L$783,СВЦЭМ!$A$40:$A$783,$A407,СВЦЭМ!$B$39:$B$782,I$401)+'СЕТ СН'!$F$16</f>
        <v>0</v>
      </c>
      <c r="J407" s="36">
        <f>SUMIFS(СВЦЭМ!$L$40:$L$783,СВЦЭМ!$A$40:$A$783,$A407,СВЦЭМ!$B$39:$B$782,J$401)+'СЕТ СН'!$F$16</f>
        <v>0</v>
      </c>
      <c r="K407" s="36">
        <f>SUMIFS(СВЦЭМ!$L$40:$L$783,СВЦЭМ!$A$40:$A$783,$A407,СВЦЭМ!$B$39:$B$782,K$401)+'СЕТ СН'!$F$16</f>
        <v>0</v>
      </c>
      <c r="L407" s="36">
        <f>SUMIFS(СВЦЭМ!$L$40:$L$783,СВЦЭМ!$A$40:$A$783,$A407,СВЦЭМ!$B$39:$B$782,L$401)+'СЕТ СН'!$F$16</f>
        <v>0</v>
      </c>
      <c r="M407" s="36">
        <f>SUMIFS(СВЦЭМ!$L$40:$L$783,СВЦЭМ!$A$40:$A$783,$A407,СВЦЭМ!$B$39:$B$782,M$401)+'СЕТ СН'!$F$16</f>
        <v>0</v>
      </c>
      <c r="N407" s="36">
        <f>SUMIFS(СВЦЭМ!$L$40:$L$783,СВЦЭМ!$A$40:$A$783,$A407,СВЦЭМ!$B$39:$B$782,N$401)+'СЕТ СН'!$F$16</f>
        <v>0</v>
      </c>
      <c r="O407" s="36">
        <f>SUMIFS(СВЦЭМ!$L$40:$L$783,СВЦЭМ!$A$40:$A$783,$A407,СВЦЭМ!$B$39:$B$782,O$401)+'СЕТ СН'!$F$16</f>
        <v>0</v>
      </c>
      <c r="P407" s="36">
        <f>SUMIFS(СВЦЭМ!$L$40:$L$783,СВЦЭМ!$A$40:$A$783,$A407,СВЦЭМ!$B$39:$B$782,P$401)+'СЕТ СН'!$F$16</f>
        <v>0</v>
      </c>
      <c r="Q407" s="36">
        <f>SUMIFS(СВЦЭМ!$L$40:$L$783,СВЦЭМ!$A$40:$A$783,$A407,СВЦЭМ!$B$39:$B$782,Q$401)+'СЕТ СН'!$F$16</f>
        <v>0</v>
      </c>
      <c r="R407" s="36">
        <f>SUMIFS(СВЦЭМ!$L$40:$L$783,СВЦЭМ!$A$40:$A$783,$A407,СВЦЭМ!$B$39:$B$782,R$401)+'СЕТ СН'!$F$16</f>
        <v>0</v>
      </c>
      <c r="S407" s="36">
        <f>SUMIFS(СВЦЭМ!$L$40:$L$783,СВЦЭМ!$A$40:$A$783,$A407,СВЦЭМ!$B$39:$B$782,S$401)+'СЕТ СН'!$F$16</f>
        <v>0</v>
      </c>
      <c r="T407" s="36">
        <f>SUMIFS(СВЦЭМ!$L$40:$L$783,СВЦЭМ!$A$40:$A$783,$A407,СВЦЭМ!$B$39:$B$782,T$401)+'СЕТ СН'!$F$16</f>
        <v>0</v>
      </c>
      <c r="U407" s="36">
        <f>SUMIFS(СВЦЭМ!$L$40:$L$783,СВЦЭМ!$A$40:$A$783,$A407,СВЦЭМ!$B$39:$B$782,U$401)+'СЕТ СН'!$F$16</f>
        <v>0</v>
      </c>
      <c r="V407" s="36">
        <f>SUMIFS(СВЦЭМ!$L$40:$L$783,СВЦЭМ!$A$40:$A$783,$A407,СВЦЭМ!$B$39:$B$782,V$401)+'СЕТ СН'!$F$16</f>
        <v>0</v>
      </c>
      <c r="W407" s="36">
        <f>SUMIFS(СВЦЭМ!$L$40:$L$783,СВЦЭМ!$A$40:$A$783,$A407,СВЦЭМ!$B$39:$B$782,W$401)+'СЕТ СН'!$F$16</f>
        <v>0</v>
      </c>
      <c r="X407" s="36">
        <f>SUMIFS(СВЦЭМ!$L$40:$L$783,СВЦЭМ!$A$40:$A$783,$A407,СВЦЭМ!$B$39:$B$782,X$401)+'СЕТ СН'!$F$16</f>
        <v>0</v>
      </c>
      <c r="Y407" s="36">
        <f>SUMIFS(СВЦЭМ!$L$40:$L$783,СВЦЭМ!$A$40:$A$783,$A407,СВЦЭМ!$B$39:$B$782,Y$401)+'СЕТ СН'!$F$16</f>
        <v>0</v>
      </c>
    </row>
    <row r="408" spans="1:27" ht="15.75" hidden="1" x14ac:dyDescent="0.2">
      <c r="A408" s="35">
        <f t="shared" si="11"/>
        <v>44568</v>
      </c>
      <c r="B408" s="36">
        <f>SUMIFS(СВЦЭМ!$L$40:$L$783,СВЦЭМ!$A$40:$A$783,$A408,СВЦЭМ!$B$39:$B$782,B$401)+'СЕТ СН'!$F$16</f>
        <v>0</v>
      </c>
      <c r="C408" s="36">
        <f>SUMIFS(СВЦЭМ!$L$40:$L$783,СВЦЭМ!$A$40:$A$783,$A408,СВЦЭМ!$B$39:$B$782,C$401)+'СЕТ СН'!$F$16</f>
        <v>0</v>
      </c>
      <c r="D408" s="36">
        <f>SUMIFS(СВЦЭМ!$L$40:$L$783,СВЦЭМ!$A$40:$A$783,$A408,СВЦЭМ!$B$39:$B$782,D$401)+'СЕТ СН'!$F$16</f>
        <v>0</v>
      </c>
      <c r="E408" s="36">
        <f>SUMIFS(СВЦЭМ!$L$40:$L$783,СВЦЭМ!$A$40:$A$783,$A408,СВЦЭМ!$B$39:$B$782,E$401)+'СЕТ СН'!$F$16</f>
        <v>0</v>
      </c>
      <c r="F408" s="36">
        <f>SUMIFS(СВЦЭМ!$L$40:$L$783,СВЦЭМ!$A$40:$A$783,$A408,СВЦЭМ!$B$39:$B$782,F$401)+'СЕТ СН'!$F$16</f>
        <v>0</v>
      </c>
      <c r="G408" s="36">
        <f>SUMIFS(СВЦЭМ!$L$40:$L$783,СВЦЭМ!$A$40:$A$783,$A408,СВЦЭМ!$B$39:$B$782,G$401)+'СЕТ СН'!$F$16</f>
        <v>0</v>
      </c>
      <c r="H408" s="36">
        <f>SUMIFS(СВЦЭМ!$L$40:$L$783,СВЦЭМ!$A$40:$A$783,$A408,СВЦЭМ!$B$39:$B$782,H$401)+'СЕТ СН'!$F$16</f>
        <v>0</v>
      </c>
      <c r="I408" s="36">
        <f>SUMIFS(СВЦЭМ!$L$40:$L$783,СВЦЭМ!$A$40:$A$783,$A408,СВЦЭМ!$B$39:$B$782,I$401)+'СЕТ СН'!$F$16</f>
        <v>0</v>
      </c>
      <c r="J408" s="36">
        <f>SUMIFS(СВЦЭМ!$L$40:$L$783,СВЦЭМ!$A$40:$A$783,$A408,СВЦЭМ!$B$39:$B$782,J$401)+'СЕТ СН'!$F$16</f>
        <v>0</v>
      </c>
      <c r="K408" s="36">
        <f>SUMIFS(СВЦЭМ!$L$40:$L$783,СВЦЭМ!$A$40:$A$783,$A408,СВЦЭМ!$B$39:$B$782,K$401)+'СЕТ СН'!$F$16</f>
        <v>0</v>
      </c>
      <c r="L408" s="36">
        <f>SUMIFS(СВЦЭМ!$L$40:$L$783,СВЦЭМ!$A$40:$A$783,$A408,СВЦЭМ!$B$39:$B$782,L$401)+'СЕТ СН'!$F$16</f>
        <v>0</v>
      </c>
      <c r="M408" s="36">
        <f>SUMIFS(СВЦЭМ!$L$40:$L$783,СВЦЭМ!$A$40:$A$783,$A408,СВЦЭМ!$B$39:$B$782,M$401)+'СЕТ СН'!$F$16</f>
        <v>0</v>
      </c>
      <c r="N408" s="36">
        <f>SUMIFS(СВЦЭМ!$L$40:$L$783,СВЦЭМ!$A$40:$A$783,$A408,СВЦЭМ!$B$39:$B$782,N$401)+'СЕТ СН'!$F$16</f>
        <v>0</v>
      </c>
      <c r="O408" s="36">
        <f>SUMIFS(СВЦЭМ!$L$40:$L$783,СВЦЭМ!$A$40:$A$783,$A408,СВЦЭМ!$B$39:$B$782,O$401)+'СЕТ СН'!$F$16</f>
        <v>0</v>
      </c>
      <c r="P408" s="36">
        <f>SUMIFS(СВЦЭМ!$L$40:$L$783,СВЦЭМ!$A$40:$A$783,$A408,СВЦЭМ!$B$39:$B$782,P$401)+'СЕТ СН'!$F$16</f>
        <v>0</v>
      </c>
      <c r="Q408" s="36">
        <f>SUMIFS(СВЦЭМ!$L$40:$L$783,СВЦЭМ!$A$40:$A$783,$A408,СВЦЭМ!$B$39:$B$782,Q$401)+'СЕТ СН'!$F$16</f>
        <v>0</v>
      </c>
      <c r="R408" s="36">
        <f>SUMIFS(СВЦЭМ!$L$40:$L$783,СВЦЭМ!$A$40:$A$783,$A408,СВЦЭМ!$B$39:$B$782,R$401)+'СЕТ СН'!$F$16</f>
        <v>0</v>
      </c>
      <c r="S408" s="36">
        <f>SUMIFS(СВЦЭМ!$L$40:$L$783,СВЦЭМ!$A$40:$A$783,$A408,СВЦЭМ!$B$39:$B$782,S$401)+'СЕТ СН'!$F$16</f>
        <v>0</v>
      </c>
      <c r="T408" s="36">
        <f>SUMIFS(СВЦЭМ!$L$40:$L$783,СВЦЭМ!$A$40:$A$783,$A408,СВЦЭМ!$B$39:$B$782,T$401)+'СЕТ СН'!$F$16</f>
        <v>0</v>
      </c>
      <c r="U408" s="36">
        <f>SUMIFS(СВЦЭМ!$L$40:$L$783,СВЦЭМ!$A$40:$A$783,$A408,СВЦЭМ!$B$39:$B$782,U$401)+'СЕТ СН'!$F$16</f>
        <v>0</v>
      </c>
      <c r="V408" s="36">
        <f>SUMIFS(СВЦЭМ!$L$40:$L$783,СВЦЭМ!$A$40:$A$783,$A408,СВЦЭМ!$B$39:$B$782,V$401)+'СЕТ СН'!$F$16</f>
        <v>0</v>
      </c>
      <c r="W408" s="36">
        <f>SUMIFS(СВЦЭМ!$L$40:$L$783,СВЦЭМ!$A$40:$A$783,$A408,СВЦЭМ!$B$39:$B$782,W$401)+'СЕТ СН'!$F$16</f>
        <v>0</v>
      </c>
      <c r="X408" s="36">
        <f>SUMIFS(СВЦЭМ!$L$40:$L$783,СВЦЭМ!$A$40:$A$783,$A408,СВЦЭМ!$B$39:$B$782,X$401)+'СЕТ СН'!$F$16</f>
        <v>0</v>
      </c>
      <c r="Y408" s="36">
        <f>SUMIFS(СВЦЭМ!$L$40:$L$783,СВЦЭМ!$A$40:$A$783,$A408,СВЦЭМ!$B$39:$B$782,Y$401)+'СЕТ СН'!$F$16</f>
        <v>0</v>
      </c>
    </row>
    <row r="409" spans="1:27" ht="15.75" hidden="1" x14ac:dyDescent="0.2">
      <c r="A409" s="35">
        <f t="shared" si="11"/>
        <v>44569</v>
      </c>
      <c r="B409" s="36">
        <f>SUMIFS(СВЦЭМ!$L$40:$L$783,СВЦЭМ!$A$40:$A$783,$A409,СВЦЭМ!$B$39:$B$782,B$401)+'СЕТ СН'!$F$16</f>
        <v>0</v>
      </c>
      <c r="C409" s="36">
        <f>SUMIFS(СВЦЭМ!$L$40:$L$783,СВЦЭМ!$A$40:$A$783,$A409,СВЦЭМ!$B$39:$B$782,C$401)+'СЕТ СН'!$F$16</f>
        <v>0</v>
      </c>
      <c r="D409" s="36">
        <f>SUMIFS(СВЦЭМ!$L$40:$L$783,СВЦЭМ!$A$40:$A$783,$A409,СВЦЭМ!$B$39:$B$782,D$401)+'СЕТ СН'!$F$16</f>
        <v>0</v>
      </c>
      <c r="E409" s="36">
        <f>SUMIFS(СВЦЭМ!$L$40:$L$783,СВЦЭМ!$A$40:$A$783,$A409,СВЦЭМ!$B$39:$B$782,E$401)+'СЕТ СН'!$F$16</f>
        <v>0</v>
      </c>
      <c r="F409" s="36">
        <f>SUMIFS(СВЦЭМ!$L$40:$L$783,СВЦЭМ!$A$40:$A$783,$A409,СВЦЭМ!$B$39:$B$782,F$401)+'СЕТ СН'!$F$16</f>
        <v>0</v>
      </c>
      <c r="G409" s="36">
        <f>SUMIFS(СВЦЭМ!$L$40:$L$783,СВЦЭМ!$A$40:$A$783,$A409,СВЦЭМ!$B$39:$B$782,G$401)+'СЕТ СН'!$F$16</f>
        <v>0</v>
      </c>
      <c r="H409" s="36">
        <f>SUMIFS(СВЦЭМ!$L$40:$L$783,СВЦЭМ!$A$40:$A$783,$A409,СВЦЭМ!$B$39:$B$782,H$401)+'СЕТ СН'!$F$16</f>
        <v>0</v>
      </c>
      <c r="I409" s="36">
        <f>SUMIFS(СВЦЭМ!$L$40:$L$783,СВЦЭМ!$A$40:$A$783,$A409,СВЦЭМ!$B$39:$B$782,I$401)+'СЕТ СН'!$F$16</f>
        <v>0</v>
      </c>
      <c r="J409" s="36">
        <f>SUMIFS(СВЦЭМ!$L$40:$L$783,СВЦЭМ!$A$40:$A$783,$A409,СВЦЭМ!$B$39:$B$782,J$401)+'СЕТ СН'!$F$16</f>
        <v>0</v>
      </c>
      <c r="K409" s="36">
        <f>SUMIFS(СВЦЭМ!$L$40:$L$783,СВЦЭМ!$A$40:$A$783,$A409,СВЦЭМ!$B$39:$B$782,K$401)+'СЕТ СН'!$F$16</f>
        <v>0</v>
      </c>
      <c r="L409" s="36">
        <f>SUMIFS(СВЦЭМ!$L$40:$L$783,СВЦЭМ!$A$40:$A$783,$A409,СВЦЭМ!$B$39:$B$782,L$401)+'СЕТ СН'!$F$16</f>
        <v>0</v>
      </c>
      <c r="M409" s="36">
        <f>SUMIFS(СВЦЭМ!$L$40:$L$783,СВЦЭМ!$A$40:$A$783,$A409,СВЦЭМ!$B$39:$B$782,M$401)+'СЕТ СН'!$F$16</f>
        <v>0</v>
      </c>
      <c r="N409" s="36">
        <f>SUMIFS(СВЦЭМ!$L$40:$L$783,СВЦЭМ!$A$40:$A$783,$A409,СВЦЭМ!$B$39:$B$782,N$401)+'СЕТ СН'!$F$16</f>
        <v>0</v>
      </c>
      <c r="O409" s="36">
        <f>SUMIFS(СВЦЭМ!$L$40:$L$783,СВЦЭМ!$A$40:$A$783,$A409,СВЦЭМ!$B$39:$B$782,O$401)+'СЕТ СН'!$F$16</f>
        <v>0</v>
      </c>
      <c r="P409" s="36">
        <f>SUMIFS(СВЦЭМ!$L$40:$L$783,СВЦЭМ!$A$40:$A$783,$A409,СВЦЭМ!$B$39:$B$782,P$401)+'СЕТ СН'!$F$16</f>
        <v>0</v>
      </c>
      <c r="Q409" s="36">
        <f>SUMIFS(СВЦЭМ!$L$40:$L$783,СВЦЭМ!$A$40:$A$783,$A409,СВЦЭМ!$B$39:$B$782,Q$401)+'СЕТ СН'!$F$16</f>
        <v>0</v>
      </c>
      <c r="R409" s="36">
        <f>SUMIFS(СВЦЭМ!$L$40:$L$783,СВЦЭМ!$A$40:$A$783,$A409,СВЦЭМ!$B$39:$B$782,R$401)+'СЕТ СН'!$F$16</f>
        <v>0</v>
      </c>
      <c r="S409" s="36">
        <f>SUMIFS(СВЦЭМ!$L$40:$L$783,СВЦЭМ!$A$40:$A$783,$A409,СВЦЭМ!$B$39:$B$782,S$401)+'СЕТ СН'!$F$16</f>
        <v>0</v>
      </c>
      <c r="T409" s="36">
        <f>SUMIFS(СВЦЭМ!$L$40:$L$783,СВЦЭМ!$A$40:$A$783,$A409,СВЦЭМ!$B$39:$B$782,T$401)+'СЕТ СН'!$F$16</f>
        <v>0</v>
      </c>
      <c r="U409" s="36">
        <f>SUMIFS(СВЦЭМ!$L$40:$L$783,СВЦЭМ!$A$40:$A$783,$A409,СВЦЭМ!$B$39:$B$782,U$401)+'СЕТ СН'!$F$16</f>
        <v>0</v>
      </c>
      <c r="V409" s="36">
        <f>SUMIFS(СВЦЭМ!$L$40:$L$783,СВЦЭМ!$A$40:$A$783,$A409,СВЦЭМ!$B$39:$B$782,V$401)+'СЕТ СН'!$F$16</f>
        <v>0</v>
      </c>
      <c r="W409" s="36">
        <f>SUMIFS(СВЦЭМ!$L$40:$L$783,СВЦЭМ!$A$40:$A$783,$A409,СВЦЭМ!$B$39:$B$782,W$401)+'СЕТ СН'!$F$16</f>
        <v>0</v>
      </c>
      <c r="X409" s="36">
        <f>SUMIFS(СВЦЭМ!$L$40:$L$783,СВЦЭМ!$A$40:$A$783,$A409,СВЦЭМ!$B$39:$B$782,X$401)+'СЕТ СН'!$F$16</f>
        <v>0</v>
      </c>
      <c r="Y409" s="36">
        <f>SUMIFS(СВЦЭМ!$L$40:$L$783,СВЦЭМ!$A$40:$A$783,$A409,СВЦЭМ!$B$39:$B$782,Y$401)+'СЕТ СН'!$F$16</f>
        <v>0</v>
      </c>
    </row>
    <row r="410" spans="1:27" ht="15.75" hidden="1" x14ac:dyDescent="0.2">
      <c r="A410" s="35">
        <f t="shared" si="11"/>
        <v>44570</v>
      </c>
      <c r="B410" s="36">
        <f>SUMIFS(СВЦЭМ!$L$40:$L$783,СВЦЭМ!$A$40:$A$783,$A410,СВЦЭМ!$B$39:$B$782,B$401)+'СЕТ СН'!$F$16</f>
        <v>0</v>
      </c>
      <c r="C410" s="36">
        <f>SUMIFS(СВЦЭМ!$L$40:$L$783,СВЦЭМ!$A$40:$A$783,$A410,СВЦЭМ!$B$39:$B$782,C$401)+'СЕТ СН'!$F$16</f>
        <v>0</v>
      </c>
      <c r="D410" s="36">
        <f>SUMIFS(СВЦЭМ!$L$40:$L$783,СВЦЭМ!$A$40:$A$783,$A410,СВЦЭМ!$B$39:$B$782,D$401)+'СЕТ СН'!$F$16</f>
        <v>0</v>
      </c>
      <c r="E410" s="36">
        <f>SUMIFS(СВЦЭМ!$L$40:$L$783,СВЦЭМ!$A$40:$A$783,$A410,СВЦЭМ!$B$39:$B$782,E$401)+'СЕТ СН'!$F$16</f>
        <v>0</v>
      </c>
      <c r="F410" s="36">
        <f>SUMIFS(СВЦЭМ!$L$40:$L$783,СВЦЭМ!$A$40:$A$783,$A410,СВЦЭМ!$B$39:$B$782,F$401)+'СЕТ СН'!$F$16</f>
        <v>0</v>
      </c>
      <c r="G410" s="36">
        <f>SUMIFS(СВЦЭМ!$L$40:$L$783,СВЦЭМ!$A$40:$A$783,$A410,СВЦЭМ!$B$39:$B$782,G$401)+'СЕТ СН'!$F$16</f>
        <v>0</v>
      </c>
      <c r="H410" s="36">
        <f>SUMIFS(СВЦЭМ!$L$40:$L$783,СВЦЭМ!$A$40:$A$783,$A410,СВЦЭМ!$B$39:$B$782,H$401)+'СЕТ СН'!$F$16</f>
        <v>0</v>
      </c>
      <c r="I410" s="36">
        <f>SUMIFS(СВЦЭМ!$L$40:$L$783,СВЦЭМ!$A$40:$A$783,$A410,СВЦЭМ!$B$39:$B$782,I$401)+'СЕТ СН'!$F$16</f>
        <v>0</v>
      </c>
      <c r="J410" s="36">
        <f>SUMIFS(СВЦЭМ!$L$40:$L$783,СВЦЭМ!$A$40:$A$783,$A410,СВЦЭМ!$B$39:$B$782,J$401)+'СЕТ СН'!$F$16</f>
        <v>0</v>
      </c>
      <c r="K410" s="36">
        <f>SUMIFS(СВЦЭМ!$L$40:$L$783,СВЦЭМ!$A$40:$A$783,$A410,СВЦЭМ!$B$39:$B$782,K$401)+'СЕТ СН'!$F$16</f>
        <v>0</v>
      </c>
      <c r="L410" s="36">
        <f>SUMIFS(СВЦЭМ!$L$40:$L$783,СВЦЭМ!$A$40:$A$783,$A410,СВЦЭМ!$B$39:$B$782,L$401)+'СЕТ СН'!$F$16</f>
        <v>0</v>
      </c>
      <c r="M410" s="36">
        <f>SUMIFS(СВЦЭМ!$L$40:$L$783,СВЦЭМ!$A$40:$A$783,$A410,СВЦЭМ!$B$39:$B$782,M$401)+'СЕТ СН'!$F$16</f>
        <v>0</v>
      </c>
      <c r="N410" s="36">
        <f>SUMIFS(СВЦЭМ!$L$40:$L$783,СВЦЭМ!$A$40:$A$783,$A410,СВЦЭМ!$B$39:$B$782,N$401)+'СЕТ СН'!$F$16</f>
        <v>0</v>
      </c>
      <c r="O410" s="36">
        <f>SUMIFS(СВЦЭМ!$L$40:$L$783,СВЦЭМ!$A$40:$A$783,$A410,СВЦЭМ!$B$39:$B$782,O$401)+'СЕТ СН'!$F$16</f>
        <v>0</v>
      </c>
      <c r="P410" s="36">
        <f>SUMIFS(СВЦЭМ!$L$40:$L$783,СВЦЭМ!$A$40:$A$783,$A410,СВЦЭМ!$B$39:$B$782,P$401)+'СЕТ СН'!$F$16</f>
        <v>0</v>
      </c>
      <c r="Q410" s="36">
        <f>SUMIFS(СВЦЭМ!$L$40:$L$783,СВЦЭМ!$A$40:$A$783,$A410,СВЦЭМ!$B$39:$B$782,Q$401)+'СЕТ СН'!$F$16</f>
        <v>0</v>
      </c>
      <c r="R410" s="36">
        <f>SUMIFS(СВЦЭМ!$L$40:$L$783,СВЦЭМ!$A$40:$A$783,$A410,СВЦЭМ!$B$39:$B$782,R$401)+'СЕТ СН'!$F$16</f>
        <v>0</v>
      </c>
      <c r="S410" s="36">
        <f>SUMIFS(СВЦЭМ!$L$40:$L$783,СВЦЭМ!$A$40:$A$783,$A410,СВЦЭМ!$B$39:$B$782,S$401)+'СЕТ СН'!$F$16</f>
        <v>0</v>
      </c>
      <c r="T410" s="36">
        <f>SUMIFS(СВЦЭМ!$L$40:$L$783,СВЦЭМ!$A$40:$A$783,$A410,СВЦЭМ!$B$39:$B$782,T$401)+'СЕТ СН'!$F$16</f>
        <v>0</v>
      </c>
      <c r="U410" s="36">
        <f>SUMIFS(СВЦЭМ!$L$40:$L$783,СВЦЭМ!$A$40:$A$783,$A410,СВЦЭМ!$B$39:$B$782,U$401)+'СЕТ СН'!$F$16</f>
        <v>0</v>
      </c>
      <c r="V410" s="36">
        <f>SUMIFS(СВЦЭМ!$L$40:$L$783,СВЦЭМ!$A$40:$A$783,$A410,СВЦЭМ!$B$39:$B$782,V$401)+'СЕТ СН'!$F$16</f>
        <v>0</v>
      </c>
      <c r="W410" s="36">
        <f>SUMIFS(СВЦЭМ!$L$40:$L$783,СВЦЭМ!$A$40:$A$783,$A410,СВЦЭМ!$B$39:$B$782,W$401)+'СЕТ СН'!$F$16</f>
        <v>0</v>
      </c>
      <c r="X410" s="36">
        <f>SUMIFS(СВЦЭМ!$L$40:$L$783,СВЦЭМ!$A$40:$A$783,$A410,СВЦЭМ!$B$39:$B$782,X$401)+'СЕТ СН'!$F$16</f>
        <v>0</v>
      </c>
      <c r="Y410" s="36">
        <f>SUMIFS(СВЦЭМ!$L$40:$L$783,СВЦЭМ!$A$40:$A$783,$A410,СВЦЭМ!$B$39:$B$782,Y$401)+'СЕТ СН'!$F$16</f>
        <v>0</v>
      </c>
    </row>
    <row r="411" spans="1:27" ht="15.75" hidden="1" x14ac:dyDescent="0.2">
      <c r="A411" s="35">
        <f t="shared" si="11"/>
        <v>44571</v>
      </c>
      <c r="B411" s="36">
        <f>SUMIFS(СВЦЭМ!$L$40:$L$783,СВЦЭМ!$A$40:$A$783,$A411,СВЦЭМ!$B$39:$B$782,B$401)+'СЕТ СН'!$F$16</f>
        <v>0</v>
      </c>
      <c r="C411" s="36">
        <f>SUMIFS(СВЦЭМ!$L$40:$L$783,СВЦЭМ!$A$40:$A$783,$A411,СВЦЭМ!$B$39:$B$782,C$401)+'СЕТ СН'!$F$16</f>
        <v>0</v>
      </c>
      <c r="D411" s="36">
        <f>SUMIFS(СВЦЭМ!$L$40:$L$783,СВЦЭМ!$A$40:$A$783,$A411,СВЦЭМ!$B$39:$B$782,D$401)+'СЕТ СН'!$F$16</f>
        <v>0</v>
      </c>
      <c r="E411" s="36">
        <f>SUMIFS(СВЦЭМ!$L$40:$L$783,СВЦЭМ!$A$40:$A$783,$A411,СВЦЭМ!$B$39:$B$782,E$401)+'СЕТ СН'!$F$16</f>
        <v>0</v>
      </c>
      <c r="F411" s="36">
        <f>SUMIFS(СВЦЭМ!$L$40:$L$783,СВЦЭМ!$A$40:$A$783,$A411,СВЦЭМ!$B$39:$B$782,F$401)+'СЕТ СН'!$F$16</f>
        <v>0</v>
      </c>
      <c r="G411" s="36">
        <f>SUMIFS(СВЦЭМ!$L$40:$L$783,СВЦЭМ!$A$40:$A$783,$A411,СВЦЭМ!$B$39:$B$782,G$401)+'СЕТ СН'!$F$16</f>
        <v>0</v>
      </c>
      <c r="H411" s="36">
        <f>SUMIFS(СВЦЭМ!$L$40:$L$783,СВЦЭМ!$A$40:$A$783,$A411,СВЦЭМ!$B$39:$B$782,H$401)+'СЕТ СН'!$F$16</f>
        <v>0</v>
      </c>
      <c r="I411" s="36">
        <f>SUMIFS(СВЦЭМ!$L$40:$L$783,СВЦЭМ!$A$40:$A$783,$A411,СВЦЭМ!$B$39:$B$782,I$401)+'СЕТ СН'!$F$16</f>
        <v>0</v>
      </c>
      <c r="J411" s="36">
        <f>SUMIFS(СВЦЭМ!$L$40:$L$783,СВЦЭМ!$A$40:$A$783,$A411,СВЦЭМ!$B$39:$B$782,J$401)+'СЕТ СН'!$F$16</f>
        <v>0</v>
      </c>
      <c r="K411" s="36">
        <f>SUMIFS(СВЦЭМ!$L$40:$L$783,СВЦЭМ!$A$40:$A$783,$A411,СВЦЭМ!$B$39:$B$782,K$401)+'СЕТ СН'!$F$16</f>
        <v>0</v>
      </c>
      <c r="L411" s="36">
        <f>SUMIFS(СВЦЭМ!$L$40:$L$783,СВЦЭМ!$A$40:$A$783,$A411,СВЦЭМ!$B$39:$B$782,L$401)+'СЕТ СН'!$F$16</f>
        <v>0</v>
      </c>
      <c r="M411" s="36">
        <f>SUMIFS(СВЦЭМ!$L$40:$L$783,СВЦЭМ!$A$40:$A$783,$A411,СВЦЭМ!$B$39:$B$782,M$401)+'СЕТ СН'!$F$16</f>
        <v>0</v>
      </c>
      <c r="N411" s="36">
        <f>SUMIFS(СВЦЭМ!$L$40:$L$783,СВЦЭМ!$A$40:$A$783,$A411,СВЦЭМ!$B$39:$B$782,N$401)+'СЕТ СН'!$F$16</f>
        <v>0</v>
      </c>
      <c r="O411" s="36">
        <f>SUMIFS(СВЦЭМ!$L$40:$L$783,СВЦЭМ!$A$40:$A$783,$A411,СВЦЭМ!$B$39:$B$782,O$401)+'СЕТ СН'!$F$16</f>
        <v>0</v>
      </c>
      <c r="P411" s="36">
        <f>SUMIFS(СВЦЭМ!$L$40:$L$783,СВЦЭМ!$A$40:$A$783,$A411,СВЦЭМ!$B$39:$B$782,P$401)+'СЕТ СН'!$F$16</f>
        <v>0</v>
      </c>
      <c r="Q411" s="36">
        <f>SUMIFS(СВЦЭМ!$L$40:$L$783,СВЦЭМ!$A$40:$A$783,$A411,СВЦЭМ!$B$39:$B$782,Q$401)+'СЕТ СН'!$F$16</f>
        <v>0</v>
      </c>
      <c r="R411" s="36">
        <f>SUMIFS(СВЦЭМ!$L$40:$L$783,СВЦЭМ!$A$40:$A$783,$A411,СВЦЭМ!$B$39:$B$782,R$401)+'СЕТ СН'!$F$16</f>
        <v>0</v>
      </c>
      <c r="S411" s="36">
        <f>SUMIFS(СВЦЭМ!$L$40:$L$783,СВЦЭМ!$A$40:$A$783,$A411,СВЦЭМ!$B$39:$B$782,S$401)+'СЕТ СН'!$F$16</f>
        <v>0</v>
      </c>
      <c r="T411" s="36">
        <f>SUMIFS(СВЦЭМ!$L$40:$L$783,СВЦЭМ!$A$40:$A$783,$A411,СВЦЭМ!$B$39:$B$782,T$401)+'СЕТ СН'!$F$16</f>
        <v>0</v>
      </c>
      <c r="U411" s="36">
        <f>SUMIFS(СВЦЭМ!$L$40:$L$783,СВЦЭМ!$A$40:$A$783,$A411,СВЦЭМ!$B$39:$B$782,U$401)+'СЕТ СН'!$F$16</f>
        <v>0</v>
      </c>
      <c r="V411" s="36">
        <f>SUMIFS(СВЦЭМ!$L$40:$L$783,СВЦЭМ!$A$40:$A$783,$A411,СВЦЭМ!$B$39:$B$782,V$401)+'СЕТ СН'!$F$16</f>
        <v>0</v>
      </c>
      <c r="W411" s="36">
        <f>SUMIFS(СВЦЭМ!$L$40:$L$783,СВЦЭМ!$A$40:$A$783,$A411,СВЦЭМ!$B$39:$B$782,W$401)+'СЕТ СН'!$F$16</f>
        <v>0</v>
      </c>
      <c r="X411" s="36">
        <f>SUMIFS(СВЦЭМ!$L$40:$L$783,СВЦЭМ!$A$40:$A$783,$A411,СВЦЭМ!$B$39:$B$782,X$401)+'СЕТ СН'!$F$16</f>
        <v>0</v>
      </c>
      <c r="Y411" s="36">
        <f>SUMIFS(СВЦЭМ!$L$40:$L$783,СВЦЭМ!$A$40:$A$783,$A411,СВЦЭМ!$B$39:$B$782,Y$401)+'СЕТ СН'!$F$16</f>
        <v>0</v>
      </c>
    </row>
    <row r="412" spans="1:27" ht="15.75" hidden="1" x14ac:dyDescent="0.2">
      <c r="A412" s="35">
        <f t="shared" si="11"/>
        <v>44572</v>
      </c>
      <c r="B412" s="36">
        <f>SUMIFS(СВЦЭМ!$L$40:$L$783,СВЦЭМ!$A$40:$A$783,$A412,СВЦЭМ!$B$39:$B$782,B$401)+'СЕТ СН'!$F$16</f>
        <v>0</v>
      </c>
      <c r="C412" s="36">
        <f>SUMIFS(СВЦЭМ!$L$40:$L$783,СВЦЭМ!$A$40:$A$783,$A412,СВЦЭМ!$B$39:$B$782,C$401)+'СЕТ СН'!$F$16</f>
        <v>0</v>
      </c>
      <c r="D412" s="36">
        <f>SUMIFS(СВЦЭМ!$L$40:$L$783,СВЦЭМ!$A$40:$A$783,$A412,СВЦЭМ!$B$39:$B$782,D$401)+'СЕТ СН'!$F$16</f>
        <v>0</v>
      </c>
      <c r="E412" s="36">
        <f>SUMIFS(СВЦЭМ!$L$40:$L$783,СВЦЭМ!$A$40:$A$783,$A412,СВЦЭМ!$B$39:$B$782,E$401)+'СЕТ СН'!$F$16</f>
        <v>0</v>
      </c>
      <c r="F412" s="36">
        <f>SUMIFS(СВЦЭМ!$L$40:$L$783,СВЦЭМ!$A$40:$A$783,$A412,СВЦЭМ!$B$39:$B$782,F$401)+'СЕТ СН'!$F$16</f>
        <v>0</v>
      </c>
      <c r="G412" s="36">
        <f>SUMIFS(СВЦЭМ!$L$40:$L$783,СВЦЭМ!$A$40:$A$783,$A412,СВЦЭМ!$B$39:$B$782,G$401)+'СЕТ СН'!$F$16</f>
        <v>0</v>
      </c>
      <c r="H412" s="36">
        <f>SUMIFS(СВЦЭМ!$L$40:$L$783,СВЦЭМ!$A$40:$A$783,$A412,СВЦЭМ!$B$39:$B$782,H$401)+'СЕТ СН'!$F$16</f>
        <v>0</v>
      </c>
      <c r="I412" s="36">
        <f>SUMIFS(СВЦЭМ!$L$40:$L$783,СВЦЭМ!$A$40:$A$783,$A412,СВЦЭМ!$B$39:$B$782,I$401)+'СЕТ СН'!$F$16</f>
        <v>0</v>
      </c>
      <c r="J412" s="36">
        <f>SUMIFS(СВЦЭМ!$L$40:$L$783,СВЦЭМ!$A$40:$A$783,$A412,СВЦЭМ!$B$39:$B$782,J$401)+'СЕТ СН'!$F$16</f>
        <v>0</v>
      </c>
      <c r="K412" s="36">
        <f>SUMIFS(СВЦЭМ!$L$40:$L$783,СВЦЭМ!$A$40:$A$783,$A412,СВЦЭМ!$B$39:$B$782,K$401)+'СЕТ СН'!$F$16</f>
        <v>0</v>
      </c>
      <c r="L412" s="36">
        <f>SUMIFS(СВЦЭМ!$L$40:$L$783,СВЦЭМ!$A$40:$A$783,$A412,СВЦЭМ!$B$39:$B$782,L$401)+'СЕТ СН'!$F$16</f>
        <v>0</v>
      </c>
      <c r="M412" s="36">
        <f>SUMIFS(СВЦЭМ!$L$40:$L$783,СВЦЭМ!$A$40:$A$783,$A412,СВЦЭМ!$B$39:$B$782,M$401)+'СЕТ СН'!$F$16</f>
        <v>0</v>
      </c>
      <c r="N412" s="36">
        <f>SUMIFS(СВЦЭМ!$L$40:$L$783,СВЦЭМ!$A$40:$A$783,$A412,СВЦЭМ!$B$39:$B$782,N$401)+'СЕТ СН'!$F$16</f>
        <v>0</v>
      </c>
      <c r="O412" s="36">
        <f>SUMIFS(СВЦЭМ!$L$40:$L$783,СВЦЭМ!$A$40:$A$783,$A412,СВЦЭМ!$B$39:$B$782,O$401)+'СЕТ СН'!$F$16</f>
        <v>0</v>
      </c>
      <c r="P412" s="36">
        <f>SUMIFS(СВЦЭМ!$L$40:$L$783,СВЦЭМ!$A$40:$A$783,$A412,СВЦЭМ!$B$39:$B$782,P$401)+'СЕТ СН'!$F$16</f>
        <v>0</v>
      </c>
      <c r="Q412" s="36">
        <f>SUMIFS(СВЦЭМ!$L$40:$L$783,СВЦЭМ!$A$40:$A$783,$A412,СВЦЭМ!$B$39:$B$782,Q$401)+'СЕТ СН'!$F$16</f>
        <v>0</v>
      </c>
      <c r="R412" s="36">
        <f>SUMIFS(СВЦЭМ!$L$40:$L$783,СВЦЭМ!$A$40:$A$783,$A412,СВЦЭМ!$B$39:$B$782,R$401)+'СЕТ СН'!$F$16</f>
        <v>0</v>
      </c>
      <c r="S412" s="36">
        <f>SUMIFS(СВЦЭМ!$L$40:$L$783,СВЦЭМ!$A$40:$A$783,$A412,СВЦЭМ!$B$39:$B$782,S$401)+'СЕТ СН'!$F$16</f>
        <v>0</v>
      </c>
      <c r="T412" s="36">
        <f>SUMIFS(СВЦЭМ!$L$40:$L$783,СВЦЭМ!$A$40:$A$783,$A412,СВЦЭМ!$B$39:$B$782,T$401)+'СЕТ СН'!$F$16</f>
        <v>0</v>
      </c>
      <c r="U412" s="36">
        <f>SUMIFS(СВЦЭМ!$L$40:$L$783,СВЦЭМ!$A$40:$A$783,$A412,СВЦЭМ!$B$39:$B$782,U$401)+'СЕТ СН'!$F$16</f>
        <v>0</v>
      </c>
      <c r="V412" s="36">
        <f>SUMIFS(СВЦЭМ!$L$40:$L$783,СВЦЭМ!$A$40:$A$783,$A412,СВЦЭМ!$B$39:$B$782,V$401)+'СЕТ СН'!$F$16</f>
        <v>0</v>
      </c>
      <c r="W412" s="36">
        <f>SUMIFS(СВЦЭМ!$L$40:$L$783,СВЦЭМ!$A$40:$A$783,$A412,СВЦЭМ!$B$39:$B$782,W$401)+'СЕТ СН'!$F$16</f>
        <v>0</v>
      </c>
      <c r="X412" s="36">
        <f>SUMIFS(СВЦЭМ!$L$40:$L$783,СВЦЭМ!$A$40:$A$783,$A412,СВЦЭМ!$B$39:$B$782,X$401)+'СЕТ СН'!$F$16</f>
        <v>0</v>
      </c>
      <c r="Y412" s="36">
        <f>SUMIFS(СВЦЭМ!$L$40:$L$783,СВЦЭМ!$A$40:$A$783,$A412,СВЦЭМ!$B$39:$B$782,Y$401)+'СЕТ СН'!$F$16</f>
        <v>0</v>
      </c>
    </row>
    <row r="413" spans="1:27" ht="15.75" hidden="1" x14ac:dyDescent="0.2">
      <c r="A413" s="35">
        <f t="shared" si="11"/>
        <v>44573</v>
      </c>
      <c r="B413" s="36">
        <f>SUMIFS(СВЦЭМ!$L$40:$L$783,СВЦЭМ!$A$40:$A$783,$A413,СВЦЭМ!$B$39:$B$782,B$401)+'СЕТ СН'!$F$16</f>
        <v>0</v>
      </c>
      <c r="C413" s="36">
        <f>SUMIFS(СВЦЭМ!$L$40:$L$783,СВЦЭМ!$A$40:$A$783,$A413,СВЦЭМ!$B$39:$B$782,C$401)+'СЕТ СН'!$F$16</f>
        <v>0</v>
      </c>
      <c r="D413" s="36">
        <f>SUMIFS(СВЦЭМ!$L$40:$L$783,СВЦЭМ!$A$40:$A$783,$A413,СВЦЭМ!$B$39:$B$782,D$401)+'СЕТ СН'!$F$16</f>
        <v>0</v>
      </c>
      <c r="E413" s="36">
        <f>SUMIFS(СВЦЭМ!$L$40:$L$783,СВЦЭМ!$A$40:$A$783,$A413,СВЦЭМ!$B$39:$B$782,E$401)+'СЕТ СН'!$F$16</f>
        <v>0</v>
      </c>
      <c r="F413" s="36">
        <f>SUMIFS(СВЦЭМ!$L$40:$L$783,СВЦЭМ!$A$40:$A$783,$A413,СВЦЭМ!$B$39:$B$782,F$401)+'СЕТ СН'!$F$16</f>
        <v>0</v>
      </c>
      <c r="G413" s="36">
        <f>SUMIFS(СВЦЭМ!$L$40:$L$783,СВЦЭМ!$A$40:$A$783,$A413,СВЦЭМ!$B$39:$B$782,G$401)+'СЕТ СН'!$F$16</f>
        <v>0</v>
      </c>
      <c r="H413" s="36">
        <f>SUMIFS(СВЦЭМ!$L$40:$L$783,СВЦЭМ!$A$40:$A$783,$A413,СВЦЭМ!$B$39:$B$782,H$401)+'СЕТ СН'!$F$16</f>
        <v>0</v>
      </c>
      <c r="I413" s="36">
        <f>SUMIFS(СВЦЭМ!$L$40:$L$783,СВЦЭМ!$A$40:$A$783,$A413,СВЦЭМ!$B$39:$B$782,I$401)+'СЕТ СН'!$F$16</f>
        <v>0</v>
      </c>
      <c r="J413" s="36">
        <f>SUMIFS(СВЦЭМ!$L$40:$L$783,СВЦЭМ!$A$40:$A$783,$A413,СВЦЭМ!$B$39:$B$782,J$401)+'СЕТ СН'!$F$16</f>
        <v>0</v>
      </c>
      <c r="K413" s="36">
        <f>SUMIFS(СВЦЭМ!$L$40:$L$783,СВЦЭМ!$A$40:$A$783,$A413,СВЦЭМ!$B$39:$B$782,K$401)+'СЕТ СН'!$F$16</f>
        <v>0</v>
      </c>
      <c r="L413" s="36">
        <f>SUMIFS(СВЦЭМ!$L$40:$L$783,СВЦЭМ!$A$40:$A$783,$A413,СВЦЭМ!$B$39:$B$782,L$401)+'СЕТ СН'!$F$16</f>
        <v>0</v>
      </c>
      <c r="M413" s="36">
        <f>SUMIFS(СВЦЭМ!$L$40:$L$783,СВЦЭМ!$A$40:$A$783,$A413,СВЦЭМ!$B$39:$B$782,M$401)+'СЕТ СН'!$F$16</f>
        <v>0</v>
      </c>
      <c r="N413" s="36">
        <f>SUMIFS(СВЦЭМ!$L$40:$L$783,СВЦЭМ!$A$40:$A$783,$A413,СВЦЭМ!$B$39:$B$782,N$401)+'СЕТ СН'!$F$16</f>
        <v>0</v>
      </c>
      <c r="O413" s="36">
        <f>SUMIFS(СВЦЭМ!$L$40:$L$783,СВЦЭМ!$A$40:$A$783,$A413,СВЦЭМ!$B$39:$B$782,O$401)+'СЕТ СН'!$F$16</f>
        <v>0</v>
      </c>
      <c r="P413" s="36">
        <f>SUMIFS(СВЦЭМ!$L$40:$L$783,СВЦЭМ!$A$40:$A$783,$A413,СВЦЭМ!$B$39:$B$782,P$401)+'СЕТ СН'!$F$16</f>
        <v>0</v>
      </c>
      <c r="Q413" s="36">
        <f>SUMIFS(СВЦЭМ!$L$40:$L$783,СВЦЭМ!$A$40:$A$783,$A413,СВЦЭМ!$B$39:$B$782,Q$401)+'СЕТ СН'!$F$16</f>
        <v>0</v>
      </c>
      <c r="R413" s="36">
        <f>SUMIFS(СВЦЭМ!$L$40:$L$783,СВЦЭМ!$A$40:$A$783,$A413,СВЦЭМ!$B$39:$B$782,R$401)+'СЕТ СН'!$F$16</f>
        <v>0</v>
      </c>
      <c r="S413" s="36">
        <f>SUMIFS(СВЦЭМ!$L$40:$L$783,СВЦЭМ!$A$40:$A$783,$A413,СВЦЭМ!$B$39:$B$782,S$401)+'СЕТ СН'!$F$16</f>
        <v>0</v>
      </c>
      <c r="T413" s="36">
        <f>SUMIFS(СВЦЭМ!$L$40:$L$783,СВЦЭМ!$A$40:$A$783,$A413,СВЦЭМ!$B$39:$B$782,T$401)+'СЕТ СН'!$F$16</f>
        <v>0</v>
      </c>
      <c r="U413" s="36">
        <f>SUMIFS(СВЦЭМ!$L$40:$L$783,СВЦЭМ!$A$40:$A$783,$A413,СВЦЭМ!$B$39:$B$782,U$401)+'СЕТ СН'!$F$16</f>
        <v>0</v>
      </c>
      <c r="V413" s="36">
        <f>SUMIFS(СВЦЭМ!$L$40:$L$783,СВЦЭМ!$A$40:$A$783,$A413,СВЦЭМ!$B$39:$B$782,V$401)+'СЕТ СН'!$F$16</f>
        <v>0</v>
      </c>
      <c r="W413" s="36">
        <f>SUMIFS(СВЦЭМ!$L$40:$L$783,СВЦЭМ!$A$40:$A$783,$A413,СВЦЭМ!$B$39:$B$782,W$401)+'СЕТ СН'!$F$16</f>
        <v>0</v>
      </c>
      <c r="X413" s="36">
        <f>SUMIFS(СВЦЭМ!$L$40:$L$783,СВЦЭМ!$A$40:$A$783,$A413,СВЦЭМ!$B$39:$B$782,X$401)+'СЕТ СН'!$F$16</f>
        <v>0</v>
      </c>
      <c r="Y413" s="36">
        <f>SUMIFS(СВЦЭМ!$L$40:$L$783,СВЦЭМ!$A$40:$A$783,$A413,СВЦЭМ!$B$39:$B$782,Y$401)+'СЕТ СН'!$F$16</f>
        <v>0</v>
      </c>
    </row>
    <row r="414" spans="1:27" ht="15.75" hidden="1" x14ac:dyDescent="0.2">
      <c r="A414" s="35">
        <f t="shared" si="11"/>
        <v>44574</v>
      </c>
      <c r="B414" s="36">
        <f>SUMIFS(СВЦЭМ!$L$40:$L$783,СВЦЭМ!$A$40:$A$783,$A414,СВЦЭМ!$B$39:$B$782,B$401)+'СЕТ СН'!$F$16</f>
        <v>0</v>
      </c>
      <c r="C414" s="36">
        <f>SUMIFS(СВЦЭМ!$L$40:$L$783,СВЦЭМ!$A$40:$A$783,$A414,СВЦЭМ!$B$39:$B$782,C$401)+'СЕТ СН'!$F$16</f>
        <v>0</v>
      </c>
      <c r="D414" s="36">
        <f>SUMIFS(СВЦЭМ!$L$40:$L$783,СВЦЭМ!$A$40:$A$783,$A414,СВЦЭМ!$B$39:$B$782,D$401)+'СЕТ СН'!$F$16</f>
        <v>0</v>
      </c>
      <c r="E414" s="36">
        <f>SUMIFS(СВЦЭМ!$L$40:$L$783,СВЦЭМ!$A$40:$A$783,$A414,СВЦЭМ!$B$39:$B$782,E$401)+'СЕТ СН'!$F$16</f>
        <v>0</v>
      </c>
      <c r="F414" s="36">
        <f>SUMIFS(СВЦЭМ!$L$40:$L$783,СВЦЭМ!$A$40:$A$783,$A414,СВЦЭМ!$B$39:$B$782,F$401)+'СЕТ СН'!$F$16</f>
        <v>0</v>
      </c>
      <c r="G414" s="36">
        <f>SUMIFS(СВЦЭМ!$L$40:$L$783,СВЦЭМ!$A$40:$A$783,$A414,СВЦЭМ!$B$39:$B$782,G$401)+'СЕТ СН'!$F$16</f>
        <v>0</v>
      </c>
      <c r="H414" s="36">
        <f>SUMIFS(СВЦЭМ!$L$40:$L$783,СВЦЭМ!$A$40:$A$783,$A414,СВЦЭМ!$B$39:$B$782,H$401)+'СЕТ СН'!$F$16</f>
        <v>0</v>
      </c>
      <c r="I414" s="36">
        <f>SUMIFS(СВЦЭМ!$L$40:$L$783,СВЦЭМ!$A$40:$A$783,$A414,СВЦЭМ!$B$39:$B$782,I$401)+'СЕТ СН'!$F$16</f>
        <v>0</v>
      </c>
      <c r="J414" s="36">
        <f>SUMIFS(СВЦЭМ!$L$40:$L$783,СВЦЭМ!$A$40:$A$783,$A414,СВЦЭМ!$B$39:$B$782,J$401)+'СЕТ СН'!$F$16</f>
        <v>0</v>
      </c>
      <c r="K414" s="36">
        <f>SUMIFS(СВЦЭМ!$L$40:$L$783,СВЦЭМ!$A$40:$A$783,$A414,СВЦЭМ!$B$39:$B$782,K$401)+'СЕТ СН'!$F$16</f>
        <v>0</v>
      </c>
      <c r="L414" s="36">
        <f>SUMIFS(СВЦЭМ!$L$40:$L$783,СВЦЭМ!$A$40:$A$783,$A414,СВЦЭМ!$B$39:$B$782,L$401)+'СЕТ СН'!$F$16</f>
        <v>0</v>
      </c>
      <c r="M414" s="36">
        <f>SUMIFS(СВЦЭМ!$L$40:$L$783,СВЦЭМ!$A$40:$A$783,$A414,СВЦЭМ!$B$39:$B$782,M$401)+'СЕТ СН'!$F$16</f>
        <v>0</v>
      </c>
      <c r="N414" s="36">
        <f>SUMIFS(СВЦЭМ!$L$40:$L$783,СВЦЭМ!$A$40:$A$783,$A414,СВЦЭМ!$B$39:$B$782,N$401)+'СЕТ СН'!$F$16</f>
        <v>0</v>
      </c>
      <c r="O414" s="36">
        <f>SUMIFS(СВЦЭМ!$L$40:$L$783,СВЦЭМ!$A$40:$A$783,$A414,СВЦЭМ!$B$39:$B$782,O$401)+'СЕТ СН'!$F$16</f>
        <v>0</v>
      </c>
      <c r="P414" s="36">
        <f>SUMIFS(СВЦЭМ!$L$40:$L$783,СВЦЭМ!$A$40:$A$783,$A414,СВЦЭМ!$B$39:$B$782,P$401)+'СЕТ СН'!$F$16</f>
        <v>0</v>
      </c>
      <c r="Q414" s="36">
        <f>SUMIFS(СВЦЭМ!$L$40:$L$783,СВЦЭМ!$A$40:$A$783,$A414,СВЦЭМ!$B$39:$B$782,Q$401)+'СЕТ СН'!$F$16</f>
        <v>0</v>
      </c>
      <c r="R414" s="36">
        <f>SUMIFS(СВЦЭМ!$L$40:$L$783,СВЦЭМ!$A$40:$A$783,$A414,СВЦЭМ!$B$39:$B$782,R$401)+'СЕТ СН'!$F$16</f>
        <v>0</v>
      </c>
      <c r="S414" s="36">
        <f>SUMIFS(СВЦЭМ!$L$40:$L$783,СВЦЭМ!$A$40:$A$783,$A414,СВЦЭМ!$B$39:$B$782,S$401)+'СЕТ СН'!$F$16</f>
        <v>0</v>
      </c>
      <c r="T414" s="36">
        <f>SUMIFS(СВЦЭМ!$L$40:$L$783,СВЦЭМ!$A$40:$A$783,$A414,СВЦЭМ!$B$39:$B$782,T$401)+'СЕТ СН'!$F$16</f>
        <v>0</v>
      </c>
      <c r="U414" s="36">
        <f>SUMIFS(СВЦЭМ!$L$40:$L$783,СВЦЭМ!$A$40:$A$783,$A414,СВЦЭМ!$B$39:$B$782,U$401)+'СЕТ СН'!$F$16</f>
        <v>0</v>
      </c>
      <c r="V414" s="36">
        <f>SUMIFS(СВЦЭМ!$L$40:$L$783,СВЦЭМ!$A$40:$A$783,$A414,СВЦЭМ!$B$39:$B$782,V$401)+'СЕТ СН'!$F$16</f>
        <v>0</v>
      </c>
      <c r="W414" s="36">
        <f>SUMIFS(СВЦЭМ!$L$40:$L$783,СВЦЭМ!$A$40:$A$783,$A414,СВЦЭМ!$B$39:$B$782,W$401)+'СЕТ СН'!$F$16</f>
        <v>0</v>
      </c>
      <c r="X414" s="36">
        <f>SUMIFS(СВЦЭМ!$L$40:$L$783,СВЦЭМ!$A$40:$A$783,$A414,СВЦЭМ!$B$39:$B$782,X$401)+'СЕТ СН'!$F$16</f>
        <v>0</v>
      </c>
      <c r="Y414" s="36">
        <f>SUMIFS(СВЦЭМ!$L$40:$L$783,СВЦЭМ!$A$40:$A$783,$A414,СВЦЭМ!$B$39:$B$782,Y$401)+'СЕТ СН'!$F$16</f>
        <v>0</v>
      </c>
    </row>
    <row r="415" spans="1:27" ht="15.75" hidden="1" x14ac:dyDescent="0.2">
      <c r="A415" s="35">
        <f t="shared" si="11"/>
        <v>44575</v>
      </c>
      <c r="B415" s="36">
        <f>SUMIFS(СВЦЭМ!$L$40:$L$783,СВЦЭМ!$A$40:$A$783,$A415,СВЦЭМ!$B$39:$B$782,B$401)+'СЕТ СН'!$F$16</f>
        <v>0</v>
      </c>
      <c r="C415" s="36">
        <f>SUMIFS(СВЦЭМ!$L$40:$L$783,СВЦЭМ!$A$40:$A$783,$A415,СВЦЭМ!$B$39:$B$782,C$401)+'СЕТ СН'!$F$16</f>
        <v>0</v>
      </c>
      <c r="D415" s="36">
        <f>SUMIFS(СВЦЭМ!$L$40:$L$783,СВЦЭМ!$A$40:$A$783,$A415,СВЦЭМ!$B$39:$B$782,D$401)+'СЕТ СН'!$F$16</f>
        <v>0</v>
      </c>
      <c r="E415" s="36">
        <f>SUMIFS(СВЦЭМ!$L$40:$L$783,СВЦЭМ!$A$40:$A$783,$A415,СВЦЭМ!$B$39:$B$782,E$401)+'СЕТ СН'!$F$16</f>
        <v>0</v>
      </c>
      <c r="F415" s="36">
        <f>SUMIFS(СВЦЭМ!$L$40:$L$783,СВЦЭМ!$A$40:$A$783,$A415,СВЦЭМ!$B$39:$B$782,F$401)+'СЕТ СН'!$F$16</f>
        <v>0</v>
      </c>
      <c r="G415" s="36">
        <f>SUMIFS(СВЦЭМ!$L$40:$L$783,СВЦЭМ!$A$40:$A$783,$A415,СВЦЭМ!$B$39:$B$782,G$401)+'СЕТ СН'!$F$16</f>
        <v>0</v>
      </c>
      <c r="H415" s="36">
        <f>SUMIFS(СВЦЭМ!$L$40:$L$783,СВЦЭМ!$A$40:$A$783,$A415,СВЦЭМ!$B$39:$B$782,H$401)+'СЕТ СН'!$F$16</f>
        <v>0</v>
      </c>
      <c r="I415" s="36">
        <f>SUMIFS(СВЦЭМ!$L$40:$L$783,СВЦЭМ!$A$40:$A$783,$A415,СВЦЭМ!$B$39:$B$782,I$401)+'СЕТ СН'!$F$16</f>
        <v>0</v>
      </c>
      <c r="J415" s="36">
        <f>SUMIFS(СВЦЭМ!$L$40:$L$783,СВЦЭМ!$A$40:$A$783,$A415,СВЦЭМ!$B$39:$B$782,J$401)+'СЕТ СН'!$F$16</f>
        <v>0</v>
      </c>
      <c r="K415" s="36">
        <f>SUMIFS(СВЦЭМ!$L$40:$L$783,СВЦЭМ!$A$40:$A$783,$A415,СВЦЭМ!$B$39:$B$782,K$401)+'СЕТ СН'!$F$16</f>
        <v>0</v>
      </c>
      <c r="L415" s="36">
        <f>SUMIFS(СВЦЭМ!$L$40:$L$783,СВЦЭМ!$A$40:$A$783,$A415,СВЦЭМ!$B$39:$B$782,L$401)+'СЕТ СН'!$F$16</f>
        <v>0</v>
      </c>
      <c r="M415" s="36">
        <f>SUMIFS(СВЦЭМ!$L$40:$L$783,СВЦЭМ!$A$40:$A$783,$A415,СВЦЭМ!$B$39:$B$782,M$401)+'СЕТ СН'!$F$16</f>
        <v>0</v>
      </c>
      <c r="N415" s="36">
        <f>SUMIFS(СВЦЭМ!$L$40:$L$783,СВЦЭМ!$A$40:$A$783,$A415,СВЦЭМ!$B$39:$B$782,N$401)+'СЕТ СН'!$F$16</f>
        <v>0</v>
      </c>
      <c r="O415" s="36">
        <f>SUMIFS(СВЦЭМ!$L$40:$L$783,СВЦЭМ!$A$40:$A$783,$A415,СВЦЭМ!$B$39:$B$782,O$401)+'СЕТ СН'!$F$16</f>
        <v>0</v>
      </c>
      <c r="P415" s="36">
        <f>SUMIFS(СВЦЭМ!$L$40:$L$783,СВЦЭМ!$A$40:$A$783,$A415,СВЦЭМ!$B$39:$B$782,P$401)+'СЕТ СН'!$F$16</f>
        <v>0</v>
      </c>
      <c r="Q415" s="36">
        <f>SUMIFS(СВЦЭМ!$L$40:$L$783,СВЦЭМ!$A$40:$A$783,$A415,СВЦЭМ!$B$39:$B$782,Q$401)+'СЕТ СН'!$F$16</f>
        <v>0</v>
      </c>
      <c r="R415" s="36">
        <f>SUMIFS(СВЦЭМ!$L$40:$L$783,СВЦЭМ!$A$40:$A$783,$A415,СВЦЭМ!$B$39:$B$782,R$401)+'СЕТ СН'!$F$16</f>
        <v>0</v>
      </c>
      <c r="S415" s="36">
        <f>SUMIFS(СВЦЭМ!$L$40:$L$783,СВЦЭМ!$A$40:$A$783,$A415,СВЦЭМ!$B$39:$B$782,S$401)+'СЕТ СН'!$F$16</f>
        <v>0</v>
      </c>
      <c r="T415" s="36">
        <f>SUMIFS(СВЦЭМ!$L$40:$L$783,СВЦЭМ!$A$40:$A$783,$A415,СВЦЭМ!$B$39:$B$782,T$401)+'СЕТ СН'!$F$16</f>
        <v>0</v>
      </c>
      <c r="U415" s="36">
        <f>SUMIFS(СВЦЭМ!$L$40:$L$783,СВЦЭМ!$A$40:$A$783,$A415,СВЦЭМ!$B$39:$B$782,U$401)+'СЕТ СН'!$F$16</f>
        <v>0</v>
      </c>
      <c r="V415" s="36">
        <f>SUMIFS(СВЦЭМ!$L$40:$L$783,СВЦЭМ!$A$40:$A$783,$A415,СВЦЭМ!$B$39:$B$782,V$401)+'СЕТ СН'!$F$16</f>
        <v>0</v>
      </c>
      <c r="W415" s="36">
        <f>SUMIFS(СВЦЭМ!$L$40:$L$783,СВЦЭМ!$A$40:$A$783,$A415,СВЦЭМ!$B$39:$B$782,W$401)+'СЕТ СН'!$F$16</f>
        <v>0</v>
      </c>
      <c r="X415" s="36">
        <f>SUMIFS(СВЦЭМ!$L$40:$L$783,СВЦЭМ!$A$40:$A$783,$A415,СВЦЭМ!$B$39:$B$782,X$401)+'СЕТ СН'!$F$16</f>
        <v>0</v>
      </c>
      <c r="Y415" s="36">
        <f>SUMIFS(СВЦЭМ!$L$40:$L$783,СВЦЭМ!$A$40:$A$783,$A415,СВЦЭМ!$B$39:$B$782,Y$401)+'СЕТ СН'!$F$16</f>
        <v>0</v>
      </c>
    </row>
    <row r="416" spans="1:27" ht="15.75" hidden="1" x14ac:dyDescent="0.2">
      <c r="A416" s="35">
        <f t="shared" si="11"/>
        <v>44576</v>
      </c>
      <c r="B416" s="36">
        <f>SUMIFS(СВЦЭМ!$L$40:$L$783,СВЦЭМ!$A$40:$A$783,$A416,СВЦЭМ!$B$39:$B$782,B$401)+'СЕТ СН'!$F$16</f>
        <v>0</v>
      </c>
      <c r="C416" s="36">
        <f>SUMIFS(СВЦЭМ!$L$40:$L$783,СВЦЭМ!$A$40:$A$783,$A416,СВЦЭМ!$B$39:$B$782,C$401)+'СЕТ СН'!$F$16</f>
        <v>0</v>
      </c>
      <c r="D416" s="36">
        <f>SUMIFS(СВЦЭМ!$L$40:$L$783,СВЦЭМ!$A$40:$A$783,$A416,СВЦЭМ!$B$39:$B$782,D$401)+'СЕТ СН'!$F$16</f>
        <v>0</v>
      </c>
      <c r="E416" s="36">
        <f>SUMIFS(СВЦЭМ!$L$40:$L$783,СВЦЭМ!$A$40:$A$783,$A416,СВЦЭМ!$B$39:$B$782,E$401)+'СЕТ СН'!$F$16</f>
        <v>0</v>
      </c>
      <c r="F416" s="36">
        <f>SUMIFS(СВЦЭМ!$L$40:$L$783,СВЦЭМ!$A$40:$A$783,$A416,СВЦЭМ!$B$39:$B$782,F$401)+'СЕТ СН'!$F$16</f>
        <v>0</v>
      </c>
      <c r="G416" s="36">
        <f>SUMIFS(СВЦЭМ!$L$40:$L$783,СВЦЭМ!$A$40:$A$783,$A416,СВЦЭМ!$B$39:$B$782,G$401)+'СЕТ СН'!$F$16</f>
        <v>0</v>
      </c>
      <c r="H416" s="36">
        <f>SUMIFS(СВЦЭМ!$L$40:$L$783,СВЦЭМ!$A$40:$A$783,$A416,СВЦЭМ!$B$39:$B$782,H$401)+'СЕТ СН'!$F$16</f>
        <v>0</v>
      </c>
      <c r="I416" s="36">
        <f>SUMIFS(СВЦЭМ!$L$40:$L$783,СВЦЭМ!$A$40:$A$783,$A416,СВЦЭМ!$B$39:$B$782,I$401)+'СЕТ СН'!$F$16</f>
        <v>0</v>
      </c>
      <c r="J416" s="36">
        <f>SUMIFS(СВЦЭМ!$L$40:$L$783,СВЦЭМ!$A$40:$A$783,$A416,СВЦЭМ!$B$39:$B$782,J$401)+'СЕТ СН'!$F$16</f>
        <v>0</v>
      </c>
      <c r="K416" s="36">
        <f>SUMIFS(СВЦЭМ!$L$40:$L$783,СВЦЭМ!$A$40:$A$783,$A416,СВЦЭМ!$B$39:$B$782,K$401)+'СЕТ СН'!$F$16</f>
        <v>0</v>
      </c>
      <c r="L416" s="36">
        <f>SUMIFS(СВЦЭМ!$L$40:$L$783,СВЦЭМ!$A$40:$A$783,$A416,СВЦЭМ!$B$39:$B$782,L$401)+'СЕТ СН'!$F$16</f>
        <v>0</v>
      </c>
      <c r="M416" s="36">
        <f>SUMIFS(СВЦЭМ!$L$40:$L$783,СВЦЭМ!$A$40:$A$783,$A416,СВЦЭМ!$B$39:$B$782,M$401)+'СЕТ СН'!$F$16</f>
        <v>0</v>
      </c>
      <c r="N416" s="36">
        <f>SUMIFS(СВЦЭМ!$L$40:$L$783,СВЦЭМ!$A$40:$A$783,$A416,СВЦЭМ!$B$39:$B$782,N$401)+'СЕТ СН'!$F$16</f>
        <v>0</v>
      </c>
      <c r="O416" s="36">
        <f>SUMIFS(СВЦЭМ!$L$40:$L$783,СВЦЭМ!$A$40:$A$783,$A416,СВЦЭМ!$B$39:$B$782,O$401)+'СЕТ СН'!$F$16</f>
        <v>0</v>
      </c>
      <c r="P416" s="36">
        <f>SUMIFS(СВЦЭМ!$L$40:$L$783,СВЦЭМ!$A$40:$A$783,$A416,СВЦЭМ!$B$39:$B$782,P$401)+'СЕТ СН'!$F$16</f>
        <v>0</v>
      </c>
      <c r="Q416" s="36">
        <f>SUMIFS(СВЦЭМ!$L$40:$L$783,СВЦЭМ!$A$40:$A$783,$A416,СВЦЭМ!$B$39:$B$782,Q$401)+'СЕТ СН'!$F$16</f>
        <v>0</v>
      </c>
      <c r="R416" s="36">
        <f>SUMIFS(СВЦЭМ!$L$40:$L$783,СВЦЭМ!$A$40:$A$783,$A416,СВЦЭМ!$B$39:$B$782,R$401)+'СЕТ СН'!$F$16</f>
        <v>0</v>
      </c>
      <c r="S416" s="36">
        <f>SUMIFS(СВЦЭМ!$L$40:$L$783,СВЦЭМ!$A$40:$A$783,$A416,СВЦЭМ!$B$39:$B$782,S$401)+'СЕТ СН'!$F$16</f>
        <v>0</v>
      </c>
      <c r="T416" s="36">
        <f>SUMIFS(СВЦЭМ!$L$40:$L$783,СВЦЭМ!$A$40:$A$783,$A416,СВЦЭМ!$B$39:$B$782,T$401)+'СЕТ СН'!$F$16</f>
        <v>0</v>
      </c>
      <c r="U416" s="36">
        <f>SUMIFS(СВЦЭМ!$L$40:$L$783,СВЦЭМ!$A$40:$A$783,$A416,СВЦЭМ!$B$39:$B$782,U$401)+'СЕТ СН'!$F$16</f>
        <v>0</v>
      </c>
      <c r="V416" s="36">
        <f>SUMIFS(СВЦЭМ!$L$40:$L$783,СВЦЭМ!$A$40:$A$783,$A416,СВЦЭМ!$B$39:$B$782,V$401)+'СЕТ СН'!$F$16</f>
        <v>0</v>
      </c>
      <c r="W416" s="36">
        <f>SUMIFS(СВЦЭМ!$L$40:$L$783,СВЦЭМ!$A$40:$A$783,$A416,СВЦЭМ!$B$39:$B$782,W$401)+'СЕТ СН'!$F$16</f>
        <v>0</v>
      </c>
      <c r="X416" s="36">
        <f>SUMIFS(СВЦЭМ!$L$40:$L$783,СВЦЭМ!$A$40:$A$783,$A416,СВЦЭМ!$B$39:$B$782,X$401)+'СЕТ СН'!$F$16</f>
        <v>0</v>
      </c>
      <c r="Y416" s="36">
        <f>SUMIFS(СВЦЭМ!$L$40:$L$783,СВЦЭМ!$A$40:$A$783,$A416,СВЦЭМ!$B$39:$B$782,Y$401)+'СЕТ СН'!$F$16</f>
        <v>0</v>
      </c>
    </row>
    <row r="417" spans="1:25" ht="15.75" hidden="1" x14ac:dyDescent="0.2">
      <c r="A417" s="35">
        <f t="shared" si="11"/>
        <v>44577</v>
      </c>
      <c r="B417" s="36">
        <f>SUMIFS(СВЦЭМ!$L$40:$L$783,СВЦЭМ!$A$40:$A$783,$A417,СВЦЭМ!$B$39:$B$782,B$401)+'СЕТ СН'!$F$16</f>
        <v>0</v>
      </c>
      <c r="C417" s="36">
        <f>SUMIFS(СВЦЭМ!$L$40:$L$783,СВЦЭМ!$A$40:$A$783,$A417,СВЦЭМ!$B$39:$B$782,C$401)+'СЕТ СН'!$F$16</f>
        <v>0</v>
      </c>
      <c r="D417" s="36">
        <f>SUMIFS(СВЦЭМ!$L$40:$L$783,СВЦЭМ!$A$40:$A$783,$A417,СВЦЭМ!$B$39:$B$782,D$401)+'СЕТ СН'!$F$16</f>
        <v>0</v>
      </c>
      <c r="E417" s="36">
        <f>SUMIFS(СВЦЭМ!$L$40:$L$783,СВЦЭМ!$A$40:$A$783,$A417,СВЦЭМ!$B$39:$B$782,E$401)+'СЕТ СН'!$F$16</f>
        <v>0</v>
      </c>
      <c r="F417" s="36">
        <f>SUMIFS(СВЦЭМ!$L$40:$L$783,СВЦЭМ!$A$40:$A$783,$A417,СВЦЭМ!$B$39:$B$782,F$401)+'СЕТ СН'!$F$16</f>
        <v>0</v>
      </c>
      <c r="G417" s="36">
        <f>SUMIFS(СВЦЭМ!$L$40:$L$783,СВЦЭМ!$A$40:$A$783,$A417,СВЦЭМ!$B$39:$B$782,G$401)+'СЕТ СН'!$F$16</f>
        <v>0</v>
      </c>
      <c r="H417" s="36">
        <f>SUMIFS(СВЦЭМ!$L$40:$L$783,СВЦЭМ!$A$40:$A$783,$A417,СВЦЭМ!$B$39:$B$782,H$401)+'СЕТ СН'!$F$16</f>
        <v>0</v>
      </c>
      <c r="I417" s="36">
        <f>SUMIFS(СВЦЭМ!$L$40:$L$783,СВЦЭМ!$A$40:$A$783,$A417,СВЦЭМ!$B$39:$B$782,I$401)+'СЕТ СН'!$F$16</f>
        <v>0</v>
      </c>
      <c r="J417" s="36">
        <f>SUMIFS(СВЦЭМ!$L$40:$L$783,СВЦЭМ!$A$40:$A$783,$A417,СВЦЭМ!$B$39:$B$782,J$401)+'СЕТ СН'!$F$16</f>
        <v>0</v>
      </c>
      <c r="K417" s="36">
        <f>SUMIFS(СВЦЭМ!$L$40:$L$783,СВЦЭМ!$A$40:$A$783,$A417,СВЦЭМ!$B$39:$B$782,K$401)+'СЕТ СН'!$F$16</f>
        <v>0</v>
      </c>
      <c r="L417" s="36">
        <f>SUMIFS(СВЦЭМ!$L$40:$L$783,СВЦЭМ!$A$40:$A$783,$A417,СВЦЭМ!$B$39:$B$782,L$401)+'СЕТ СН'!$F$16</f>
        <v>0</v>
      </c>
      <c r="M417" s="36">
        <f>SUMIFS(СВЦЭМ!$L$40:$L$783,СВЦЭМ!$A$40:$A$783,$A417,СВЦЭМ!$B$39:$B$782,M$401)+'СЕТ СН'!$F$16</f>
        <v>0</v>
      </c>
      <c r="N417" s="36">
        <f>SUMIFS(СВЦЭМ!$L$40:$L$783,СВЦЭМ!$A$40:$A$783,$A417,СВЦЭМ!$B$39:$B$782,N$401)+'СЕТ СН'!$F$16</f>
        <v>0</v>
      </c>
      <c r="O417" s="36">
        <f>SUMIFS(СВЦЭМ!$L$40:$L$783,СВЦЭМ!$A$40:$A$783,$A417,СВЦЭМ!$B$39:$B$782,O$401)+'СЕТ СН'!$F$16</f>
        <v>0</v>
      </c>
      <c r="P417" s="36">
        <f>SUMIFS(СВЦЭМ!$L$40:$L$783,СВЦЭМ!$A$40:$A$783,$A417,СВЦЭМ!$B$39:$B$782,P$401)+'СЕТ СН'!$F$16</f>
        <v>0</v>
      </c>
      <c r="Q417" s="36">
        <f>SUMIFS(СВЦЭМ!$L$40:$L$783,СВЦЭМ!$A$40:$A$783,$A417,СВЦЭМ!$B$39:$B$782,Q$401)+'СЕТ СН'!$F$16</f>
        <v>0</v>
      </c>
      <c r="R417" s="36">
        <f>SUMIFS(СВЦЭМ!$L$40:$L$783,СВЦЭМ!$A$40:$A$783,$A417,СВЦЭМ!$B$39:$B$782,R$401)+'СЕТ СН'!$F$16</f>
        <v>0</v>
      </c>
      <c r="S417" s="36">
        <f>SUMIFS(СВЦЭМ!$L$40:$L$783,СВЦЭМ!$A$40:$A$783,$A417,СВЦЭМ!$B$39:$B$782,S$401)+'СЕТ СН'!$F$16</f>
        <v>0</v>
      </c>
      <c r="T417" s="36">
        <f>SUMIFS(СВЦЭМ!$L$40:$L$783,СВЦЭМ!$A$40:$A$783,$A417,СВЦЭМ!$B$39:$B$782,T$401)+'СЕТ СН'!$F$16</f>
        <v>0</v>
      </c>
      <c r="U417" s="36">
        <f>SUMIFS(СВЦЭМ!$L$40:$L$783,СВЦЭМ!$A$40:$A$783,$A417,СВЦЭМ!$B$39:$B$782,U$401)+'СЕТ СН'!$F$16</f>
        <v>0</v>
      </c>
      <c r="V417" s="36">
        <f>SUMIFS(СВЦЭМ!$L$40:$L$783,СВЦЭМ!$A$40:$A$783,$A417,СВЦЭМ!$B$39:$B$782,V$401)+'СЕТ СН'!$F$16</f>
        <v>0</v>
      </c>
      <c r="W417" s="36">
        <f>SUMIFS(СВЦЭМ!$L$40:$L$783,СВЦЭМ!$A$40:$A$783,$A417,СВЦЭМ!$B$39:$B$782,W$401)+'СЕТ СН'!$F$16</f>
        <v>0</v>
      </c>
      <c r="X417" s="36">
        <f>SUMIFS(СВЦЭМ!$L$40:$L$783,СВЦЭМ!$A$40:$A$783,$A417,СВЦЭМ!$B$39:$B$782,X$401)+'СЕТ СН'!$F$16</f>
        <v>0</v>
      </c>
      <c r="Y417" s="36">
        <f>SUMIFS(СВЦЭМ!$L$40:$L$783,СВЦЭМ!$A$40:$A$783,$A417,СВЦЭМ!$B$39:$B$782,Y$401)+'СЕТ СН'!$F$16</f>
        <v>0</v>
      </c>
    </row>
    <row r="418" spans="1:25" ht="15.75" hidden="1" x14ac:dyDescent="0.2">
      <c r="A418" s="35">
        <f t="shared" si="11"/>
        <v>44578</v>
      </c>
      <c r="B418" s="36">
        <f>SUMIFS(СВЦЭМ!$L$40:$L$783,СВЦЭМ!$A$40:$A$783,$A418,СВЦЭМ!$B$39:$B$782,B$401)+'СЕТ СН'!$F$16</f>
        <v>0</v>
      </c>
      <c r="C418" s="36">
        <f>SUMIFS(СВЦЭМ!$L$40:$L$783,СВЦЭМ!$A$40:$A$783,$A418,СВЦЭМ!$B$39:$B$782,C$401)+'СЕТ СН'!$F$16</f>
        <v>0</v>
      </c>
      <c r="D418" s="36">
        <f>SUMIFS(СВЦЭМ!$L$40:$L$783,СВЦЭМ!$A$40:$A$783,$A418,СВЦЭМ!$B$39:$B$782,D$401)+'СЕТ СН'!$F$16</f>
        <v>0</v>
      </c>
      <c r="E418" s="36">
        <f>SUMIFS(СВЦЭМ!$L$40:$L$783,СВЦЭМ!$A$40:$A$783,$A418,СВЦЭМ!$B$39:$B$782,E$401)+'СЕТ СН'!$F$16</f>
        <v>0</v>
      </c>
      <c r="F418" s="36">
        <f>SUMIFS(СВЦЭМ!$L$40:$L$783,СВЦЭМ!$A$40:$A$783,$A418,СВЦЭМ!$B$39:$B$782,F$401)+'СЕТ СН'!$F$16</f>
        <v>0</v>
      </c>
      <c r="G418" s="36">
        <f>SUMIFS(СВЦЭМ!$L$40:$L$783,СВЦЭМ!$A$40:$A$783,$A418,СВЦЭМ!$B$39:$B$782,G$401)+'СЕТ СН'!$F$16</f>
        <v>0</v>
      </c>
      <c r="H418" s="36">
        <f>SUMIFS(СВЦЭМ!$L$40:$L$783,СВЦЭМ!$A$40:$A$783,$A418,СВЦЭМ!$B$39:$B$782,H$401)+'СЕТ СН'!$F$16</f>
        <v>0</v>
      </c>
      <c r="I418" s="36">
        <f>SUMIFS(СВЦЭМ!$L$40:$L$783,СВЦЭМ!$A$40:$A$783,$A418,СВЦЭМ!$B$39:$B$782,I$401)+'СЕТ СН'!$F$16</f>
        <v>0</v>
      </c>
      <c r="J418" s="36">
        <f>SUMIFS(СВЦЭМ!$L$40:$L$783,СВЦЭМ!$A$40:$A$783,$A418,СВЦЭМ!$B$39:$B$782,J$401)+'СЕТ СН'!$F$16</f>
        <v>0</v>
      </c>
      <c r="K418" s="36">
        <f>SUMIFS(СВЦЭМ!$L$40:$L$783,СВЦЭМ!$A$40:$A$783,$A418,СВЦЭМ!$B$39:$B$782,K$401)+'СЕТ СН'!$F$16</f>
        <v>0</v>
      </c>
      <c r="L418" s="36">
        <f>SUMIFS(СВЦЭМ!$L$40:$L$783,СВЦЭМ!$A$40:$A$783,$A418,СВЦЭМ!$B$39:$B$782,L$401)+'СЕТ СН'!$F$16</f>
        <v>0</v>
      </c>
      <c r="M418" s="36">
        <f>SUMIFS(СВЦЭМ!$L$40:$L$783,СВЦЭМ!$A$40:$A$783,$A418,СВЦЭМ!$B$39:$B$782,M$401)+'СЕТ СН'!$F$16</f>
        <v>0</v>
      </c>
      <c r="N418" s="36">
        <f>SUMIFS(СВЦЭМ!$L$40:$L$783,СВЦЭМ!$A$40:$A$783,$A418,СВЦЭМ!$B$39:$B$782,N$401)+'СЕТ СН'!$F$16</f>
        <v>0</v>
      </c>
      <c r="O418" s="36">
        <f>SUMIFS(СВЦЭМ!$L$40:$L$783,СВЦЭМ!$A$40:$A$783,$A418,СВЦЭМ!$B$39:$B$782,O$401)+'СЕТ СН'!$F$16</f>
        <v>0</v>
      </c>
      <c r="P418" s="36">
        <f>SUMIFS(СВЦЭМ!$L$40:$L$783,СВЦЭМ!$A$40:$A$783,$A418,СВЦЭМ!$B$39:$B$782,P$401)+'СЕТ СН'!$F$16</f>
        <v>0</v>
      </c>
      <c r="Q418" s="36">
        <f>SUMIFS(СВЦЭМ!$L$40:$L$783,СВЦЭМ!$A$40:$A$783,$A418,СВЦЭМ!$B$39:$B$782,Q$401)+'СЕТ СН'!$F$16</f>
        <v>0</v>
      </c>
      <c r="R418" s="36">
        <f>SUMIFS(СВЦЭМ!$L$40:$L$783,СВЦЭМ!$A$40:$A$783,$A418,СВЦЭМ!$B$39:$B$782,R$401)+'СЕТ СН'!$F$16</f>
        <v>0</v>
      </c>
      <c r="S418" s="36">
        <f>SUMIFS(СВЦЭМ!$L$40:$L$783,СВЦЭМ!$A$40:$A$783,$A418,СВЦЭМ!$B$39:$B$782,S$401)+'СЕТ СН'!$F$16</f>
        <v>0</v>
      </c>
      <c r="T418" s="36">
        <f>SUMIFS(СВЦЭМ!$L$40:$L$783,СВЦЭМ!$A$40:$A$783,$A418,СВЦЭМ!$B$39:$B$782,T$401)+'СЕТ СН'!$F$16</f>
        <v>0</v>
      </c>
      <c r="U418" s="36">
        <f>SUMIFS(СВЦЭМ!$L$40:$L$783,СВЦЭМ!$A$40:$A$783,$A418,СВЦЭМ!$B$39:$B$782,U$401)+'СЕТ СН'!$F$16</f>
        <v>0</v>
      </c>
      <c r="V418" s="36">
        <f>SUMIFS(СВЦЭМ!$L$40:$L$783,СВЦЭМ!$A$40:$A$783,$A418,СВЦЭМ!$B$39:$B$782,V$401)+'СЕТ СН'!$F$16</f>
        <v>0</v>
      </c>
      <c r="W418" s="36">
        <f>SUMIFS(СВЦЭМ!$L$40:$L$783,СВЦЭМ!$A$40:$A$783,$A418,СВЦЭМ!$B$39:$B$782,W$401)+'СЕТ СН'!$F$16</f>
        <v>0</v>
      </c>
      <c r="X418" s="36">
        <f>SUMIFS(СВЦЭМ!$L$40:$L$783,СВЦЭМ!$A$40:$A$783,$A418,СВЦЭМ!$B$39:$B$782,X$401)+'СЕТ СН'!$F$16</f>
        <v>0</v>
      </c>
      <c r="Y418" s="36">
        <f>SUMIFS(СВЦЭМ!$L$40:$L$783,СВЦЭМ!$A$40:$A$783,$A418,СВЦЭМ!$B$39:$B$782,Y$401)+'СЕТ СН'!$F$16</f>
        <v>0</v>
      </c>
    </row>
    <row r="419" spans="1:25" ht="15.75" hidden="1" x14ac:dyDescent="0.2">
      <c r="A419" s="35">
        <f t="shared" si="11"/>
        <v>44579</v>
      </c>
      <c r="B419" s="36">
        <f>SUMIFS(СВЦЭМ!$L$40:$L$783,СВЦЭМ!$A$40:$A$783,$A419,СВЦЭМ!$B$39:$B$782,B$401)+'СЕТ СН'!$F$16</f>
        <v>0</v>
      </c>
      <c r="C419" s="36">
        <f>SUMIFS(СВЦЭМ!$L$40:$L$783,СВЦЭМ!$A$40:$A$783,$A419,СВЦЭМ!$B$39:$B$782,C$401)+'СЕТ СН'!$F$16</f>
        <v>0</v>
      </c>
      <c r="D419" s="36">
        <f>SUMIFS(СВЦЭМ!$L$40:$L$783,СВЦЭМ!$A$40:$A$783,$A419,СВЦЭМ!$B$39:$B$782,D$401)+'СЕТ СН'!$F$16</f>
        <v>0</v>
      </c>
      <c r="E419" s="36">
        <f>SUMIFS(СВЦЭМ!$L$40:$L$783,СВЦЭМ!$A$40:$A$783,$A419,СВЦЭМ!$B$39:$B$782,E$401)+'СЕТ СН'!$F$16</f>
        <v>0</v>
      </c>
      <c r="F419" s="36">
        <f>SUMIFS(СВЦЭМ!$L$40:$L$783,СВЦЭМ!$A$40:$A$783,$A419,СВЦЭМ!$B$39:$B$782,F$401)+'СЕТ СН'!$F$16</f>
        <v>0</v>
      </c>
      <c r="G419" s="36">
        <f>SUMIFS(СВЦЭМ!$L$40:$L$783,СВЦЭМ!$A$40:$A$783,$A419,СВЦЭМ!$B$39:$B$782,G$401)+'СЕТ СН'!$F$16</f>
        <v>0</v>
      </c>
      <c r="H419" s="36">
        <f>SUMIFS(СВЦЭМ!$L$40:$L$783,СВЦЭМ!$A$40:$A$783,$A419,СВЦЭМ!$B$39:$B$782,H$401)+'СЕТ СН'!$F$16</f>
        <v>0</v>
      </c>
      <c r="I419" s="36">
        <f>SUMIFS(СВЦЭМ!$L$40:$L$783,СВЦЭМ!$A$40:$A$783,$A419,СВЦЭМ!$B$39:$B$782,I$401)+'СЕТ СН'!$F$16</f>
        <v>0</v>
      </c>
      <c r="J419" s="36">
        <f>SUMIFS(СВЦЭМ!$L$40:$L$783,СВЦЭМ!$A$40:$A$783,$A419,СВЦЭМ!$B$39:$B$782,J$401)+'СЕТ СН'!$F$16</f>
        <v>0</v>
      </c>
      <c r="K419" s="36">
        <f>SUMIFS(СВЦЭМ!$L$40:$L$783,СВЦЭМ!$A$40:$A$783,$A419,СВЦЭМ!$B$39:$B$782,K$401)+'СЕТ СН'!$F$16</f>
        <v>0</v>
      </c>
      <c r="L419" s="36">
        <f>SUMIFS(СВЦЭМ!$L$40:$L$783,СВЦЭМ!$A$40:$A$783,$A419,СВЦЭМ!$B$39:$B$782,L$401)+'СЕТ СН'!$F$16</f>
        <v>0</v>
      </c>
      <c r="M419" s="36">
        <f>SUMIFS(СВЦЭМ!$L$40:$L$783,СВЦЭМ!$A$40:$A$783,$A419,СВЦЭМ!$B$39:$B$782,M$401)+'СЕТ СН'!$F$16</f>
        <v>0</v>
      </c>
      <c r="N419" s="36">
        <f>SUMIFS(СВЦЭМ!$L$40:$L$783,СВЦЭМ!$A$40:$A$783,$A419,СВЦЭМ!$B$39:$B$782,N$401)+'СЕТ СН'!$F$16</f>
        <v>0</v>
      </c>
      <c r="O419" s="36">
        <f>SUMIFS(СВЦЭМ!$L$40:$L$783,СВЦЭМ!$A$40:$A$783,$A419,СВЦЭМ!$B$39:$B$782,O$401)+'СЕТ СН'!$F$16</f>
        <v>0</v>
      </c>
      <c r="P419" s="36">
        <f>SUMIFS(СВЦЭМ!$L$40:$L$783,СВЦЭМ!$A$40:$A$783,$A419,СВЦЭМ!$B$39:$B$782,P$401)+'СЕТ СН'!$F$16</f>
        <v>0</v>
      </c>
      <c r="Q419" s="36">
        <f>SUMIFS(СВЦЭМ!$L$40:$L$783,СВЦЭМ!$A$40:$A$783,$A419,СВЦЭМ!$B$39:$B$782,Q$401)+'СЕТ СН'!$F$16</f>
        <v>0</v>
      </c>
      <c r="R419" s="36">
        <f>SUMIFS(СВЦЭМ!$L$40:$L$783,СВЦЭМ!$A$40:$A$783,$A419,СВЦЭМ!$B$39:$B$782,R$401)+'СЕТ СН'!$F$16</f>
        <v>0</v>
      </c>
      <c r="S419" s="36">
        <f>SUMIFS(СВЦЭМ!$L$40:$L$783,СВЦЭМ!$A$40:$A$783,$A419,СВЦЭМ!$B$39:$B$782,S$401)+'СЕТ СН'!$F$16</f>
        <v>0</v>
      </c>
      <c r="T419" s="36">
        <f>SUMIFS(СВЦЭМ!$L$40:$L$783,СВЦЭМ!$A$40:$A$783,$A419,СВЦЭМ!$B$39:$B$782,T$401)+'СЕТ СН'!$F$16</f>
        <v>0</v>
      </c>
      <c r="U419" s="36">
        <f>SUMIFS(СВЦЭМ!$L$40:$L$783,СВЦЭМ!$A$40:$A$783,$A419,СВЦЭМ!$B$39:$B$782,U$401)+'СЕТ СН'!$F$16</f>
        <v>0</v>
      </c>
      <c r="V419" s="36">
        <f>SUMIFS(СВЦЭМ!$L$40:$L$783,СВЦЭМ!$A$40:$A$783,$A419,СВЦЭМ!$B$39:$B$782,V$401)+'СЕТ СН'!$F$16</f>
        <v>0</v>
      </c>
      <c r="W419" s="36">
        <f>SUMIFS(СВЦЭМ!$L$40:$L$783,СВЦЭМ!$A$40:$A$783,$A419,СВЦЭМ!$B$39:$B$782,W$401)+'СЕТ СН'!$F$16</f>
        <v>0</v>
      </c>
      <c r="X419" s="36">
        <f>SUMIFS(СВЦЭМ!$L$40:$L$783,СВЦЭМ!$A$40:$A$783,$A419,СВЦЭМ!$B$39:$B$782,X$401)+'СЕТ СН'!$F$16</f>
        <v>0</v>
      </c>
      <c r="Y419" s="36">
        <f>SUMIFS(СВЦЭМ!$L$40:$L$783,СВЦЭМ!$A$40:$A$783,$A419,СВЦЭМ!$B$39:$B$782,Y$401)+'СЕТ СН'!$F$16</f>
        <v>0</v>
      </c>
    </row>
    <row r="420" spans="1:25" ht="15.75" hidden="1" x14ac:dyDescent="0.2">
      <c r="A420" s="35">
        <f t="shared" si="11"/>
        <v>44580</v>
      </c>
      <c r="B420" s="36">
        <f>SUMIFS(СВЦЭМ!$L$40:$L$783,СВЦЭМ!$A$40:$A$783,$A420,СВЦЭМ!$B$39:$B$782,B$401)+'СЕТ СН'!$F$16</f>
        <v>0</v>
      </c>
      <c r="C420" s="36">
        <f>SUMIFS(СВЦЭМ!$L$40:$L$783,СВЦЭМ!$A$40:$A$783,$A420,СВЦЭМ!$B$39:$B$782,C$401)+'СЕТ СН'!$F$16</f>
        <v>0</v>
      </c>
      <c r="D420" s="36">
        <f>SUMIFS(СВЦЭМ!$L$40:$L$783,СВЦЭМ!$A$40:$A$783,$A420,СВЦЭМ!$B$39:$B$782,D$401)+'СЕТ СН'!$F$16</f>
        <v>0</v>
      </c>
      <c r="E420" s="36">
        <f>SUMIFS(СВЦЭМ!$L$40:$L$783,СВЦЭМ!$A$40:$A$783,$A420,СВЦЭМ!$B$39:$B$782,E$401)+'СЕТ СН'!$F$16</f>
        <v>0</v>
      </c>
      <c r="F420" s="36">
        <f>SUMIFS(СВЦЭМ!$L$40:$L$783,СВЦЭМ!$A$40:$A$783,$A420,СВЦЭМ!$B$39:$B$782,F$401)+'СЕТ СН'!$F$16</f>
        <v>0</v>
      </c>
      <c r="G420" s="36">
        <f>SUMIFS(СВЦЭМ!$L$40:$L$783,СВЦЭМ!$A$40:$A$783,$A420,СВЦЭМ!$B$39:$B$782,G$401)+'СЕТ СН'!$F$16</f>
        <v>0</v>
      </c>
      <c r="H420" s="36">
        <f>SUMIFS(СВЦЭМ!$L$40:$L$783,СВЦЭМ!$A$40:$A$783,$A420,СВЦЭМ!$B$39:$B$782,H$401)+'СЕТ СН'!$F$16</f>
        <v>0</v>
      </c>
      <c r="I420" s="36">
        <f>SUMIFS(СВЦЭМ!$L$40:$L$783,СВЦЭМ!$A$40:$A$783,$A420,СВЦЭМ!$B$39:$B$782,I$401)+'СЕТ СН'!$F$16</f>
        <v>0</v>
      </c>
      <c r="J420" s="36">
        <f>SUMIFS(СВЦЭМ!$L$40:$L$783,СВЦЭМ!$A$40:$A$783,$A420,СВЦЭМ!$B$39:$B$782,J$401)+'СЕТ СН'!$F$16</f>
        <v>0</v>
      </c>
      <c r="K420" s="36">
        <f>SUMIFS(СВЦЭМ!$L$40:$L$783,СВЦЭМ!$A$40:$A$783,$A420,СВЦЭМ!$B$39:$B$782,K$401)+'СЕТ СН'!$F$16</f>
        <v>0</v>
      </c>
      <c r="L420" s="36">
        <f>SUMIFS(СВЦЭМ!$L$40:$L$783,СВЦЭМ!$A$40:$A$783,$A420,СВЦЭМ!$B$39:$B$782,L$401)+'СЕТ СН'!$F$16</f>
        <v>0</v>
      </c>
      <c r="M420" s="36">
        <f>SUMIFS(СВЦЭМ!$L$40:$L$783,СВЦЭМ!$A$40:$A$783,$A420,СВЦЭМ!$B$39:$B$782,M$401)+'СЕТ СН'!$F$16</f>
        <v>0</v>
      </c>
      <c r="N420" s="36">
        <f>SUMIFS(СВЦЭМ!$L$40:$L$783,СВЦЭМ!$A$40:$A$783,$A420,СВЦЭМ!$B$39:$B$782,N$401)+'СЕТ СН'!$F$16</f>
        <v>0</v>
      </c>
      <c r="O420" s="36">
        <f>SUMIFS(СВЦЭМ!$L$40:$L$783,СВЦЭМ!$A$40:$A$783,$A420,СВЦЭМ!$B$39:$B$782,O$401)+'СЕТ СН'!$F$16</f>
        <v>0</v>
      </c>
      <c r="P420" s="36">
        <f>SUMIFS(СВЦЭМ!$L$40:$L$783,СВЦЭМ!$A$40:$A$783,$A420,СВЦЭМ!$B$39:$B$782,P$401)+'СЕТ СН'!$F$16</f>
        <v>0</v>
      </c>
      <c r="Q420" s="36">
        <f>SUMIFS(СВЦЭМ!$L$40:$L$783,СВЦЭМ!$A$40:$A$783,$A420,СВЦЭМ!$B$39:$B$782,Q$401)+'СЕТ СН'!$F$16</f>
        <v>0</v>
      </c>
      <c r="R420" s="36">
        <f>SUMIFS(СВЦЭМ!$L$40:$L$783,СВЦЭМ!$A$40:$A$783,$A420,СВЦЭМ!$B$39:$B$782,R$401)+'СЕТ СН'!$F$16</f>
        <v>0</v>
      </c>
      <c r="S420" s="36">
        <f>SUMIFS(СВЦЭМ!$L$40:$L$783,СВЦЭМ!$A$40:$A$783,$A420,СВЦЭМ!$B$39:$B$782,S$401)+'СЕТ СН'!$F$16</f>
        <v>0</v>
      </c>
      <c r="T420" s="36">
        <f>SUMIFS(СВЦЭМ!$L$40:$L$783,СВЦЭМ!$A$40:$A$783,$A420,СВЦЭМ!$B$39:$B$782,T$401)+'СЕТ СН'!$F$16</f>
        <v>0</v>
      </c>
      <c r="U420" s="36">
        <f>SUMIFS(СВЦЭМ!$L$40:$L$783,СВЦЭМ!$A$40:$A$783,$A420,СВЦЭМ!$B$39:$B$782,U$401)+'СЕТ СН'!$F$16</f>
        <v>0</v>
      </c>
      <c r="V420" s="36">
        <f>SUMIFS(СВЦЭМ!$L$40:$L$783,СВЦЭМ!$A$40:$A$783,$A420,СВЦЭМ!$B$39:$B$782,V$401)+'СЕТ СН'!$F$16</f>
        <v>0</v>
      </c>
      <c r="W420" s="36">
        <f>SUMIFS(СВЦЭМ!$L$40:$L$783,СВЦЭМ!$A$40:$A$783,$A420,СВЦЭМ!$B$39:$B$782,W$401)+'СЕТ СН'!$F$16</f>
        <v>0</v>
      </c>
      <c r="X420" s="36">
        <f>SUMIFS(СВЦЭМ!$L$40:$L$783,СВЦЭМ!$A$40:$A$783,$A420,СВЦЭМ!$B$39:$B$782,X$401)+'СЕТ СН'!$F$16</f>
        <v>0</v>
      </c>
      <c r="Y420" s="36">
        <f>SUMIFS(СВЦЭМ!$L$40:$L$783,СВЦЭМ!$A$40:$A$783,$A420,СВЦЭМ!$B$39:$B$782,Y$401)+'СЕТ СН'!$F$16</f>
        <v>0</v>
      </c>
    </row>
    <row r="421" spans="1:25" ht="15.75" hidden="1" x14ac:dyDescent="0.2">
      <c r="A421" s="35">
        <f t="shared" si="11"/>
        <v>44581</v>
      </c>
      <c r="B421" s="36">
        <f>SUMIFS(СВЦЭМ!$L$40:$L$783,СВЦЭМ!$A$40:$A$783,$A421,СВЦЭМ!$B$39:$B$782,B$401)+'СЕТ СН'!$F$16</f>
        <v>0</v>
      </c>
      <c r="C421" s="36">
        <f>SUMIFS(СВЦЭМ!$L$40:$L$783,СВЦЭМ!$A$40:$A$783,$A421,СВЦЭМ!$B$39:$B$782,C$401)+'СЕТ СН'!$F$16</f>
        <v>0</v>
      </c>
      <c r="D421" s="36">
        <f>SUMIFS(СВЦЭМ!$L$40:$L$783,СВЦЭМ!$A$40:$A$783,$A421,СВЦЭМ!$B$39:$B$782,D$401)+'СЕТ СН'!$F$16</f>
        <v>0</v>
      </c>
      <c r="E421" s="36">
        <f>SUMIFS(СВЦЭМ!$L$40:$L$783,СВЦЭМ!$A$40:$A$783,$A421,СВЦЭМ!$B$39:$B$782,E$401)+'СЕТ СН'!$F$16</f>
        <v>0</v>
      </c>
      <c r="F421" s="36">
        <f>SUMIFS(СВЦЭМ!$L$40:$L$783,СВЦЭМ!$A$40:$A$783,$A421,СВЦЭМ!$B$39:$B$782,F$401)+'СЕТ СН'!$F$16</f>
        <v>0</v>
      </c>
      <c r="G421" s="36">
        <f>SUMIFS(СВЦЭМ!$L$40:$L$783,СВЦЭМ!$A$40:$A$783,$A421,СВЦЭМ!$B$39:$B$782,G$401)+'СЕТ СН'!$F$16</f>
        <v>0</v>
      </c>
      <c r="H421" s="36">
        <f>SUMIFS(СВЦЭМ!$L$40:$L$783,СВЦЭМ!$A$40:$A$783,$A421,СВЦЭМ!$B$39:$B$782,H$401)+'СЕТ СН'!$F$16</f>
        <v>0</v>
      </c>
      <c r="I421" s="36">
        <f>SUMIFS(СВЦЭМ!$L$40:$L$783,СВЦЭМ!$A$40:$A$783,$A421,СВЦЭМ!$B$39:$B$782,I$401)+'СЕТ СН'!$F$16</f>
        <v>0</v>
      </c>
      <c r="J421" s="36">
        <f>SUMIFS(СВЦЭМ!$L$40:$L$783,СВЦЭМ!$A$40:$A$783,$A421,СВЦЭМ!$B$39:$B$782,J$401)+'СЕТ СН'!$F$16</f>
        <v>0</v>
      </c>
      <c r="K421" s="36">
        <f>SUMIFS(СВЦЭМ!$L$40:$L$783,СВЦЭМ!$A$40:$A$783,$A421,СВЦЭМ!$B$39:$B$782,K$401)+'СЕТ СН'!$F$16</f>
        <v>0</v>
      </c>
      <c r="L421" s="36">
        <f>SUMIFS(СВЦЭМ!$L$40:$L$783,СВЦЭМ!$A$40:$A$783,$A421,СВЦЭМ!$B$39:$B$782,L$401)+'СЕТ СН'!$F$16</f>
        <v>0</v>
      </c>
      <c r="M421" s="36">
        <f>SUMIFS(СВЦЭМ!$L$40:$L$783,СВЦЭМ!$A$40:$A$783,$A421,СВЦЭМ!$B$39:$B$782,M$401)+'СЕТ СН'!$F$16</f>
        <v>0</v>
      </c>
      <c r="N421" s="36">
        <f>SUMIFS(СВЦЭМ!$L$40:$L$783,СВЦЭМ!$A$40:$A$783,$A421,СВЦЭМ!$B$39:$B$782,N$401)+'СЕТ СН'!$F$16</f>
        <v>0</v>
      </c>
      <c r="O421" s="36">
        <f>SUMIFS(СВЦЭМ!$L$40:$L$783,СВЦЭМ!$A$40:$A$783,$A421,СВЦЭМ!$B$39:$B$782,O$401)+'СЕТ СН'!$F$16</f>
        <v>0</v>
      </c>
      <c r="P421" s="36">
        <f>SUMIFS(СВЦЭМ!$L$40:$L$783,СВЦЭМ!$A$40:$A$783,$A421,СВЦЭМ!$B$39:$B$782,P$401)+'СЕТ СН'!$F$16</f>
        <v>0</v>
      </c>
      <c r="Q421" s="36">
        <f>SUMIFS(СВЦЭМ!$L$40:$L$783,СВЦЭМ!$A$40:$A$783,$A421,СВЦЭМ!$B$39:$B$782,Q$401)+'СЕТ СН'!$F$16</f>
        <v>0</v>
      </c>
      <c r="R421" s="36">
        <f>SUMIFS(СВЦЭМ!$L$40:$L$783,СВЦЭМ!$A$40:$A$783,$A421,СВЦЭМ!$B$39:$B$782,R$401)+'СЕТ СН'!$F$16</f>
        <v>0</v>
      </c>
      <c r="S421" s="36">
        <f>SUMIFS(СВЦЭМ!$L$40:$L$783,СВЦЭМ!$A$40:$A$783,$A421,СВЦЭМ!$B$39:$B$782,S$401)+'СЕТ СН'!$F$16</f>
        <v>0</v>
      </c>
      <c r="T421" s="36">
        <f>SUMIFS(СВЦЭМ!$L$40:$L$783,СВЦЭМ!$A$40:$A$783,$A421,СВЦЭМ!$B$39:$B$782,T$401)+'СЕТ СН'!$F$16</f>
        <v>0</v>
      </c>
      <c r="U421" s="36">
        <f>SUMIFS(СВЦЭМ!$L$40:$L$783,СВЦЭМ!$A$40:$A$783,$A421,СВЦЭМ!$B$39:$B$782,U$401)+'СЕТ СН'!$F$16</f>
        <v>0</v>
      </c>
      <c r="V421" s="36">
        <f>SUMIFS(СВЦЭМ!$L$40:$L$783,СВЦЭМ!$A$40:$A$783,$A421,СВЦЭМ!$B$39:$B$782,V$401)+'СЕТ СН'!$F$16</f>
        <v>0</v>
      </c>
      <c r="W421" s="36">
        <f>SUMIFS(СВЦЭМ!$L$40:$L$783,СВЦЭМ!$A$40:$A$783,$A421,СВЦЭМ!$B$39:$B$782,W$401)+'СЕТ СН'!$F$16</f>
        <v>0</v>
      </c>
      <c r="X421" s="36">
        <f>SUMIFS(СВЦЭМ!$L$40:$L$783,СВЦЭМ!$A$40:$A$783,$A421,СВЦЭМ!$B$39:$B$782,X$401)+'СЕТ СН'!$F$16</f>
        <v>0</v>
      </c>
      <c r="Y421" s="36">
        <f>SUMIFS(СВЦЭМ!$L$40:$L$783,СВЦЭМ!$A$40:$A$783,$A421,СВЦЭМ!$B$39:$B$782,Y$401)+'СЕТ СН'!$F$16</f>
        <v>0</v>
      </c>
    </row>
    <row r="422" spans="1:25" ht="15.75" hidden="1" x14ac:dyDescent="0.2">
      <c r="A422" s="35">
        <f t="shared" si="11"/>
        <v>44582</v>
      </c>
      <c r="B422" s="36">
        <f>SUMIFS(СВЦЭМ!$L$40:$L$783,СВЦЭМ!$A$40:$A$783,$A422,СВЦЭМ!$B$39:$B$782,B$401)+'СЕТ СН'!$F$16</f>
        <v>0</v>
      </c>
      <c r="C422" s="36">
        <f>SUMIFS(СВЦЭМ!$L$40:$L$783,СВЦЭМ!$A$40:$A$783,$A422,СВЦЭМ!$B$39:$B$782,C$401)+'СЕТ СН'!$F$16</f>
        <v>0</v>
      </c>
      <c r="D422" s="36">
        <f>SUMIFS(СВЦЭМ!$L$40:$L$783,СВЦЭМ!$A$40:$A$783,$A422,СВЦЭМ!$B$39:$B$782,D$401)+'СЕТ СН'!$F$16</f>
        <v>0</v>
      </c>
      <c r="E422" s="36">
        <f>SUMIFS(СВЦЭМ!$L$40:$L$783,СВЦЭМ!$A$40:$A$783,$A422,СВЦЭМ!$B$39:$B$782,E$401)+'СЕТ СН'!$F$16</f>
        <v>0</v>
      </c>
      <c r="F422" s="36">
        <f>SUMIFS(СВЦЭМ!$L$40:$L$783,СВЦЭМ!$A$40:$A$783,$A422,СВЦЭМ!$B$39:$B$782,F$401)+'СЕТ СН'!$F$16</f>
        <v>0</v>
      </c>
      <c r="G422" s="36">
        <f>SUMIFS(СВЦЭМ!$L$40:$L$783,СВЦЭМ!$A$40:$A$783,$A422,СВЦЭМ!$B$39:$B$782,G$401)+'СЕТ СН'!$F$16</f>
        <v>0</v>
      </c>
      <c r="H422" s="36">
        <f>SUMIFS(СВЦЭМ!$L$40:$L$783,СВЦЭМ!$A$40:$A$783,$A422,СВЦЭМ!$B$39:$B$782,H$401)+'СЕТ СН'!$F$16</f>
        <v>0</v>
      </c>
      <c r="I422" s="36">
        <f>SUMIFS(СВЦЭМ!$L$40:$L$783,СВЦЭМ!$A$40:$A$783,$A422,СВЦЭМ!$B$39:$B$782,I$401)+'СЕТ СН'!$F$16</f>
        <v>0</v>
      </c>
      <c r="J422" s="36">
        <f>SUMIFS(СВЦЭМ!$L$40:$L$783,СВЦЭМ!$A$40:$A$783,$A422,СВЦЭМ!$B$39:$B$782,J$401)+'СЕТ СН'!$F$16</f>
        <v>0</v>
      </c>
      <c r="K422" s="36">
        <f>SUMIFS(СВЦЭМ!$L$40:$L$783,СВЦЭМ!$A$40:$A$783,$A422,СВЦЭМ!$B$39:$B$782,K$401)+'СЕТ СН'!$F$16</f>
        <v>0</v>
      </c>
      <c r="L422" s="36">
        <f>SUMIFS(СВЦЭМ!$L$40:$L$783,СВЦЭМ!$A$40:$A$783,$A422,СВЦЭМ!$B$39:$B$782,L$401)+'СЕТ СН'!$F$16</f>
        <v>0</v>
      </c>
      <c r="M422" s="36">
        <f>SUMIFS(СВЦЭМ!$L$40:$L$783,СВЦЭМ!$A$40:$A$783,$A422,СВЦЭМ!$B$39:$B$782,M$401)+'СЕТ СН'!$F$16</f>
        <v>0</v>
      </c>
      <c r="N422" s="36">
        <f>SUMIFS(СВЦЭМ!$L$40:$L$783,СВЦЭМ!$A$40:$A$783,$A422,СВЦЭМ!$B$39:$B$782,N$401)+'СЕТ СН'!$F$16</f>
        <v>0</v>
      </c>
      <c r="O422" s="36">
        <f>SUMIFS(СВЦЭМ!$L$40:$L$783,СВЦЭМ!$A$40:$A$783,$A422,СВЦЭМ!$B$39:$B$782,O$401)+'СЕТ СН'!$F$16</f>
        <v>0</v>
      </c>
      <c r="P422" s="36">
        <f>SUMIFS(СВЦЭМ!$L$40:$L$783,СВЦЭМ!$A$40:$A$783,$A422,СВЦЭМ!$B$39:$B$782,P$401)+'СЕТ СН'!$F$16</f>
        <v>0</v>
      </c>
      <c r="Q422" s="36">
        <f>SUMIFS(СВЦЭМ!$L$40:$L$783,СВЦЭМ!$A$40:$A$783,$A422,СВЦЭМ!$B$39:$B$782,Q$401)+'СЕТ СН'!$F$16</f>
        <v>0</v>
      </c>
      <c r="R422" s="36">
        <f>SUMIFS(СВЦЭМ!$L$40:$L$783,СВЦЭМ!$A$40:$A$783,$A422,СВЦЭМ!$B$39:$B$782,R$401)+'СЕТ СН'!$F$16</f>
        <v>0</v>
      </c>
      <c r="S422" s="36">
        <f>SUMIFS(СВЦЭМ!$L$40:$L$783,СВЦЭМ!$A$40:$A$783,$A422,СВЦЭМ!$B$39:$B$782,S$401)+'СЕТ СН'!$F$16</f>
        <v>0</v>
      </c>
      <c r="T422" s="36">
        <f>SUMIFS(СВЦЭМ!$L$40:$L$783,СВЦЭМ!$A$40:$A$783,$A422,СВЦЭМ!$B$39:$B$782,T$401)+'СЕТ СН'!$F$16</f>
        <v>0</v>
      </c>
      <c r="U422" s="36">
        <f>SUMIFS(СВЦЭМ!$L$40:$L$783,СВЦЭМ!$A$40:$A$783,$A422,СВЦЭМ!$B$39:$B$782,U$401)+'СЕТ СН'!$F$16</f>
        <v>0</v>
      </c>
      <c r="V422" s="36">
        <f>SUMIFS(СВЦЭМ!$L$40:$L$783,СВЦЭМ!$A$40:$A$783,$A422,СВЦЭМ!$B$39:$B$782,V$401)+'СЕТ СН'!$F$16</f>
        <v>0</v>
      </c>
      <c r="W422" s="36">
        <f>SUMIFS(СВЦЭМ!$L$40:$L$783,СВЦЭМ!$A$40:$A$783,$A422,СВЦЭМ!$B$39:$B$782,W$401)+'СЕТ СН'!$F$16</f>
        <v>0</v>
      </c>
      <c r="X422" s="36">
        <f>SUMIFS(СВЦЭМ!$L$40:$L$783,СВЦЭМ!$A$40:$A$783,$A422,СВЦЭМ!$B$39:$B$782,X$401)+'СЕТ СН'!$F$16</f>
        <v>0</v>
      </c>
      <c r="Y422" s="36">
        <f>SUMIFS(СВЦЭМ!$L$40:$L$783,СВЦЭМ!$A$40:$A$783,$A422,СВЦЭМ!$B$39:$B$782,Y$401)+'СЕТ СН'!$F$16</f>
        <v>0</v>
      </c>
    </row>
    <row r="423" spans="1:25" ht="15.75" hidden="1" x14ac:dyDescent="0.2">
      <c r="A423" s="35">
        <f t="shared" si="11"/>
        <v>44583</v>
      </c>
      <c r="B423" s="36">
        <f>SUMIFS(СВЦЭМ!$L$40:$L$783,СВЦЭМ!$A$40:$A$783,$A423,СВЦЭМ!$B$39:$B$782,B$401)+'СЕТ СН'!$F$16</f>
        <v>0</v>
      </c>
      <c r="C423" s="36">
        <f>SUMIFS(СВЦЭМ!$L$40:$L$783,СВЦЭМ!$A$40:$A$783,$A423,СВЦЭМ!$B$39:$B$782,C$401)+'СЕТ СН'!$F$16</f>
        <v>0</v>
      </c>
      <c r="D423" s="36">
        <f>SUMIFS(СВЦЭМ!$L$40:$L$783,СВЦЭМ!$A$40:$A$783,$A423,СВЦЭМ!$B$39:$B$782,D$401)+'СЕТ СН'!$F$16</f>
        <v>0</v>
      </c>
      <c r="E423" s="36">
        <f>SUMIFS(СВЦЭМ!$L$40:$L$783,СВЦЭМ!$A$40:$A$783,$A423,СВЦЭМ!$B$39:$B$782,E$401)+'СЕТ СН'!$F$16</f>
        <v>0</v>
      </c>
      <c r="F423" s="36">
        <f>SUMIFS(СВЦЭМ!$L$40:$L$783,СВЦЭМ!$A$40:$A$783,$A423,СВЦЭМ!$B$39:$B$782,F$401)+'СЕТ СН'!$F$16</f>
        <v>0</v>
      </c>
      <c r="G423" s="36">
        <f>SUMIFS(СВЦЭМ!$L$40:$L$783,СВЦЭМ!$A$40:$A$783,$A423,СВЦЭМ!$B$39:$B$782,G$401)+'СЕТ СН'!$F$16</f>
        <v>0</v>
      </c>
      <c r="H423" s="36">
        <f>SUMIFS(СВЦЭМ!$L$40:$L$783,СВЦЭМ!$A$40:$A$783,$A423,СВЦЭМ!$B$39:$B$782,H$401)+'СЕТ СН'!$F$16</f>
        <v>0</v>
      </c>
      <c r="I423" s="36">
        <f>SUMIFS(СВЦЭМ!$L$40:$L$783,СВЦЭМ!$A$40:$A$783,$A423,СВЦЭМ!$B$39:$B$782,I$401)+'СЕТ СН'!$F$16</f>
        <v>0</v>
      </c>
      <c r="J423" s="36">
        <f>SUMIFS(СВЦЭМ!$L$40:$L$783,СВЦЭМ!$A$40:$A$783,$A423,СВЦЭМ!$B$39:$B$782,J$401)+'СЕТ СН'!$F$16</f>
        <v>0</v>
      </c>
      <c r="K423" s="36">
        <f>SUMIFS(СВЦЭМ!$L$40:$L$783,СВЦЭМ!$A$40:$A$783,$A423,СВЦЭМ!$B$39:$B$782,K$401)+'СЕТ СН'!$F$16</f>
        <v>0</v>
      </c>
      <c r="L423" s="36">
        <f>SUMIFS(СВЦЭМ!$L$40:$L$783,СВЦЭМ!$A$40:$A$783,$A423,СВЦЭМ!$B$39:$B$782,L$401)+'СЕТ СН'!$F$16</f>
        <v>0</v>
      </c>
      <c r="M423" s="36">
        <f>SUMIFS(СВЦЭМ!$L$40:$L$783,СВЦЭМ!$A$40:$A$783,$A423,СВЦЭМ!$B$39:$B$782,M$401)+'СЕТ СН'!$F$16</f>
        <v>0</v>
      </c>
      <c r="N423" s="36">
        <f>SUMIFS(СВЦЭМ!$L$40:$L$783,СВЦЭМ!$A$40:$A$783,$A423,СВЦЭМ!$B$39:$B$782,N$401)+'СЕТ СН'!$F$16</f>
        <v>0</v>
      </c>
      <c r="O423" s="36">
        <f>SUMIFS(СВЦЭМ!$L$40:$L$783,СВЦЭМ!$A$40:$A$783,$A423,СВЦЭМ!$B$39:$B$782,O$401)+'СЕТ СН'!$F$16</f>
        <v>0</v>
      </c>
      <c r="P423" s="36">
        <f>SUMIFS(СВЦЭМ!$L$40:$L$783,СВЦЭМ!$A$40:$A$783,$A423,СВЦЭМ!$B$39:$B$782,P$401)+'СЕТ СН'!$F$16</f>
        <v>0</v>
      </c>
      <c r="Q423" s="36">
        <f>SUMIFS(СВЦЭМ!$L$40:$L$783,СВЦЭМ!$A$40:$A$783,$A423,СВЦЭМ!$B$39:$B$782,Q$401)+'СЕТ СН'!$F$16</f>
        <v>0</v>
      </c>
      <c r="R423" s="36">
        <f>SUMIFS(СВЦЭМ!$L$40:$L$783,СВЦЭМ!$A$40:$A$783,$A423,СВЦЭМ!$B$39:$B$782,R$401)+'СЕТ СН'!$F$16</f>
        <v>0</v>
      </c>
      <c r="S423" s="36">
        <f>SUMIFS(СВЦЭМ!$L$40:$L$783,СВЦЭМ!$A$40:$A$783,$A423,СВЦЭМ!$B$39:$B$782,S$401)+'СЕТ СН'!$F$16</f>
        <v>0</v>
      </c>
      <c r="T423" s="36">
        <f>SUMIFS(СВЦЭМ!$L$40:$L$783,СВЦЭМ!$A$40:$A$783,$A423,СВЦЭМ!$B$39:$B$782,T$401)+'СЕТ СН'!$F$16</f>
        <v>0</v>
      </c>
      <c r="U423" s="36">
        <f>SUMIFS(СВЦЭМ!$L$40:$L$783,СВЦЭМ!$A$40:$A$783,$A423,СВЦЭМ!$B$39:$B$782,U$401)+'СЕТ СН'!$F$16</f>
        <v>0</v>
      </c>
      <c r="V423" s="36">
        <f>SUMIFS(СВЦЭМ!$L$40:$L$783,СВЦЭМ!$A$40:$A$783,$A423,СВЦЭМ!$B$39:$B$782,V$401)+'СЕТ СН'!$F$16</f>
        <v>0</v>
      </c>
      <c r="W423" s="36">
        <f>SUMIFS(СВЦЭМ!$L$40:$L$783,СВЦЭМ!$A$40:$A$783,$A423,СВЦЭМ!$B$39:$B$782,W$401)+'СЕТ СН'!$F$16</f>
        <v>0</v>
      </c>
      <c r="X423" s="36">
        <f>SUMIFS(СВЦЭМ!$L$40:$L$783,СВЦЭМ!$A$40:$A$783,$A423,СВЦЭМ!$B$39:$B$782,X$401)+'СЕТ СН'!$F$16</f>
        <v>0</v>
      </c>
      <c r="Y423" s="36">
        <f>SUMIFS(СВЦЭМ!$L$40:$L$783,СВЦЭМ!$A$40:$A$783,$A423,СВЦЭМ!$B$39:$B$782,Y$401)+'СЕТ СН'!$F$16</f>
        <v>0</v>
      </c>
    </row>
    <row r="424" spans="1:25" ht="15.75" hidden="1" x14ac:dyDescent="0.2">
      <c r="A424" s="35">
        <f t="shared" si="11"/>
        <v>44584</v>
      </c>
      <c r="B424" s="36">
        <f>SUMIFS(СВЦЭМ!$L$40:$L$783,СВЦЭМ!$A$40:$A$783,$A424,СВЦЭМ!$B$39:$B$782,B$401)+'СЕТ СН'!$F$16</f>
        <v>0</v>
      </c>
      <c r="C424" s="36">
        <f>SUMIFS(СВЦЭМ!$L$40:$L$783,СВЦЭМ!$A$40:$A$783,$A424,СВЦЭМ!$B$39:$B$782,C$401)+'СЕТ СН'!$F$16</f>
        <v>0</v>
      </c>
      <c r="D424" s="36">
        <f>SUMIFS(СВЦЭМ!$L$40:$L$783,СВЦЭМ!$A$40:$A$783,$A424,СВЦЭМ!$B$39:$B$782,D$401)+'СЕТ СН'!$F$16</f>
        <v>0</v>
      </c>
      <c r="E424" s="36">
        <f>SUMIFS(СВЦЭМ!$L$40:$L$783,СВЦЭМ!$A$40:$A$783,$A424,СВЦЭМ!$B$39:$B$782,E$401)+'СЕТ СН'!$F$16</f>
        <v>0</v>
      </c>
      <c r="F424" s="36">
        <f>SUMIFS(СВЦЭМ!$L$40:$L$783,СВЦЭМ!$A$40:$A$783,$A424,СВЦЭМ!$B$39:$B$782,F$401)+'СЕТ СН'!$F$16</f>
        <v>0</v>
      </c>
      <c r="G424" s="36">
        <f>SUMIFS(СВЦЭМ!$L$40:$L$783,СВЦЭМ!$A$40:$A$783,$A424,СВЦЭМ!$B$39:$B$782,G$401)+'СЕТ СН'!$F$16</f>
        <v>0</v>
      </c>
      <c r="H424" s="36">
        <f>SUMIFS(СВЦЭМ!$L$40:$L$783,СВЦЭМ!$A$40:$A$783,$A424,СВЦЭМ!$B$39:$B$782,H$401)+'СЕТ СН'!$F$16</f>
        <v>0</v>
      </c>
      <c r="I424" s="36">
        <f>SUMIFS(СВЦЭМ!$L$40:$L$783,СВЦЭМ!$A$40:$A$783,$A424,СВЦЭМ!$B$39:$B$782,I$401)+'СЕТ СН'!$F$16</f>
        <v>0</v>
      </c>
      <c r="J424" s="36">
        <f>SUMIFS(СВЦЭМ!$L$40:$L$783,СВЦЭМ!$A$40:$A$783,$A424,СВЦЭМ!$B$39:$B$782,J$401)+'СЕТ СН'!$F$16</f>
        <v>0</v>
      </c>
      <c r="K424" s="36">
        <f>SUMIFS(СВЦЭМ!$L$40:$L$783,СВЦЭМ!$A$40:$A$783,$A424,СВЦЭМ!$B$39:$B$782,K$401)+'СЕТ СН'!$F$16</f>
        <v>0</v>
      </c>
      <c r="L424" s="36">
        <f>SUMIFS(СВЦЭМ!$L$40:$L$783,СВЦЭМ!$A$40:$A$783,$A424,СВЦЭМ!$B$39:$B$782,L$401)+'СЕТ СН'!$F$16</f>
        <v>0</v>
      </c>
      <c r="M424" s="36">
        <f>SUMIFS(СВЦЭМ!$L$40:$L$783,СВЦЭМ!$A$40:$A$783,$A424,СВЦЭМ!$B$39:$B$782,M$401)+'СЕТ СН'!$F$16</f>
        <v>0</v>
      </c>
      <c r="N424" s="36">
        <f>SUMIFS(СВЦЭМ!$L$40:$L$783,СВЦЭМ!$A$40:$A$783,$A424,СВЦЭМ!$B$39:$B$782,N$401)+'СЕТ СН'!$F$16</f>
        <v>0</v>
      </c>
      <c r="O424" s="36">
        <f>SUMIFS(СВЦЭМ!$L$40:$L$783,СВЦЭМ!$A$40:$A$783,$A424,СВЦЭМ!$B$39:$B$782,O$401)+'СЕТ СН'!$F$16</f>
        <v>0</v>
      </c>
      <c r="P424" s="36">
        <f>SUMIFS(СВЦЭМ!$L$40:$L$783,СВЦЭМ!$A$40:$A$783,$A424,СВЦЭМ!$B$39:$B$782,P$401)+'СЕТ СН'!$F$16</f>
        <v>0</v>
      </c>
      <c r="Q424" s="36">
        <f>SUMIFS(СВЦЭМ!$L$40:$L$783,СВЦЭМ!$A$40:$A$783,$A424,СВЦЭМ!$B$39:$B$782,Q$401)+'СЕТ СН'!$F$16</f>
        <v>0</v>
      </c>
      <c r="R424" s="36">
        <f>SUMIFS(СВЦЭМ!$L$40:$L$783,СВЦЭМ!$A$40:$A$783,$A424,СВЦЭМ!$B$39:$B$782,R$401)+'СЕТ СН'!$F$16</f>
        <v>0</v>
      </c>
      <c r="S424" s="36">
        <f>SUMIFS(СВЦЭМ!$L$40:$L$783,СВЦЭМ!$A$40:$A$783,$A424,СВЦЭМ!$B$39:$B$782,S$401)+'СЕТ СН'!$F$16</f>
        <v>0</v>
      </c>
      <c r="T424" s="36">
        <f>SUMIFS(СВЦЭМ!$L$40:$L$783,СВЦЭМ!$A$40:$A$783,$A424,СВЦЭМ!$B$39:$B$782,T$401)+'СЕТ СН'!$F$16</f>
        <v>0</v>
      </c>
      <c r="U424" s="36">
        <f>SUMIFS(СВЦЭМ!$L$40:$L$783,СВЦЭМ!$A$40:$A$783,$A424,СВЦЭМ!$B$39:$B$782,U$401)+'СЕТ СН'!$F$16</f>
        <v>0</v>
      </c>
      <c r="V424" s="36">
        <f>SUMIFS(СВЦЭМ!$L$40:$L$783,СВЦЭМ!$A$40:$A$783,$A424,СВЦЭМ!$B$39:$B$782,V$401)+'СЕТ СН'!$F$16</f>
        <v>0</v>
      </c>
      <c r="W424" s="36">
        <f>SUMIFS(СВЦЭМ!$L$40:$L$783,СВЦЭМ!$A$40:$A$783,$A424,СВЦЭМ!$B$39:$B$782,W$401)+'СЕТ СН'!$F$16</f>
        <v>0</v>
      </c>
      <c r="X424" s="36">
        <f>SUMIFS(СВЦЭМ!$L$40:$L$783,СВЦЭМ!$A$40:$A$783,$A424,СВЦЭМ!$B$39:$B$782,X$401)+'СЕТ СН'!$F$16</f>
        <v>0</v>
      </c>
      <c r="Y424" s="36">
        <f>SUMIFS(СВЦЭМ!$L$40:$L$783,СВЦЭМ!$A$40:$A$783,$A424,СВЦЭМ!$B$39:$B$782,Y$401)+'СЕТ СН'!$F$16</f>
        <v>0</v>
      </c>
    </row>
    <row r="425" spans="1:25" ht="15.75" hidden="1" x14ac:dyDescent="0.2">
      <c r="A425" s="35">
        <f t="shared" si="11"/>
        <v>44585</v>
      </c>
      <c r="B425" s="36">
        <f>SUMIFS(СВЦЭМ!$L$40:$L$783,СВЦЭМ!$A$40:$A$783,$A425,СВЦЭМ!$B$39:$B$782,B$401)+'СЕТ СН'!$F$16</f>
        <v>0</v>
      </c>
      <c r="C425" s="36">
        <f>SUMIFS(СВЦЭМ!$L$40:$L$783,СВЦЭМ!$A$40:$A$783,$A425,СВЦЭМ!$B$39:$B$782,C$401)+'СЕТ СН'!$F$16</f>
        <v>0</v>
      </c>
      <c r="D425" s="36">
        <f>SUMIFS(СВЦЭМ!$L$40:$L$783,СВЦЭМ!$A$40:$A$783,$A425,СВЦЭМ!$B$39:$B$782,D$401)+'СЕТ СН'!$F$16</f>
        <v>0</v>
      </c>
      <c r="E425" s="36">
        <f>SUMIFS(СВЦЭМ!$L$40:$L$783,СВЦЭМ!$A$40:$A$783,$A425,СВЦЭМ!$B$39:$B$782,E$401)+'СЕТ СН'!$F$16</f>
        <v>0</v>
      </c>
      <c r="F425" s="36">
        <f>SUMIFS(СВЦЭМ!$L$40:$L$783,СВЦЭМ!$A$40:$A$783,$A425,СВЦЭМ!$B$39:$B$782,F$401)+'СЕТ СН'!$F$16</f>
        <v>0</v>
      </c>
      <c r="G425" s="36">
        <f>SUMIFS(СВЦЭМ!$L$40:$L$783,СВЦЭМ!$A$40:$A$783,$A425,СВЦЭМ!$B$39:$B$782,G$401)+'СЕТ СН'!$F$16</f>
        <v>0</v>
      </c>
      <c r="H425" s="36">
        <f>SUMIFS(СВЦЭМ!$L$40:$L$783,СВЦЭМ!$A$40:$A$783,$A425,СВЦЭМ!$B$39:$B$782,H$401)+'СЕТ СН'!$F$16</f>
        <v>0</v>
      </c>
      <c r="I425" s="36">
        <f>SUMIFS(СВЦЭМ!$L$40:$L$783,СВЦЭМ!$A$40:$A$783,$A425,СВЦЭМ!$B$39:$B$782,I$401)+'СЕТ СН'!$F$16</f>
        <v>0</v>
      </c>
      <c r="J425" s="36">
        <f>SUMIFS(СВЦЭМ!$L$40:$L$783,СВЦЭМ!$A$40:$A$783,$A425,СВЦЭМ!$B$39:$B$782,J$401)+'СЕТ СН'!$F$16</f>
        <v>0</v>
      </c>
      <c r="K425" s="36">
        <f>SUMIFS(СВЦЭМ!$L$40:$L$783,СВЦЭМ!$A$40:$A$783,$A425,СВЦЭМ!$B$39:$B$782,K$401)+'СЕТ СН'!$F$16</f>
        <v>0</v>
      </c>
      <c r="L425" s="36">
        <f>SUMIFS(СВЦЭМ!$L$40:$L$783,СВЦЭМ!$A$40:$A$783,$A425,СВЦЭМ!$B$39:$B$782,L$401)+'СЕТ СН'!$F$16</f>
        <v>0</v>
      </c>
      <c r="M425" s="36">
        <f>SUMIFS(СВЦЭМ!$L$40:$L$783,СВЦЭМ!$A$40:$A$783,$A425,СВЦЭМ!$B$39:$B$782,M$401)+'СЕТ СН'!$F$16</f>
        <v>0</v>
      </c>
      <c r="N425" s="36">
        <f>SUMIFS(СВЦЭМ!$L$40:$L$783,СВЦЭМ!$A$40:$A$783,$A425,СВЦЭМ!$B$39:$B$782,N$401)+'СЕТ СН'!$F$16</f>
        <v>0</v>
      </c>
      <c r="O425" s="36">
        <f>SUMIFS(СВЦЭМ!$L$40:$L$783,СВЦЭМ!$A$40:$A$783,$A425,СВЦЭМ!$B$39:$B$782,O$401)+'СЕТ СН'!$F$16</f>
        <v>0</v>
      </c>
      <c r="P425" s="36">
        <f>SUMIFS(СВЦЭМ!$L$40:$L$783,СВЦЭМ!$A$40:$A$783,$A425,СВЦЭМ!$B$39:$B$782,P$401)+'СЕТ СН'!$F$16</f>
        <v>0</v>
      </c>
      <c r="Q425" s="36">
        <f>SUMIFS(СВЦЭМ!$L$40:$L$783,СВЦЭМ!$A$40:$A$783,$A425,СВЦЭМ!$B$39:$B$782,Q$401)+'СЕТ СН'!$F$16</f>
        <v>0</v>
      </c>
      <c r="R425" s="36">
        <f>SUMIFS(СВЦЭМ!$L$40:$L$783,СВЦЭМ!$A$40:$A$783,$A425,СВЦЭМ!$B$39:$B$782,R$401)+'СЕТ СН'!$F$16</f>
        <v>0</v>
      </c>
      <c r="S425" s="36">
        <f>SUMIFS(СВЦЭМ!$L$40:$L$783,СВЦЭМ!$A$40:$A$783,$A425,СВЦЭМ!$B$39:$B$782,S$401)+'СЕТ СН'!$F$16</f>
        <v>0</v>
      </c>
      <c r="T425" s="36">
        <f>SUMIFS(СВЦЭМ!$L$40:$L$783,СВЦЭМ!$A$40:$A$783,$A425,СВЦЭМ!$B$39:$B$782,T$401)+'СЕТ СН'!$F$16</f>
        <v>0</v>
      </c>
      <c r="U425" s="36">
        <f>SUMIFS(СВЦЭМ!$L$40:$L$783,СВЦЭМ!$A$40:$A$783,$A425,СВЦЭМ!$B$39:$B$782,U$401)+'СЕТ СН'!$F$16</f>
        <v>0</v>
      </c>
      <c r="V425" s="36">
        <f>SUMIFS(СВЦЭМ!$L$40:$L$783,СВЦЭМ!$A$40:$A$783,$A425,СВЦЭМ!$B$39:$B$782,V$401)+'СЕТ СН'!$F$16</f>
        <v>0</v>
      </c>
      <c r="W425" s="36">
        <f>SUMIFS(СВЦЭМ!$L$40:$L$783,СВЦЭМ!$A$40:$A$783,$A425,СВЦЭМ!$B$39:$B$782,W$401)+'СЕТ СН'!$F$16</f>
        <v>0</v>
      </c>
      <c r="X425" s="36">
        <f>SUMIFS(СВЦЭМ!$L$40:$L$783,СВЦЭМ!$A$40:$A$783,$A425,СВЦЭМ!$B$39:$B$782,X$401)+'СЕТ СН'!$F$16</f>
        <v>0</v>
      </c>
      <c r="Y425" s="36">
        <f>SUMIFS(СВЦЭМ!$L$40:$L$783,СВЦЭМ!$A$40:$A$783,$A425,СВЦЭМ!$B$39:$B$782,Y$401)+'СЕТ СН'!$F$16</f>
        <v>0</v>
      </c>
    </row>
    <row r="426" spans="1:25" ht="15.75" hidden="1" x14ac:dyDescent="0.2">
      <c r="A426" s="35">
        <f t="shared" si="11"/>
        <v>44586</v>
      </c>
      <c r="B426" s="36">
        <f>SUMIFS(СВЦЭМ!$L$40:$L$783,СВЦЭМ!$A$40:$A$783,$A426,СВЦЭМ!$B$39:$B$782,B$401)+'СЕТ СН'!$F$16</f>
        <v>0</v>
      </c>
      <c r="C426" s="36">
        <f>SUMIFS(СВЦЭМ!$L$40:$L$783,СВЦЭМ!$A$40:$A$783,$A426,СВЦЭМ!$B$39:$B$782,C$401)+'СЕТ СН'!$F$16</f>
        <v>0</v>
      </c>
      <c r="D426" s="36">
        <f>SUMIFS(СВЦЭМ!$L$40:$L$783,СВЦЭМ!$A$40:$A$783,$A426,СВЦЭМ!$B$39:$B$782,D$401)+'СЕТ СН'!$F$16</f>
        <v>0</v>
      </c>
      <c r="E426" s="36">
        <f>SUMIFS(СВЦЭМ!$L$40:$L$783,СВЦЭМ!$A$40:$A$783,$A426,СВЦЭМ!$B$39:$B$782,E$401)+'СЕТ СН'!$F$16</f>
        <v>0</v>
      </c>
      <c r="F426" s="36">
        <f>SUMIFS(СВЦЭМ!$L$40:$L$783,СВЦЭМ!$A$40:$A$783,$A426,СВЦЭМ!$B$39:$B$782,F$401)+'СЕТ СН'!$F$16</f>
        <v>0</v>
      </c>
      <c r="G426" s="36">
        <f>SUMIFS(СВЦЭМ!$L$40:$L$783,СВЦЭМ!$A$40:$A$783,$A426,СВЦЭМ!$B$39:$B$782,G$401)+'СЕТ СН'!$F$16</f>
        <v>0</v>
      </c>
      <c r="H426" s="36">
        <f>SUMIFS(СВЦЭМ!$L$40:$L$783,СВЦЭМ!$A$40:$A$783,$A426,СВЦЭМ!$B$39:$B$782,H$401)+'СЕТ СН'!$F$16</f>
        <v>0</v>
      </c>
      <c r="I426" s="36">
        <f>SUMIFS(СВЦЭМ!$L$40:$L$783,СВЦЭМ!$A$40:$A$783,$A426,СВЦЭМ!$B$39:$B$782,I$401)+'СЕТ СН'!$F$16</f>
        <v>0</v>
      </c>
      <c r="J426" s="36">
        <f>SUMIFS(СВЦЭМ!$L$40:$L$783,СВЦЭМ!$A$40:$A$783,$A426,СВЦЭМ!$B$39:$B$782,J$401)+'СЕТ СН'!$F$16</f>
        <v>0</v>
      </c>
      <c r="K426" s="36">
        <f>SUMIFS(СВЦЭМ!$L$40:$L$783,СВЦЭМ!$A$40:$A$783,$A426,СВЦЭМ!$B$39:$B$782,K$401)+'СЕТ СН'!$F$16</f>
        <v>0</v>
      </c>
      <c r="L426" s="36">
        <f>SUMIFS(СВЦЭМ!$L$40:$L$783,СВЦЭМ!$A$40:$A$783,$A426,СВЦЭМ!$B$39:$B$782,L$401)+'СЕТ СН'!$F$16</f>
        <v>0</v>
      </c>
      <c r="M426" s="36">
        <f>SUMIFS(СВЦЭМ!$L$40:$L$783,СВЦЭМ!$A$40:$A$783,$A426,СВЦЭМ!$B$39:$B$782,M$401)+'СЕТ СН'!$F$16</f>
        <v>0</v>
      </c>
      <c r="N426" s="36">
        <f>SUMIFS(СВЦЭМ!$L$40:$L$783,СВЦЭМ!$A$40:$A$783,$A426,СВЦЭМ!$B$39:$B$782,N$401)+'СЕТ СН'!$F$16</f>
        <v>0</v>
      </c>
      <c r="O426" s="36">
        <f>SUMIFS(СВЦЭМ!$L$40:$L$783,СВЦЭМ!$A$40:$A$783,$A426,СВЦЭМ!$B$39:$B$782,O$401)+'СЕТ СН'!$F$16</f>
        <v>0</v>
      </c>
      <c r="P426" s="36">
        <f>SUMIFS(СВЦЭМ!$L$40:$L$783,СВЦЭМ!$A$40:$A$783,$A426,СВЦЭМ!$B$39:$B$782,P$401)+'СЕТ СН'!$F$16</f>
        <v>0</v>
      </c>
      <c r="Q426" s="36">
        <f>SUMIFS(СВЦЭМ!$L$40:$L$783,СВЦЭМ!$A$40:$A$783,$A426,СВЦЭМ!$B$39:$B$782,Q$401)+'СЕТ СН'!$F$16</f>
        <v>0</v>
      </c>
      <c r="R426" s="36">
        <f>SUMIFS(СВЦЭМ!$L$40:$L$783,СВЦЭМ!$A$40:$A$783,$A426,СВЦЭМ!$B$39:$B$782,R$401)+'СЕТ СН'!$F$16</f>
        <v>0</v>
      </c>
      <c r="S426" s="36">
        <f>SUMIFS(СВЦЭМ!$L$40:$L$783,СВЦЭМ!$A$40:$A$783,$A426,СВЦЭМ!$B$39:$B$782,S$401)+'СЕТ СН'!$F$16</f>
        <v>0</v>
      </c>
      <c r="T426" s="36">
        <f>SUMIFS(СВЦЭМ!$L$40:$L$783,СВЦЭМ!$A$40:$A$783,$A426,СВЦЭМ!$B$39:$B$782,T$401)+'СЕТ СН'!$F$16</f>
        <v>0</v>
      </c>
      <c r="U426" s="36">
        <f>SUMIFS(СВЦЭМ!$L$40:$L$783,СВЦЭМ!$A$40:$A$783,$A426,СВЦЭМ!$B$39:$B$782,U$401)+'СЕТ СН'!$F$16</f>
        <v>0</v>
      </c>
      <c r="V426" s="36">
        <f>SUMIFS(СВЦЭМ!$L$40:$L$783,СВЦЭМ!$A$40:$A$783,$A426,СВЦЭМ!$B$39:$B$782,V$401)+'СЕТ СН'!$F$16</f>
        <v>0</v>
      </c>
      <c r="W426" s="36">
        <f>SUMIFS(СВЦЭМ!$L$40:$L$783,СВЦЭМ!$A$40:$A$783,$A426,СВЦЭМ!$B$39:$B$782,W$401)+'СЕТ СН'!$F$16</f>
        <v>0</v>
      </c>
      <c r="X426" s="36">
        <f>SUMIFS(СВЦЭМ!$L$40:$L$783,СВЦЭМ!$A$40:$A$783,$A426,СВЦЭМ!$B$39:$B$782,X$401)+'СЕТ СН'!$F$16</f>
        <v>0</v>
      </c>
      <c r="Y426" s="36">
        <f>SUMIFS(СВЦЭМ!$L$40:$L$783,СВЦЭМ!$A$40:$A$783,$A426,СВЦЭМ!$B$39:$B$782,Y$401)+'СЕТ СН'!$F$16</f>
        <v>0</v>
      </c>
    </row>
    <row r="427" spans="1:25" ht="15.75" hidden="1" x14ac:dyDescent="0.2">
      <c r="A427" s="35">
        <f t="shared" si="11"/>
        <v>44587</v>
      </c>
      <c r="B427" s="36">
        <f>SUMIFS(СВЦЭМ!$L$40:$L$783,СВЦЭМ!$A$40:$A$783,$A427,СВЦЭМ!$B$39:$B$782,B$401)+'СЕТ СН'!$F$16</f>
        <v>0</v>
      </c>
      <c r="C427" s="36">
        <f>SUMIFS(СВЦЭМ!$L$40:$L$783,СВЦЭМ!$A$40:$A$783,$A427,СВЦЭМ!$B$39:$B$782,C$401)+'СЕТ СН'!$F$16</f>
        <v>0</v>
      </c>
      <c r="D427" s="36">
        <f>SUMIFS(СВЦЭМ!$L$40:$L$783,СВЦЭМ!$A$40:$A$783,$A427,СВЦЭМ!$B$39:$B$782,D$401)+'СЕТ СН'!$F$16</f>
        <v>0</v>
      </c>
      <c r="E427" s="36">
        <f>SUMIFS(СВЦЭМ!$L$40:$L$783,СВЦЭМ!$A$40:$A$783,$A427,СВЦЭМ!$B$39:$B$782,E$401)+'СЕТ СН'!$F$16</f>
        <v>0</v>
      </c>
      <c r="F427" s="36">
        <f>SUMIFS(СВЦЭМ!$L$40:$L$783,СВЦЭМ!$A$40:$A$783,$A427,СВЦЭМ!$B$39:$B$782,F$401)+'СЕТ СН'!$F$16</f>
        <v>0</v>
      </c>
      <c r="G427" s="36">
        <f>SUMIFS(СВЦЭМ!$L$40:$L$783,СВЦЭМ!$A$40:$A$783,$A427,СВЦЭМ!$B$39:$B$782,G$401)+'СЕТ СН'!$F$16</f>
        <v>0</v>
      </c>
      <c r="H427" s="36">
        <f>SUMIFS(СВЦЭМ!$L$40:$L$783,СВЦЭМ!$A$40:$A$783,$A427,СВЦЭМ!$B$39:$B$782,H$401)+'СЕТ СН'!$F$16</f>
        <v>0</v>
      </c>
      <c r="I427" s="36">
        <f>SUMIFS(СВЦЭМ!$L$40:$L$783,СВЦЭМ!$A$40:$A$783,$A427,СВЦЭМ!$B$39:$B$782,I$401)+'СЕТ СН'!$F$16</f>
        <v>0</v>
      </c>
      <c r="J427" s="36">
        <f>SUMIFS(СВЦЭМ!$L$40:$L$783,СВЦЭМ!$A$40:$A$783,$A427,СВЦЭМ!$B$39:$B$782,J$401)+'СЕТ СН'!$F$16</f>
        <v>0</v>
      </c>
      <c r="K427" s="36">
        <f>SUMIFS(СВЦЭМ!$L$40:$L$783,СВЦЭМ!$A$40:$A$783,$A427,СВЦЭМ!$B$39:$B$782,K$401)+'СЕТ СН'!$F$16</f>
        <v>0</v>
      </c>
      <c r="L427" s="36">
        <f>SUMIFS(СВЦЭМ!$L$40:$L$783,СВЦЭМ!$A$40:$A$783,$A427,СВЦЭМ!$B$39:$B$782,L$401)+'СЕТ СН'!$F$16</f>
        <v>0</v>
      </c>
      <c r="M427" s="36">
        <f>SUMIFS(СВЦЭМ!$L$40:$L$783,СВЦЭМ!$A$40:$A$783,$A427,СВЦЭМ!$B$39:$B$782,M$401)+'СЕТ СН'!$F$16</f>
        <v>0</v>
      </c>
      <c r="N427" s="36">
        <f>SUMIFS(СВЦЭМ!$L$40:$L$783,СВЦЭМ!$A$40:$A$783,$A427,СВЦЭМ!$B$39:$B$782,N$401)+'СЕТ СН'!$F$16</f>
        <v>0</v>
      </c>
      <c r="O427" s="36">
        <f>SUMIFS(СВЦЭМ!$L$40:$L$783,СВЦЭМ!$A$40:$A$783,$A427,СВЦЭМ!$B$39:$B$782,O$401)+'СЕТ СН'!$F$16</f>
        <v>0</v>
      </c>
      <c r="P427" s="36">
        <f>SUMIFS(СВЦЭМ!$L$40:$L$783,СВЦЭМ!$A$40:$A$783,$A427,СВЦЭМ!$B$39:$B$782,P$401)+'СЕТ СН'!$F$16</f>
        <v>0</v>
      </c>
      <c r="Q427" s="36">
        <f>SUMIFS(СВЦЭМ!$L$40:$L$783,СВЦЭМ!$A$40:$A$783,$A427,СВЦЭМ!$B$39:$B$782,Q$401)+'СЕТ СН'!$F$16</f>
        <v>0</v>
      </c>
      <c r="R427" s="36">
        <f>SUMIFS(СВЦЭМ!$L$40:$L$783,СВЦЭМ!$A$40:$A$783,$A427,СВЦЭМ!$B$39:$B$782,R$401)+'СЕТ СН'!$F$16</f>
        <v>0</v>
      </c>
      <c r="S427" s="36">
        <f>SUMIFS(СВЦЭМ!$L$40:$L$783,СВЦЭМ!$A$40:$A$783,$A427,СВЦЭМ!$B$39:$B$782,S$401)+'СЕТ СН'!$F$16</f>
        <v>0</v>
      </c>
      <c r="T427" s="36">
        <f>SUMIFS(СВЦЭМ!$L$40:$L$783,СВЦЭМ!$A$40:$A$783,$A427,СВЦЭМ!$B$39:$B$782,T$401)+'СЕТ СН'!$F$16</f>
        <v>0</v>
      </c>
      <c r="U427" s="36">
        <f>SUMIFS(СВЦЭМ!$L$40:$L$783,СВЦЭМ!$A$40:$A$783,$A427,СВЦЭМ!$B$39:$B$782,U$401)+'СЕТ СН'!$F$16</f>
        <v>0</v>
      </c>
      <c r="V427" s="36">
        <f>SUMIFS(СВЦЭМ!$L$40:$L$783,СВЦЭМ!$A$40:$A$783,$A427,СВЦЭМ!$B$39:$B$782,V$401)+'СЕТ СН'!$F$16</f>
        <v>0</v>
      </c>
      <c r="W427" s="36">
        <f>SUMIFS(СВЦЭМ!$L$40:$L$783,СВЦЭМ!$A$40:$A$783,$A427,СВЦЭМ!$B$39:$B$782,W$401)+'СЕТ СН'!$F$16</f>
        <v>0</v>
      </c>
      <c r="X427" s="36">
        <f>SUMIFS(СВЦЭМ!$L$40:$L$783,СВЦЭМ!$A$40:$A$783,$A427,СВЦЭМ!$B$39:$B$782,X$401)+'СЕТ СН'!$F$16</f>
        <v>0</v>
      </c>
      <c r="Y427" s="36">
        <f>SUMIFS(СВЦЭМ!$L$40:$L$783,СВЦЭМ!$A$40:$A$783,$A427,СВЦЭМ!$B$39:$B$782,Y$401)+'СЕТ СН'!$F$16</f>
        <v>0</v>
      </c>
    </row>
    <row r="428" spans="1:25" ht="15.75" hidden="1" x14ac:dyDescent="0.2">
      <c r="A428" s="35">
        <f t="shared" si="11"/>
        <v>44588</v>
      </c>
      <c r="B428" s="36">
        <f>SUMIFS(СВЦЭМ!$L$40:$L$783,СВЦЭМ!$A$40:$A$783,$A428,СВЦЭМ!$B$39:$B$782,B$401)+'СЕТ СН'!$F$16</f>
        <v>0</v>
      </c>
      <c r="C428" s="36">
        <f>SUMIFS(СВЦЭМ!$L$40:$L$783,СВЦЭМ!$A$40:$A$783,$A428,СВЦЭМ!$B$39:$B$782,C$401)+'СЕТ СН'!$F$16</f>
        <v>0</v>
      </c>
      <c r="D428" s="36">
        <f>SUMIFS(СВЦЭМ!$L$40:$L$783,СВЦЭМ!$A$40:$A$783,$A428,СВЦЭМ!$B$39:$B$782,D$401)+'СЕТ СН'!$F$16</f>
        <v>0</v>
      </c>
      <c r="E428" s="36">
        <f>SUMIFS(СВЦЭМ!$L$40:$L$783,СВЦЭМ!$A$40:$A$783,$A428,СВЦЭМ!$B$39:$B$782,E$401)+'СЕТ СН'!$F$16</f>
        <v>0</v>
      </c>
      <c r="F428" s="36">
        <f>SUMIFS(СВЦЭМ!$L$40:$L$783,СВЦЭМ!$A$40:$A$783,$A428,СВЦЭМ!$B$39:$B$782,F$401)+'СЕТ СН'!$F$16</f>
        <v>0</v>
      </c>
      <c r="G428" s="36">
        <f>SUMIFS(СВЦЭМ!$L$40:$L$783,СВЦЭМ!$A$40:$A$783,$A428,СВЦЭМ!$B$39:$B$782,G$401)+'СЕТ СН'!$F$16</f>
        <v>0</v>
      </c>
      <c r="H428" s="36">
        <f>SUMIFS(СВЦЭМ!$L$40:$L$783,СВЦЭМ!$A$40:$A$783,$A428,СВЦЭМ!$B$39:$B$782,H$401)+'СЕТ СН'!$F$16</f>
        <v>0</v>
      </c>
      <c r="I428" s="36">
        <f>SUMIFS(СВЦЭМ!$L$40:$L$783,СВЦЭМ!$A$40:$A$783,$A428,СВЦЭМ!$B$39:$B$782,I$401)+'СЕТ СН'!$F$16</f>
        <v>0</v>
      </c>
      <c r="J428" s="36">
        <f>SUMIFS(СВЦЭМ!$L$40:$L$783,СВЦЭМ!$A$40:$A$783,$A428,СВЦЭМ!$B$39:$B$782,J$401)+'СЕТ СН'!$F$16</f>
        <v>0</v>
      </c>
      <c r="K428" s="36">
        <f>SUMIFS(СВЦЭМ!$L$40:$L$783,СВЦЭМ!$A$40:$A$783,$A428,СВЦЭМ!$B$39:$B$782,K$401)+'СЕТ СН'!$F$16</f>
        <v>0</v>
      </c>
      <c r="L428" s="36">
        <f>SUMIFS(СВЦЭМ!$L$40:$L$783,СВЦЭМ!$A$40:$A$783,$A428,СВЦЭМ!$B$39:$B$782,L$401)+'СЕТ СН'!$F$16</f>
        <v>0</v>
      </c>
      <c r="M428" s="36">
        <f>SUMIFS(СВЦЭМ!$L$40:$L$783,СВЦЭМ!$A$40:$A$783,$A428,СВЦЭМ!$B$39:$B$782,M$401)+'СЕТ СН'!$F$16</f>
        <v>0</v>
      </c>
      <c r="N428" s="36">
        <f>SUMIFS(СВЦЭМ!$L$40:$L$783,СВЦЭМ!$A$40:$A$783,$A428,СВЦЭМ!$B$39:$B$782,N$401)+'СЕТ СН'!$F$16</f>
        <v>0</v>
      </c>
      <c r="O428" s="36">
        <f>SUMIFS(СВЦЭМ!$L$40:$L$783,СВЦЭМ!$A$40:$A$783,$A428,СВЦЭМ!$B$39:$B$782,O$401)+'СЕТ СН'!$F$16</f>
        <v>0</v>
      </c>
      <c r="P428" s="36">
        <f>SUMIFS(СВЦЭМ!$L$40:$L$783,СВЦЭМ!$A$40:$A$783,$A428,СВЦЭМ!$B$39:$B$782,P$401)+'СЕТ СН'!$F$16</f>
        <v>0</v>
      </c>
      <c r="Q428" s="36">
        <f>SUMIFS(СВЦЭМ!$L$40:$L$783,СВЦЭМ!$A$40:$A$783,$A428,СВЦЭМ!$B$39:$B$782,Q$401)+'СЕТ СН'!$F$16</f>
        <v>0</v>
      </c>
      <c r="R428" s="36">
        <f>SUMIFS(СВЦЭМ!$L$40:$L$783,СВЦЭМ!$A$40:$A$783,$A428,СВЦЭМ!$B$39:$B$782,R$401)+'СЕТ СН'!$F$16</f>
        <v>0</v>
      </c>
      <c r="S428" s="36">
        <f>SUMIFS(СВЦЭМ!$L$40:$L$783,СВЦЭМ!$A$40:$A$783,$A428,СВЦЭМ!$B$39:$B$782,S$401)+'СЕТ СН'!$F$16</f>
        <v>0</v>
      </c>
      <c r="T428" s="36">
        <f>SUMIFS(СВЦЭМ!$L$40:$L$783,СВЦЭМ!$A$40:$A$783,$A428,СВЦЭМ!$B$39:$B$782,T$401)+'СЕТ СН'!$F$16</f>
        <v>0</v>
      </c>
      <c r="U428" s="36">
        <f>SUMIFS(СВЦЭМ!$L$40:$L$783,СВЦЭМ!$A$40:$A$783,$A428,СВЦЭМ!$B$39:$B$782,U$401)+'СЕТ СН'!$F$16</f>
        <v>0</v>
      </c>
      <c r="V428" s="36">
        <f>SUMIFS(СВЦЭМ!$L$40:$L$783,СВЦЭМ!$A$40:$A$783,$A428,СВЦЭМ!$B$39:$B$782,V$401)+'СЕТ СН'!$F$16</f>
        <v>0</v>
      </c>
      <c r="W428" s="36">
        <f>SUMIFS(СВЦЭМ!$L$40:$L$783,СВЦЭМ!$A$40:$A$783,$A428,СВЦЭМ!$B$39:$B$782,W$401)+'СЕТ СН'!$F$16</f>
        <v>0</v>
      </c>
      <c r="X428" s="36">
        <f>SUMIFS(СВЦЭМ!$L$40:$L$783,СВЦЭМ!$A$40:$A$783,$A428,СВЦЭМ!$B$39:$B$782,X$401)+'СЕТ СН'!$F$16</f>
        <v>0</v>
      </c>
      <c r="Y428" s="36">
        <f>SUMIFS(СВЦЭМ!$L$40:$L$783,СВЦЭМ!$A$40:$A$783,$A428,СВЦЭМ!$B$39:$B$782,Y$401)+'СЕТ СН'!$F$16</f>
        <v>0</v>
      </c>
    </row>
    <row r="429" spans="1:25" ht="15.75" hidden="1" x14ac:dyDescent="0.2">
      <c r="A429" s="35">
        <f t="shared" si="11"/>
        <v>44589</v>
      </c>
      <c r="B429" s="36">
        <f>SUMIFS(СВЦЭМ!$L$40:$L$783,СВЦЭМ!$A$40:$A$783,$A429,СВЦЭМ!$B$39:$B$782,B$401)+'СЕТ СН'!$F$16</f>
        <v>0</v>
      </c>
      <c r="C429" s="36">
        <f>SUMIFS(СВЦЭМ!$L$40:$L$783,СВЦЭМ!$A$40:$A$783,$A429,СВЦЭМ!$B$39:$B$782,C$401)+'СЕТ СН'!$F$16</f>
        <v>0</v>
      </c>
      <c r="D429" s="36">
        <f>SUMIFS(СВЦЭМ!$L$40:$L$783,СВЦЭМ!$A$40:$A$783,$A429,СВЦЭМ!$B$39:$B$782,D$401)+'СЕТ СН'!$F$16</f>
        <v>0</v>
      </c>
      <c r="E429" s="36">
        <f>SUMIFS(СВЦЭМ!$L$40:$L$783,СВЦЭМ!$A$40:$A$783,$A429,СВЦЭМ!$B$39:$B$782,E$401)+'СЕТ СН'!$F$16</f>
        <v>0</v>
      </c>
      <c r="F429" s="36">
        <f>SUMIFS(СВЦЭМ!$L$40:$L$783,СВЦЭМ!$A$40:$A$783,$A429,СВЦЭМ!$B$39:$B$782,F$401)+'СЕТ СН'!$F$16</f>
        <v>0</v>
      </c>
      <c r="G429" s="36">
        <f>SUMIFS(СВЦЭМ!$L$40:$L$783,СВЦЭМ!$A$40:$A$783,$A429,СВЦЭМ!$B$39:$B$782,G$401)+'СЕТ СН'!$F$16</f>
        <v>0</v>
      </c>
      <c r="H429" s="36">
        <f>SUMIFS(СВЦЭМ!$L$40:$L$783,СВЦЭМ!$A$40:$A$783,$A429,СВЦЭМ!$B$39:$B$782,H$401)+'СЕТ СН'!$F$16</f>
        <v>0</v>
      </c>
      <c r="I429" s="36">
        <f>SUMIFS(СВЦЭМ!$L$40:$L$783,СВЦЭМ!$A$40:$A$783,$A429,СВЦЭМ!$B$39:$B$782,I$401)+'СЕТ СН'!$F$16</f>
        <v>0</v>
      </c>
      <c r="J429" s="36">
        <f>SUMIFS(СВЦЭМ!$L$40:$L$783,СВЦЭМ!$A$40:$A$783,$A429,СВЦЭМ!$B$39:$B$782,J$401)+'СЕТ СН'!$F$16</f>
        <v>0</v>
      </c>
      <c r="K429" s="36">
        <f>SUMIFS(СВЦЭМ!$L$40:$L$783,СВЦЭМ!$A$40:$A$783,$A429,СВЦЭМ!$B$39:$B$782,K$401)+'СЕТ СН'!$F$16</f>
        <v>0</v>
      </c>
      <c r="L429" s="36">
        <f>SUMIFS(СВЦЭМ!$L$40:$L$783,СВЦЭМ!$A$40:$A$783,$A429,СВЦЭМ!$B$39:$B$782,L$401)+'СЕТ СН'!$F$16</f>
        <v>0</v>
      </c>
      <c r="M429" s="36">
        <f>SUMIFS(СВЦЭМ!$L$40:$L$783,СВЦЭМ!$A$40:$A$783,$A429,СВЦЭМ!$B$39:$B$782,M$401)+'СЕТ СН'!$F$16</f>
        <v>0</v>
      </c>
      <c r="N429" s="36">
        <f>SUMIFS(СВЦЭМ!$L$40:$L$783,СВЦЭМ!$A$40:$A$783,$A429,СВЦЭМ!$B$39:$B$782,N$401)+'СЕТ СН'!$F$16</f>
        <v>0</v>
      </c>
      <c r="O429" s="36">
        <f>SUMIFS(СВЦЭМ!$L$40:$L$783,СВЦЭМ!$A$40:$A$783,$A429,СВЦЭМ!$B$39:$B$782,O$401)+'СЕТ СН'!$F$16</f>
        <v>0</v>
      </c>
      <c r="P429" s="36">
        <f>SUMIFS(СВЦЭМ!$L$40:$L$783,СВЦЭМ!$A$40:$A$783,$A429,СВЦЭМ!$B$39:$B$782,P$401)+'СЕТ СН'!$F$16</f>
        <v>0</v>
      </c>
      <c r="Q429" s="36">
        <f>SUMIFS(СВЦЭМ!$L$40:$L$783,СВЦЭМ!$A$40:$A$783,$A429,СВЦЭМ!$B$39:$B$782,Q$401)+'СЕТ СН'!$F$16</f>
        <v>0</v>
      </c>
      <c r="R429" s="36">
        <f>SUMIFS(СВЦЭМ!$L$40:$L$783,СВЦЭМ!$A$40:$A$783,$A429,СВЦЭМ!$B$39:$B$782,R$401)+'СЕТ СН'!$F$16</f>
        <v>0</v>
      </c>
      <c r="S429" s="36">
        <f>SUMIFS(СВЦЭМ!$L$40:$L$783,СВЦЭМ!$A$40:$A$783,$A429,СВЦЭМ!$B$39:$B$782,S$401)+'СЕТ СН'!$F$16</f>
        <v>0</v>
      </c>
      <c r="T429" s="36">
        <f>SUMIFS(СВЦЭМ!$L$40:$L$783,СВЦЭМ!$A$40:$A$783,$A429,СВЦЭМ!$B$39:$B$782,T$401)+'СЕТ СН'!$F$16</f>
        <v>0</v>
      </c>
      <c r="U429" s="36">
        <f>SUMIFS(СВЦЭМ!$L$40:$L$783,СВЦЭМ!$A$40:$A$783,$A429,СВЦЭМ!$B$39:$B$782,U$401)+'СЕТ СН'!$F$16</f>
        <v>0</v>
      </c>
      <c r="V429" s="36">
        <f>SUMIFS(СВЦЭМ!$L$40:$L$783,СВЦЭМ!$A$40:$A$783,$A429,СВЦЭМ!$B$39:$B$782,V$401)+'СЕТ СН'!$F$16</f>
        <v>0</v>
      </c>
      <c r="W429" s="36">
        <f>SUMIFS(СВЦЭМ!$L$40:$L$783,СВЦЭМ!$A$40:$A$783,$A429,СВЦЭМ!$B$39:$B$782,W$401)+'СЕТ СН'!$F$16</f>
        <v>0</v>
      </c>
      <c r="X429" s="36">
        <f>SUMIFS(СВЦЭМ!$L$40:$L$783,СВЦЭМ!$A$40:$A$783,$A429,СВЦЭМ!$B$39:$B$782,X$401)+'СЕТ СН'!$F$16</f>
        <v>0</v>
      </c>
      <c r="Y429" s="36">
        <f>SUMIFS(СВЦЭМ!$L$40:$L$783,СВЦЭМ!$A$40:$A$783,$A429,СВЦЭМ!$B$39:$B$782,Y$401)+'СЕТ СН'!$F$16</f>
        <v>0</v>
      </c>
    </row>
    <row r="430" spans="1:25" ht="15.75" hidden="1" x14ac:dyDescent="0.2">
      <c r="A430" s="35">
        <f t="shared" si="11"/>
        <v>44590</v>
      </c>
      <c r="B430" s="36">
        <f>SUMIFS(СВЦЭМ!$L$40:$L$783,СВЦЭМ!$A$40:$A$783,$A430,СВЦЭМ!$B$39:$B$782,B$401)+'СЕТ СН'!$F$16</f>
        <v>0</v>
      </c>
      <c r="C430" s="36">
        <f>SUMIFS(СВЦЭМ!$L$40:$L$783,СВЦЭМ!$A$40:$A$783,$A430,СВЦЭМ!$B$39:$B$782,C$401)+'СЕТ СН'!$F$16</f>
        <v>0</v>
      </c>
      <c r="D430" s="36">
        <f>SUMIFS(СВЦЭМ!$L$40:$L$783,СВЦЭМ!$A$40:$A$783,$A430,СВЦЭМ!$B$39:$B$782,D$401)+'СЕТ СН'!$F$16</f>
        <v>0</v>
      </c>
      <c r="E430" s="36">
        <f>SUMIFS(СВЦЭМ!$L$40:$L$783,СВЦЭМ!$A$40:$A$783,$A430,СВЦЭМ!$B$39:$B$782,E$401)+'СЕТ СН'!$F$16</f>
        <v>0</v>
      </c>
      <c r="F430" s="36">
        <f>SUMIFS(СВЦЭМ!$L$40:$L$783,СВЦЭМ!$A$40:$A$783,$A430,СВЦЭМ!$B$39:$B$782,F$401)+'СЕТ СН'!$F$16</f>
        <v>0</v>
      </c>
      <c r="G430" s="36">
        <f>SUMIFS(СВЦЭМ!$L$40:$L$783,СВЦЭМ!$A$40:$A$783,$A430,СВЦЭМ!$B$39:$B$782,G$401)+'СЕТ СН'!$F$16</f>
        <v>0</v>
      </c>
      <c r="H430" s="36">
        <f>SUMIFS(СВЦЭМ!$L$40:$L$783,СВЦЭМ!$A$40:$A$783,$A430,СВЦЭМ!$B$39:$B$782,H$401)+'СЕТ СН'!$F$16</f>
        <v>0</v>
      </c>
      <c r="I430" s="36">
        <f>SUMIFS(СВЦЭМ!$L$40:$L$783,СВЦЭМ!$A$40:$A$783,$A430,СВЦЭМ!$B$39:$B$782,I$401)+'СЕТ СН'!$F$16</f>
        <v>0</v>
      </c>
      <c r="J430" s="36">
        <f>SUMIFS(СВЦЭМ!$L$40:$L$783,СВЦЭМ!$A$40:$A$783,$A430,СВЦЭМ!$B$39:$B$782,J$401)+'СЕТ СН'!$F$16</f>
        <v>0</v>
      </c>
      <c r="K430" s="36">
        <f>SUMIFS(СВЦЭМ!$L$40:$L$783,СВЦЭМ!$A$40:$A$783,$A430,СВЦЭМ!$B$39:$B$782,K$401)+'СЕТ СН'!$F$16</f>
        <v>0</v>
      </c>
      <c r="L430" s="36">
        <f>SUMIFS(СВЦЭМ!$L$40:$L$783,СВЦЭМ!$A$40:$A$783,$A430,СВЦЭМ!$B$39:$B$782,L$401)+'СЕТ СН'!$F$16</f>
        <v>0</v>
      </c>
      <c r="M430" s="36">
        <f>SUMIFS(СВЦЭМ!$L$40:$L$783,СВЦЭМ!$A$40:$A$783,$A430,СВЦЭМ!$B$39:$B$782,M$401)+'СЕТ СН'!$F$16</f>
        <v>0</v>
      </c>
      <c r="N430" s="36">
        <f>SUMIFS(СВЦЭМ!$L$40:$L$783,СВЦЭМ!$A$40:$A$783,$A430,СВЦЭМ!$B$39:$B$782,N$401)+'СЕТ СН'!$F$16</f>
        <v>0</v>
      </c>
      <c r="O430" s="36">
        <f>SUMIFS(СВЦЭМ!$L$40:$L$783,СВЦЭМ!$A$40:$A$783,$A430,СВЦЭМ!$B$39:$B$782,O$401)+'СЕТ СН'!$F$16</f>
        <v>0</v>
      </c>
      <c r="P430" s="36">
        <f>SUMIFS(СВЦЭМ!$L$40:$L$783,СВЦЭМ!$A$40:$A$783,$A430,СВЦЭМ!$B$39:$B$782,P$401)+'СЕТ СН'!$F$16</f>
        <v>0</v>
      </c>
      <c r="Q430" s="36">
        <f>SUMIFS(СВЦЭМ!$L$40:$L$783,СВЦЭМ!$A$40:$A$783,$A430,СВЦЭМ!$B$39:$B$782,Q$401)+'СЕТ СН'!$F$16</f>
        <v>0</v>
      </c>
      <c r="R430" s="36">
        <f>SUMIFS(СВЦЭМ!$L$40:$L$783,СВЦЭМ!$A$40:$A$783,$A430,СВЦЭМ!$B$39:$B$782,R$401)+'СЕТ СН'!$F$16</f>
        <v>0</v>
      </c>
      <c r="S430" s="36">
        <f>SUMIFS(СВЦЭМ!$L$40:$L$783,СВЦЭМ!$A$40:$A$783,$A430,СВЦЭМ!$B$39:$B$782,S$401)+'СЕТ СН'!$F$16</f>
        <v>0</v>
      </c>
      <c r="T430" s="36">
        <f>SUMIFS(СВЦЭМ!$L$40:$L$783,СВЦЭМ!$A$40:$A$783,$A430,СВЦЭМ!$B$39:$B$782,T$401)+'СЕТ СН'!$F$16</f>
        <v>0</v>
      </c>
      <c r="U430" s="36">
        <f>SUMIFS(СВЦЭМ!$L$40:$L$783,СВЦЭМ!$A$40:$A$783,$A430,СВЦЭМ!$B$39:$B$782,U$401)+'СЕТ СН'!$F$16</f>
        <v>0</v>
      </c>
      <c r="V430" s="36">
        <f>SUMIFS(СВЦЭМ!$L$40:$L$783,СВЦЭМ!$A$40:$A$783,$A430,СВЦЭМ!$B$39:$B$782,V$401)+'СЕТ СН'!$F$16</f>
        <v>0</v>
      </c>
      <c r="W430" s="36">
        <f>SUMIFS(СВЦЭМ!$L$40:$L$783,СВЦЭМ!$A$40:$A$783,$A430,СВЦЭМ!$B$39:$B$782,W$401)+'СЕТ СН'!$F$16</f>
        <v>0</v>
      </c>
      <c r="X430" s="36">
        <f>SUMIFS(СВЦЭМ!$L$40:$L$783,СВЦЭМ!$A$40:$A$783,$A430,СВЦЭМ!$B$39:$B$782,X$401)+'СЕТ СН'!$F$16</f>
        <v>0</v>
      </c>
      <c r="Y430" s="36">
        <f>SUMIFS(СВЦЭМ!$L$40:$L$783,СВЦЭМ!$A$40:$A$783,$A430,СВЦЭМ!$B$39:$B$782,Y$401)+'СЕТ СН'!$F$16</f>
        <v>0</v>
      </c>
    </row>
    <row r="431" spans="1:25" ht="15.75" hidden="1" x14ac:dyDescent="0.2">
      <c r="A431" s="35">
        <f t="shared" si="11"/>
        <v>44591</v>
      </c>
      <c r="B431" s="36">
        <f>SUMIFS(СВЦЭМ!$L$40:$L$783,СВЦЭМ!$A$40:$A$783,$A431,СВЦЭМ!$B$39:$B$782,B$401)+'СЕТ СН'!$F$16</f>
        <v>0</v>
      </c>
      <c r="C431" s="36">
        <f>SUMIFS(СВЦЭМ!$L$40:$L$783,СВЦЭМ!$A$40:$A$783,$A431,СВЦЭМ!$B$39:$B$782,C$401)+'СЕТ СН'!$F$16</f>
        <v>0</v>
      </c>
      <c r="D431" s="36">
        <f>SUMIFS(СВЦЭМ!$L$40:$L$783,СВЦЭМ!$A$40:$A$783,$A431,СВЦЭМ!$B$39:$B$782,D$401)+'СЕТ СН'!$F$16</f>
        <v>0</v>
      </c>
      <c r="E431" s="36">
        <f>SUMIFS(СВЦЭМ!$L$40:$L$783,СВЦЭМ!$A$40:$A$783,$A431,СВЦЭМ!$B$39:$B$782,E$401)+'СЕТ СН'!$F$16</f>
        <v>0</v>
      </c>
      <c r="F431" s="36">
        <f>SUMIFS(СВЦЭМ!$L$40:$L$783,СВЦЭМ!$A$40:$A$783,$A431,СВЦЭМ!$B$39:$B$782,F$401)+'СЕТ СН'!$F$16</f>
        <v>0</v>
      </c>
      <c r="G431" s="36">
        <f>SUMIFS(СВЦЭМ!$L$40:$L$783,СВЦЭМ!$A$40:$A$783,$A431,СВЦЭМ!$B$39:$B$782,G$401)+'СЕТ СН'!$F$16</f>
        <v>0</v>
      </c>
      <c r="H431" s="36">
        <f>SUMIFS(СВЦЭМ!$L$40:$L$783,СВЦЭМ!$A$40:$A$783,$A431,СВЦЭМ!$B$39:$B$782,H$401)+'СЕТ СН'!$F$16</f>
        <v>0</v>
      </c>
      <c r="I431" s="36">
        <f>SUMIFS(СВЦЭМ!$L$40:$L$783,СВЦЭМ!$A$40:$A$783,$A431,СВЦЭМ!$B$39:$B$782,I$401)+'СЕТ СН'!$F$16</f>
        <v>0</v>
      </c>
      <c r="J431" s="36">
        <f>SUMIFS(СВЦЭМ!$L$40:$L$783,СВЦЭМ!$A$40:$A$783,$A431,СВЦЭМ!$B$39:$B$782,J$401)+'СЕТ СН'!$F$16</f>
        <v>0</v>
      </c>
      <c r="K431" s="36">
        <f>SUMIFS(СВЦЭМ!$L$40:$L$783,СВЦЭМ!$A$40:$A$783,$A431,СВЦЭМ!$B$39:$B$782,K$401)+'СЕТ СН'!$F$16</f>
        <v>0</v>
      </c>
      <c r="L431" s="36">
        <f>SUMIFS(СВЦЭМ!$L$40:$L$783,СВЦЭМ!$A$40:$A$783,$A431,СВЦЭМ!$B$39:$B$782,L$401)+'СЕТ СН'!$F$16</f>
        <v>0</v>
      </c>
      <c r="M431" s="36">
        <f>SUMIFS(СВЦЭМ!$L$40:$L$783,СВЦЭМ!$A$40:$A$783,$A431,СВЦЭМ!$B$39:$B$782,M$401)+'СЕТ СН'!$F$16</f>
        <v>0</v>
      </c>
      <c r="N431" s="36">
        <f>SUMIFS(СВЦЭМ!$L$40:$L$783,СВЦЭМ!$A$40:$A$783,$A431,СВЦЭМ!$B$39:$B$782,N$401)+'СЕТ СН'!$F$16</f>
        <v>0</v>
      </c>
      <c r="O431" s="36">
        <f>SUMIFS(СВЦЭМ!$L$40:$L$783,СВЦЭМ!$A$40:$A$783,$A431,СВЦЭМ!$B$39:$B$782,O$401)+'СЕТ СН'!$F$16</f>
        <v>0</v>
      </c>
      <c r="P431" s="36">
        <f>SUMIFS(СВЦЭМ!$L$40:$L$783,СВЦЭМ!$A$40:$A$783,$A431,СВЦЭМ!$B$39:$B$782,P$401)+'СЕТ СН'!$F$16</f>
        <v>0</v>
      </c>
      <c r="Q431" s="36">
        <f>SUMIFS(СВЦЭМ!$L$40:$L$783,СВЦЭМ!$A$40:$A$783,$A431,СВЦЭМ!$B$39:$B$782,Q$401)+'СЕТ СН'!$F$16</f>
        <v>0</v>
      </c>
      <c r="R431" s="36">
        <f>SUMIFS(СВЦЭМ!$L$40:$L$783,СВЦЭМ!$A$40:$A$783,$A431,СВЦЭМ!$B$39:$B$782,R$401)+'СЕТ СН'!$F$16</f>
        <v>0</v>
      </c>
      <c r="S431" s="36">
        <f>SUMIFS(СВЦЭМ!$L$40:$L$783,СВЦЭМ!$A$40:$A$783,$A431,СВЦЭМ!$B$39:$B$782,S$401)+'СЕТ СН'!$F$16</f>
        <v>0</v>
      </c>
      <c r="T431" s="36">
        <f>SUMIFS(СВЦЭМ!$L$40:$L$783,СВЦЭМ!$A$40:$A$783,$A431,СВЦЭМ!$B$39:$B$782,T$401)+'СЕТ СН'!$F$16</f>
        <v>0</v>
      </c>
      <c r="U431" s="36">
        <f>SUMIFS(СВЦЭМ!$L$40:$L$783,СВЦЭМ!$A$40:$A$783,$A431,СВЦЭМ!$B$39:$B$782,U$401)+'СЕТ СН'!$F$16</f>
        <v>0</v>
      </c>
      <c r="V431" s="36">
        <f>SUMIFS(СВЦЭМ!$L$40:$L$783,СВЦЭМ!$A$40:$A$783,$A431,СВЦЭМ!$B$39:$B$782,V$401)+'СЕТ СН'!$F$16</f>
        <v>0</v>
      </c>
      <c r="W431" s="36">
        <f>SUMIFS(СВЦЭМ!$L$40:$L$783,СВЦЭМ!$A$40:$A$783,$A431,СВЦЭМ!$B$39:$B$782,W$401)+'СЕТ СН'!$F$16</f>
        <v>0</v>
      </c>
      <c r="X431" s="36">
        <f>SUMIFS(СВЦЭМ!$L$40:$L$783,СВЦЭМ!$A$40:$A$783,$A431,СВЦЭМ!$B$39:$B$782,X$401)+'СЕТ СН'!$F$16</f>
        <v>0</v>
      </c>
      <c r="Y431" s="36">
        <f>SUMIFS(СВЦЭМ!$L$40:$L$783,СВЦЭМ!$A$40:$A$783,$A431,СВЦЭМ!$B$39:$B$782,Y$401)+'СЕТ СН'!$F$16</f>
        <v>0</v>
      </c>
    </row>
    <row r="432" spans="1:25" ht="15.75" hidden="1" x14ac:dyDescent="0.2">
      <c r="A432" s="35">
        <f t="shared" si="11"/>
        <v>44592</v>
      </c>
      <c r="B432" s="36">
        <f>SUMIFS(СВЦЭМ!$L$40:$L$783,СВЦЭМ!$A$40:$A$783,$A432,СВЦЭМ!$B$39:$B$782,B$401)+'СЕТ СН'!$F$16</f>
        <v>0</v>
      </c>
      <c r="C432" s="36">
        <f>SUMIFS(СВЦЭМ!$L$40:$L$783,СВЦЭМ!$A$40:$A$783,$A432,СВЦЭМ!$B$39:$B$782,C$401)+'СЕТ СН'!$F$16</f>
        <v>0</v>
      </c>
      <c r="D432" s="36">
        <f>SUMIFS(СВЦЭМ!$L$40:$L$783,СВЦЭМ!$A$40:$A$783,$A432,СВЦЭМ!$B$39:$B$782,D$401)+'СЕТ СН'!$F$16</f>
        <v>0</v>
      </c>
      <c r="E432" s="36">
        <f>SUMIFS(СВЦЭМ!$L$40:$L$783,СВЦЭМ!$A$40:$A$783,$A432,СВЦЭМ!$B$39:$B$782,E$401)+'СЕТ СН'!$F$16</f>
        <v>0</v>
      </c>
      <c r="F432" s="36">
        <f>SUMIFS(СВЦЭМ!$L$40:$L$783,СВЦЭМ!$A$40:$A$783,$A432,СВЦЭМ!$B$39:$B$782,F$401)+'СЕТ СН'!$F$16</f>
        <v>0</v>
      </c>
      <c r="G432" s="36">
        <f>SUMIFS(СВЦЭМ!$L$40:$L$783,СВЦЭМ!$A$40:$A$783,$A432,СВЦЭМ!$B$39:$B$782,G$401)+'СЕТ СН'!$F$16</f>
        <v>0</v>
      </c>
      <c r="H432" s="36">
        <f>SUMIFS(СВЦЭМ!$L$40:$L$783,СВЦЭМ!$A$40:$A$783,$A432,СВЦЭМ!$B$39:$B$782,H$401)+'СЕТ СН'!$F$16</f>
        <v>0</v>
      </c>
      <c r="I432" s="36">
        <f>SUMIFS(СВЦЭМ!$L$40:$L$783,СВЦЭМ!$A$40:$A$783,$A432,СВЦЭМ!$B$39:$B$782,I$401)+'СЕТ СН'!$F$16</f>
        <v>0</v>
      </c>
      <c r="J432" s="36">
        <f>SUMIFS(СВЦЭМ!$L$40:$L$783,СВЦЭМ!$A$40:$A$783,$A432,СВЦЭМ!$B$39:$B$782,J$401)+'СЕТ СН'!$F$16</f>
        <v>0</v>
      </c>
      <c r="K432" s="36">
        <f>SUMIFS(СВЦЭМ!$L$40:$L$783,СВЦЭМ!$A$40:$A$783,$A432,СВЦЭМ!$B$39:$B$782,K$401)+'СЕТ СН'!$F$16</f>
        <v>0</v>
      </c>
      <c r="L432" s="36">
        <f>SUMIFS(СВЦЭМ!$L$40:$L$783,СВЦЭМ!$A$40:$A$783,$A432,СВЦЭМ!$B$39:$B$782,L$401)+'СЕТ СН'!$F$16</f>
        <v>0</v>
      </c>
      <c r="M432" s="36">
        <f>SUMIFS(СВЦЭМ!$L$40:$L$783,СВЦЭМ!$A$40:$A$783,$A432,СВЦЭМ!$B$39:$B$782,M$401)+'СЕТ СН'!$F$16</f>
        <v>0</v>
      </c>
      <c r="N432" s="36">
        <f>SUMIFS(СВЦЭМ!$L$40:$L$783,СВЦЭМ!$A$40:$A$783,$A432,СВЦЭМ!$B$39:$B$782,N$401)+'СЕТ СН'!$F$16</f>
        <v>0</v>
      </c>
      <c r="O432" s="36">
        <f>SUMIFS(СВЦЭМ!$L$40:$L$783,СВЦЭМ!$A$40:$A$783,$A432,СВЦЭМ!$B$39:$B$782,O$401)+'СЕТ СН'!$F$16</f>
        <v>0</v>
      </c>
      <c r="P432" s="36">
        <f>SUMIFS(СВЦЭМ!$L$40:$L$783,СВЦЭМ!$A$40:$A$783,$A432,СВЦЭМ!$B$39:$B$782,P$401)+'СЕТ СН'!$F$16</f>
        <v>0</v>
      </c>
      <c r="Q432" s="36">
        <f>SUMIFS(СВЦЭМ!$L$40:$L$783,СВЦЭМ!$A$40:$A$783,$A432,СВЦЭМ!$B$39:$B$782,Q$401)+'СЕТ СН'!$F$16</f>
        <v>0</v>
      </c>
      <c r="R432" s="36">
        <f>SUMIFS(СВЦЭМ!$L$40:$L$783,СВЦЭМ!$A$40:$A$783,$A432,СВЦЭМ!$B$39:$B$782,R$401)+'СЕТ СН'!$F$16</f>
        <v>0</v>
      </c>
      <c r="S432" s="36">
        <f>SUMIFS(СВЦЭМ!$L$40:$L$783,СВЦЭМ!$A$40:$A$783,$A432,СВЦЭМ!$B$39:$B$782,S$401)+'СЕТ СН'!$F$16</f>
        <v>0</v>
      </c>
      <c r="T432" s="36">
        <f>SUMIFS(СВЦЭМ!$L$40:$L$783,СВЦЭМ!$A$40:$A$783,$A432,СВЦЭМ!$B$39:$B$782,T$401)+'СЕТ СН'!$F$16</f>
        <v>0</v>
      </c>
      <c r="U432" s="36">
        <f>SUMIFS(СВЦЭМ!$L$40:$L$783,СВЦЭМ!$A$40:$A$783,$A432,СВЦЭМ!$B$39:$B$782,U$401)+'СЕТ СН'!$F$16</f>
        <v>0</v>
      </c>
      <c r="V432" s="36">
        <f>SUMIFS(СВЦЭМ!$L$40:$L$783,СВЦЭМ!$A$40:$A$783,$A432,СВЦЭМ!$B$39:$B$782,V$401)+'СЕТ СН'!$F$16</f>
        <v>0</v>
      </c>
      <c r="W432" s="36">
        <f>SUMIFS(СВЦЭМ!$L$40:$L$783,СВЦЭМ!$A$40:$A$783,$A432,СВЦЭМ!$B$39:$B$782,W$401)+'СЕТ СН'!$F$16</f>
        <v>0</v>
      </c>
      <c r="X432" s="36">
        <f>SUMIFS(СВЦЭМ!$L$40:$L$783,СВЦЭМ!$A$40:$A$783,$A432,СВЦЭМ!$B$39:$B$782,X$401)+'СЕТ СН'!$F$16</f>
        <v>0</v>
      </c>
      <c r="Y432" s="36">
        <f>SUMIFS(СВЦЭМ!$L$40:$L$783,СВЦЭМ!$A$40:$A$783,$A432,СВЦЭМ!$B$39:$B$782,Y$401)+'СЕТ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6.4593197299999998</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427027.59002770082</v>
      </c>
      <c r="O439" s="143"/>
      <c r="P439" s="142">
        <f>СВЦЭМ!$D$12+'СЕТ СН'!$F$13-'СЕТ СН'!$G$25</f>
        <v>427027.59002770082</v>
      </c>
      <c r="Q439" s="143"/>
      <c r="R439" s="142">
        <f>СВЦЭМ!$D$12+'СЕТ СН'!$F$13-'СЕТ СН'!$H$25</f>
        <v>427027.59002770082</v>
      </c>
      <c r="S439" s="143"/>
      <c r="T439" s="142">
        <f>СВЦЭМ!$D$12+'СЕТ СН'!$F$13-'СЕТ СН'!$I$25</f>
        <v>427027.59002770082</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январе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01.01.2022</v>
      </c>
      <c r="B12" s="36">
        <f>SUMIFS(СВЦЭМ!$D$39:$D$782,СВЦЭМ!$A$39:$A$782,$A12,СВЦЭМ!$B$39:$B$782,B$11)+'СЕТ СН'!$F$14+СВЦЭМ!$D$10+'СЕТ СН'!$F$8*'СЕТ СН'!$F$9-'СЕТ СН'!$F$26</f>
        <v>1403.61437544</v>
      </c>
      <c r="C12" s="36">
        <f>SUMIFS(СВЦЭМ!$D$39:$D$782,СВЦЭМ!$A$39:$A$782,$A12,СВЦЭМ!$B$39:$B$782,C$11)+'СЕТ СН'!$F$14+СВЦЭМ!$D$10+'СЕТ СН'!$F$8*'СЕТ СН'!$F$9-'СЕТ СН'!$F$26</f>
        <v>1411.2356259000001</v>
      </c>
      <c r="D12" s="36">
        <f>SUMIFS(СВЦЭМ!$D$39:$D$782,СВЦЭМ!$A$39:$A$782,$A12,СВЦЭМ!$B$39:$B$782,D$11)+'СЕТ СН'!$F$14+СВЦЭМ!$D$10+'СЕТ СН'!$F$8*'СЕТ СН'!$F$9-'СЕТ СН'!$F$26</f>
        <v>1431.77598567</v>
      </c>
      <c r="E12" s="36">
        <f>SUMIFS(СВЦЭМ!$D$39:$D$782,СВЦЭМ!$A$39:$A$782,$A12,СВЦЭМ!$B$39:$B$782,E$11)+'СЕТ СН'!$F$14+СВЦЭМ!$D$10+'СЕТ СН'!$F$8*'СЕТ СН'!$F$9-'СЕТ СН'!$F$26</f>
        <v>1436.5662179599999</v>
      </c>
      <c r="F12" s="36">
        <f>SUMIFS(СВЦЭМ!$D$39:$D$782,СВЦЭМ!$A$39:$A$782,$A12,СВЦЭМ!$B$39:$B$782,F$11)+'СЕТ СН'!$F$14+СВЦЭМ!$D$10+'СЕТ СН'!$F$8*'СЕТ СН'!$F$9-'СЕТ СН'!$F$26</f>
        <v>1446.1385737000001</v>
      </c>
      <c r="G12" s="36">
        <f>SUMIFS(СВЦЭМ!$D$39:$D$782,СВЦЭМ!$A$39:$A$782,$A12,СВЦЭМ!$B$39:$B$782,G$11)+'СЕТ СН'!$F$14+СВЦЭМ!$D$10+'СЕТ СН'!$F$8*'СЕТ СН'!$F$9-'СЕТ СН'!$F$26</f>
        <v>1445.1842679599999</v>
      </c>
      <c r="H12" s="36">
        <f>SUMIFS(СВЦЭМ!$D$39:$D$782,СВЦЭМ!$A$39:$A$782,$A12,СВЦЭМ!$B$39:$B$782,H$11)+'СЕТ СН'!$F$14+СВЦЭМ!$D$10+'СЕТ СН'!$F$8*'СЕТ СН'!$F$9-'СЕТ СН'!$F$26</f>
        <v>1418.56582213</v>
      </c>
      <c r="I12" s="36">
        <f>SUMIFS(СВЦЭМ!$D$39:$D$782,СВЦЭМ!$A$39:$A$782,$A12,СВЦЭМ!$B$39:$B$782,I$11)+'СЕТ СН'!$F$14+СВЦЭМ!$D$10+'СЕТ СН'!$F$8*'СЕТ СН'!$F$9-'СЕТ СН'!$F$26</f>
        <v>1430.4848982200001</v>
      </c>
      <c r="J12" s="36">
        <f>SUMIFS(СВЦЭМ!$D$39:$D$782,СВЦЭМ!$A$39:$A$782,$A12,СВЦЭМ!$B$39:$B$782,J$11)+'СЕТ СН'!$F$14+СВЦЭМ!$D$10+'СЕТ СН'!$F$8*'СЕТ СН'!$F$9-'СЕТ СН'!$F$26</f>
        <v>1423.6663604</v>
      </c>
      <c r="K12" s="36">
        <f>SUMIFS(СВЦЭМ!$D$39:$D$782,СВЦЭМ!$A$39:$A$782,$A12,СВЦЭМ!$B$39:$B$782,K$11)+'СЕТ СН'!$F$14+СВЦЭМ!$D$10+'СЕТ СН'!$F$8*'СЕТ СН'!$F$9-'СЕТ СН'!$F$26</f>
        <v>1393.1842256100001</v>
      </c>
      <c r="L12" s="36">
        <f>SUMIFS(СВЦЭМ!$D$39:$D$782,СВЦЭМ!$A$39:$A$782,$A12,СВЦЭМ!$B$39:$B$782,L$11)+'СЕТ СН'!$F$14+СВЦЭМ!$D$10+'СЕТ СН'!$F$8*'СЕТ СН'!$F$9-'СЕТ СН'!$F$26</f>
        <v>1378.5731918399999</v>
      </c>
      <c r="M12" s="36">
        <f>SUMIFS(СВЦЭМ!$D$39:$D$782,СВЦЭМ!$A$39:$A$782,$A12,СВЦЭМ!$B$39:$B$782,M$11)+'СЕТ СН'!$F$14+СВЦЭМ!$D$10+'СЕТ СН'!$F$8*'СЕТ СН'!$F$9-'СЕТ СН'!$F$26</f>
        <v>1344.378046</v>
      </c>
      <c r="N12" s="36">
        <f>SUMIFS(СВЦЭМ!$D$39:$D$782,СВЦЭМ!$A$39:$A$782,$A12,СВЦЭМ!$B$39:$B$782,N$11)+'СЕТ СН'!$F$14+СВЦЭМ!$D$10+'СЕТ СН'!$F$8*'СЕТ СН'!$F$9-'СЕТ СН'!$F$26</f>
        <v>1345.1916790299999</v>
      </c>
      <c r="O12" s="36">
        <f>SUMIFS(СВЦЭМ!$D$39:$D$782,СВЦЭМ!$A$39:$A$782,$A12,СВЦЭМ!$B$39:$B$782,O$11)+'СЕТ СН'!$F$14+СВЦЭМ!$D$10+'СЕТ СН'!$F$8*'СЕТ СН'!$F$9-'СЕТ СН'!$F$26</f>
        <v>1376.9019328700001</v>
      </c>
      <c r="P12" s="36">
        <f>SUMIFS(СВЦЭМ!$D$39:$D$782,СВЦЭМ!$A$39:$A$782,$A12,СВЦЭМ!$B$39:$B$782,P$11)+'СЕТ СН'!$F$14+СВЦЭМ!$D$10+'СЕТ СН'!$F$8*'СЕТ СН'!$F$9-'СЕТ СН'!$F$26</f>
        <v>1397.62925505</v>
      </c>
      <c r="Q12" s="36">
        <f>SUMIFS(СВЦЭМ!$D$39:$D$782,СВЦЭМ!$A$39:$A$782,$A12,СВЦЭМ!$B$39:$B$782,Q$11)+'СЕТ СН'!$F$14+СВЦЭМ!$D$10+'СЕТ СН'!$F$8*'СЕТ СН'!$F$9-'СЕТ СН'!$F$26</f>
        <v>1399.3101532400001</v>
      </c>
      <c r="R12" s="36">
        <f>SUMIFS(СВЦЭМ!$D$39:$D$782,СВЦЭМ!$A$39:$A$782,$A12,СВЦЭМ!$B$39:$B$782,R$11)+'СЕТ СН'!$F$14+СВЦЭМ!$D$10+'СЕТ СН'!$F$8*'СЕТ СН'!$F$9-'СЕТ СН'!$F$26</f>
        <v>1350.0303996499999</v>
      </c>
      <c r="S12" s="36">
        <f>SUMIFS(СВЦЭМ!$D$39:$D$782,СВЦЭМ!$A$39:$A$782,$A12,СВЦЭМ!$B$39:$B$782,S$11)+'СЕТ СН'!$F$14+СВЦЭМ!$D$10+'СЕТ СН'!$F$8*'СЕТ СН'!$F$9-'СЕТ СН'!$F$26</f>
        <v>1332.52311919</v>
      </c>
      <c r="T12" s="36">
        <f>SUMIFS(СВЦЭМ!$D$39:$D$782,СВЦЭМ!$A$39:$A$782,$A12,СВЦЭМ!$B$39:$B$782,T$11)+'СЕТ СН'!$F$14+СВЦЭМ!$D$10+'СЕТ СН'!$F$8*'СЕТ СН'!$F$9-'СЕТ СН'!$F$26</f>
        <v>1334.7378860199999</v>
      </c>
      <c r="U12" s="36">
        <f>SUMIFS(СВЦЭМ!$D$39:$D$782,СВЦЭМ!$A$39:$A$782,$A12,СВЦЭМ!$B$39:$B$782,U$11)+'СЕТ СН'!$F$14+СВЦЭМ!$D$10+'СЕТ СН'!$F$8*'СЕТ СН'!$F$9-'СЕТ СН'!$F$26</f>
        <v>1328.17942984</v>
      </c>
      <c r="V12" s="36">
        <f>SUMIFS(СВЦЭМ!$D$39:$D$782,СВЦЭМ!$A$39:$A$782,$A12,СВЦЭМ!$B$39:$B$782,V$11)+'СЕТ СН'!$F$14+СВЦЭМ!$D$10+'СЕТ СН'!$F$8*'СЕТ СН'!$F$9-'СЕТ СН'!$F$26</f>
        <v>1334.29562341</v>
      </c>
      <c r="W12" s="36">
        <f>SUMIFS(СВЦЭМ!$D$39:$D$782,СВЦЭМ!$A$39:$A$782,$A12,СВЦЭМ!$B$39:$B$782,W$11)+'СЕТ СН'!$F$14+СВЦЭМ!$D$10+'СЕТ СН'!$F$8*'СЕТ СН'!$F$9-'СЕТ СН'!$F$26</f>
        <v>1360.85345106</v>
      </c>
      <c r="X12" s="36">
        <f>SUMIFS(СВЦЭМ!$D$39:$D$782,СВЦЭМ!$A$39:$A$782,$A12,СВЦЭМ!$B$39:$B$782,X$11)+'СЕТ СН'!$F$14+СВЦЭМ!$D$10+'СЕТ СН'!$F$8*'СЕТ СН'!$F$9-'СЕТ СН'!$F$26</f>
        <v>1372.83712029</v>
      </c>
      <c r="Y12" s="36">
        <f>SUMIFS(СВЦЭМ!$D$39:$D$782,СВЦЭМ!$A$39:$A$782,$A12,СВЦЭМ!$B$39:$B$782,Y$11)+'СЕТ СН'!$F$14+СВЦЭМ!$D$10+'СЕТ СН'!$F$8*'СЕТ СН'!$F$9-'СЕТ СН'!$F$26</f>
        <v>1389.32858089</v>
      </c>
    </row>
    <row r="13" spans="1:25" ht="15.75" x14ac:dyDescent="0.2">
      <c r="A13" s="35">
        <f>A12+1</f>
        <v>44563</v>
      </c>
      <c r="B13" s="36">
        <f>SUMIFS(СВЦЭМ!$D$39:$D$782,СВЦЭМ!$A$39:$A$782,$A13,СВЦЭМ!$B$39:$B$782,B$11)+'СЕТ СН'!$F$14+СВЦЭМ!$D$10+'СЕТ СН'!$F$8*'СЕТ СН'!$F$9-'СЕТ СН'!$F$26</f>
        <v>1373.1845770100001</v>
      </c>
      <c r="C13" s="36">
        <f>SUMIFS(СВЦЭМ!$D$39:$D$782,СВЦЭМ!$A$39:$A$782,$A13,СВЦЭМ!$B$39:$B$782,C$11)+'СЕТ СН'!$F$14+СВЦЭМ!$D$10+'СЕТ СН'!$F$8*'СЕТ СН'!$F$9-'СЕТ СН'!$F$26</f>
        <v>1369.8660042199999</v>
      </c>
      <c r="D13" s="36">
        <f>SUMIFS(СВЦЭМ!$D$39:$D$782,СВЦЭМ!$A$39:$A$782,$A13,СВЦЭМ!$B$39:$B$782,D$11)+'СЕТ СН'!$F$14+СВЦЭМ!$D$10+'СЕТ СН'!$F$8*'СЕТ СН'!$F$9-'СЕТ СН'!$F$26</f>
        <v>1402.4389846500001</v>
      </c>
      <c r="E13" s="36">
        <f>SUMIFS(СВЦЭМ!$D$39:$D$782,СВЦЭМ!$A$39:$A$782,$A13,СВЦЭМ!$B$39:$B$782,E$11)+'СЕТ СН'!$F$14+СВЦЭМ!$D$10+'СЕТ СН'!$F$8*'СЕТ СН'!$F$9-'СЕТ СН'!$F$26</f>
        <v>1406.9637297199999</v>
      </c>
      <c r="F13" s="36">
        <f>SUMIFS(СВЦЭМ!$D$39:$D$782,СВЦЭМ!$A$39:$A$782,$A13,СВЦЭМ!$B$39:$B$782,F$11)+'СЕТ СН'!$F$14+СВЦЭМ!$D$10+'СЕТ СН'!$F$8*'СЕТ СН'!$F$9-'СЕТ СН'!$F$26</f>
        <v>1399.76246137</v>
      </c>
      <c r="G13" s="36">
        <f>SUMIFS(СВЦЭМ!$D$39:$D$782,СВЦЭМ!$A$39:$A$782,$A13,СВЦЭМ!$B$39:$B$782,G$11)+'СЕТ СН'!$F$14+СВЦЭМ!$D$10+'СЕТ СН'!$F$8*'СЕТ СН'!$F$9-'СЕТ СН'!$F$26</f>
        <v>1397.2635969600001</v>
      </c>
      <c r="H13" s="36">
        <f>SUMIFS(СВЦЭМ!$D$39:$D$782,СВЦЭМ!$A$39:$A$782,$A13,СВЦЭМ!$B$39:$B$782,H$11)+'СЕТ СН'!$F$14+СВЦЭМ!$D$10+'СЕТ СН'!$F$8*'СЕТ СН'!$F$9-'СЕТ СН'!$F$26</f>
        <v>1380.54201302</v>
      </c>
      <c r="I13" s="36">
        <f>SUMIFS(СВЦЭМ!$D$39:$D$782,СВЦЭМ!$A$39:$A$782,$A13,СВЦЭМ!$B$39:$B$782,I$11)+'СЕТ СН'!$F$14+СВЦЭМ!$D$10+'СЕТ СН'!$F$8*'СЕТ СН'!$F$9-'СЕТ СН'!$F$26</f>
        <v>1405.27046245</v>
      </c>
      <c r="J13" s="36">
        <f>SUMIFS(СВЦЭМ!$D$39:$D$782,СВЦЭМ!$A$39:$A$782,$A13,СВЦЭМ!$B$39:$B$782,J$11)+'СЕТ СН'!$F$14+СВЦЭМ!$D$10+'СЕТ СН'!$F$8*'СЕТ СН'!$F$9-'СЕТ СН'!$F$26</f>
        <v>1389.35229273</v>
      </c>
      <c r="K13" s="36">
        <f>SUMIFS(СВЦЭМ!$D$39:$D$782,СВЦЭМ!$A$39:$A$782,$A13,СВЦЭМ!$B$39:$B$782,K$11)+'СЕТ СН'!$F$14+СВЦЭМ!$D$10+'СЕТ СН'!$F$8*'СЕТ СН'!$F$9-'СЕТ СН'!$F$26</f>
        <v>1366.4533353300001</v>
      </c>
      <c r="L13" s="36">
        <f>SUMIFS(СВЦЭМ!$D$39:$D$782,СВЦЭМ!$A$39:$A$782,$A13,СВЦЭМ!$B$39:$B$782,L$11)+'СЕТ СН'!$F$14+СВЦЭМ!$D$10+'СЕТ СН'!$F$8*'СЕТ СН'!$F$9-'СЕТ СН'!$F$26</f>
        <v>1353.02580975</v>
      </c>
      <c r="M13" s="36">
        <f>SUMIFS(СВЦЭМ!$D$39:$D$782,СВЦЭМ!$A$39:$A$782,$A13,СВЦЭМ!$B$39:$B$782,M$11)+'СЕТ СН'!$F$14+СВЦЭМ!$D$10+'СЕТ СН'!$F$8*'СЕТ СН'!$F$9-'СЕТ СН'!$F$26</f>
        <v>1367.2248438900001</v>
      </c>
      <c r="N13" s="36">
        <f>SUMIFS(СВЦЭМ!$D$39:$D$782,СВЦЭМ!$A$39:$A$782,$A13,СВЦЭМ!$B$39:$B$782,N$11)+'СЕТ СН'!$F$14+СВЦЭМ!$D$10+'СЕТ СН'!$F$8*'СЕТ СН'!$F$9-'СЕТ СН'!$F$26</f>
        <v>1382.16758667</v>
      </c>
      <c r="O13" s="36">
        <f>SUMIFS(СВЦЭМ!$D$39:$D$782,СВЦЭМ!$A$39:$A$782,$A13,СВЦЭМ!$B$39:$B$782,O$11)+'СЕТ СН'!$F$14+СВЦЭМ!$D$10+'СЕТ СН'!$F$8*'СЕТ СН'!$F$9-'СЕТ СН'!$F$26</f>
        <v>1381.7776578400001</v>
      </c>
      <c r="P13" s="36">
        <f>SUMIFS(СВЦЭМ!$D$39:$D$782,СВЦЭМ!$A$39:$A$782,$A13,СВЦЭМ!$B$39:$B$782,P$11)+'СЕТ СН'!$F$14+СВЦЭМ!$D$10+'СЕТ СН'!$F$8*'СЕТ СН'!$F$9-'СЕТ СН'!$F$26</f>
        <v>1383.12939016</v>
      </c>
      <c r="Q13" s="36">
        <f>SUMIFS(СВЦЭМ!$D$39:$D$782,СВЦЭМ!$A$39:$A$782,$A13,СВЦЭМ!$B$39:$B$782,Q$11)+'СЕТ СН'!$F$14+СВЦЭМ!$D$10+'СЕТ СН'!$F$8*'СЕТ СН'!$F$9-'СЕТ СН'!$F$26</f>
        <v>1373.7240018699999</v>
      </c>
      <c r="R13" s="36">
        <f>SUMIFS(СВЦЭМ!$D$39:$D$782,СВЦЭМ!$A$39:$A$782,$A13,СВЦЭМ!$B$39:$B$782,R$11)+'СЕТ СН'!$F$14+СВЦЭМ!$D$10+'СЕТ СН'!$F$8*'СЕТ СН'!$F$9-'СЕТ СН'!$F$26</f>
        <v>1357.7958067</v>
      </c>
      <c r="S13" s="36">
        <f>SUMIFS(СВЦЭМ!$D$39:$D$782,СВЦЭМ!$A$39:$A$782,$A13,СВЦЭМ!$B$39:$B$782,S$11)+'СЕТ СН'!$F$14+СВЦЭМ!$D$10+'СЕТ СН'!$F$8*'СЕТ СН'!$F$9-'СЕТ СН'!$F$26</f>
        <v>1343.99527399</v>
      </c>
      <c r="T13" s="36">
        <f>SUMIFS(СВЦЭМ!$D$39:$D$782,СВЦЭМ!$A$39:$A$782,$A13,СВЦЭМ!$B$39:$B$782,T$11)+'СЕТ СН'!$F$14+СВЦЭМ!$D$10+'СЕТ СН'!$F$8*'СЕТ СН'!$F$9-'СЕТ СН'!$F$26</f>
        <v>1343.8999667</v>
      </c>
      <c r="U13" s="36">
        <f>SUMIFS(СВЦЭМ!$D$39:$D$782,СВЦЭМ!$A$39:$A$782,$A13,СВЦЭМ!$B$39:$B$782,U$11)+'СЕТ СН'!$F$14+СВЦЭМ!$D$10+'СЕТ СН'!$F$8*'СЕТ СН'!$F$9-'СЕТ СН'!$F$26</f>
        <v>1343.8949523799999</v>
      </c>
      <c r="V13" s="36">
        <f>SUMIFS(СВЦЭМ!$D$39:$D$782,СВЦЭМ!$A$39:$A$782,$A13,СВЦЭМ!$B$39:$B$782,V$11)+'СЕТ СН'!$F$14+СВЦЭМ!$D$10+'СЕТ СН'!$F$8*'СЕТ СН'!$F$9-'СЕТ СН'!$F$26</f>
        <v>1354.2565643</v>
      </c>
      <c r="W13" s="36">
        <f>SUMIFS(СВЦЭМ!$D$39:$D$782,СВЦЭМ!$A$39:$A$782,$A13,СВЦЭМ!$B$39:$B$782,W$11)+'СЕТ СН'!$F$14+СВЦЭМ!$D$10+'СЕТ СН'!$F$8*'СЕТ СН'!$F$9-'СЕТ СН'!$F$26</f>
        <v>1364.0362343100001</v>
      </c>
      <c r="X13" s="36">
        <f>SUMIFS(СВЦЭМ!$D$39:$D$782,СВЦЭМ!$A$39:$A$782,$A13,СВЦЭМ!$B$39:$B$782,X$11)+'СЕТ СН'!$F$14+СВЦЭМ!$D$10+'СЕТ СН'!$F$8*'СЕТ СН'!$F$9-'СЕТ СН'!$F$26</f>
        <v>1407.16249275</v>
      </c>
      <c r="Y13" s="36">
        <f>SUMIFS(СВЦЭМ!$D$39:$D$782,СВЦЭМ!$A$39:$A$782,$A13,СВЦЭМ!$B$39:$B$782,Y$11)+'СЕТ СН'!$F$14+СВЦЭМ!$D$10+'СЕТ СН'!$F$8*'СЕТ СН'!$F$9-'СЕТ СН'!$F$26</f>
        <v>1428.36134459</v>
      </c>
    </row>
    <row r="14" spans="1:25" ht="15.75" x14ac:dyDescent="0.2">
      <c r="A14" s="35">
        <f t="shared" ref="A14:A42" si="0">A13+1</f>
        <v>44564</v>
      </c>
      <c r="B14" s="36">
        <f>SUMIFS(СВЦЭМ!$D$39:$D$782,СВЦЭМ!$A$39:$A$782,$A14,СВЦЭМ!$B$39:$B$782,B$11)+'СЕТ СН'!$F$14+СВЦЭМ!$D$10+'СЕТ СН'!$F$8*'СЕТ СН'!$F$9-'СЕТ СН'!$F$26</f>
        <v>1391.8779638999999</v>
      </c>
      <c r="C14" s="36">
        <f>SUMIFS(СВЦЭМ!$D$39:$D$782,СВЦЭМ!$A$39:$A$782,$A14,СВЦЭМ!$B$39:$B$782,C$11)+'СЕТ СН'!$F$14+СВЦЭМ!$D$10+'СЕТ СН'!$F$8*'СЕТ СН'!$F$9-'СЕТ СН'!$F$26</f>
        <v>1381.6522969499999</v>
      </c>
      <c r="D14" s="36">
        <f>SUMIFS(СВЦЭМ!$D$39:$D$782,СВЦЭМ!$A$39:$A$782,$A14,СВЦЭМ!$B$39:$B$782,D$11)+'СЕТ СН'!$F$14+СВЦЭМ!$D$10+'СЕТ СН'!$F$8*'СЕТ СН'!$F$9-'СЕТ СН'!$F$26</f>
        <v>1420.7517010700001</v>
      </c>
      <c r="E14" s="36">
        <f>SUMIFS(СВЦЭМ!$D$39:$D$782,СВЦЭМ!$A$39:$A$782,$A14,СВЦЭМ!$B$39:$B$782,E$11)+'СЕТ СН'!$F$14+СВЦЭМ!$D$10+'СЕТ СН'!$F$8*'СЕТ СН'!$F$9-'СЕТ СН'!$F$26</f>
        <v>1426.9131312899999</v>
      </c>
      <c r="F14" s="36">
        <f>SUMIFS(СВЦЭМ!$D$39:$D$782,СВЦЭМ!$A$39:$A$782,$A14,СВЦЭМ!$B$39:$B$782,F$11)+'СЕТ СН'!$F$14+СВЦЭМ!$D$10+'СЕТ СН'!$F$8*'СЕТ СН'!$F$9-'СЕТ СН'!$F$26</f>
        <v>1431.5895778500001</v>
      </c>
      <c r="G14" s="36">
        <f>SUMIFS(СВЦЭМ!$D$39:$D$782,СВЦЭМ!$A$39:$A$782,$A14,СВЦЭМ!$B$39:$B$782,G$11)+'СЕТ СН'!$F$14+СВЦЭМ!$D$10+'СЕТ СН'!$F$8*'СЕТ СН'!$F$9-'СЕТ СН'!$F$26</f>
        <v>1427.0512346400001</v>
      </c>
      <c r="H14" s="36">
        <f>SUMIFS(СВЦЭМ!$D$39:$D$782,СВЦЭМ!$A$39:$A$782,$A14,СВЦЭМ!$B$39:$B$782,H$11)+'СЕТ СН'!$F$14+СВЦЭМ!$D$10+'СЕТ СН'!$F$8*'СЕТ СН'!$F$9-'СЕТ СН'!$F$26</f>
        <v>1399.99225766</v>
      </c>
      <c r="I14" s="36">
        <f>SUMIFS(СВЦЭМ!$D$39:$D$782,СВЦЭМ!$A$39:$A$782,$A14,СВЦЭМ!$B$39:$B$782,I$11)+'СЕТ СН'!$F$14+СВЦЭМ!$D$10+'СЕТ СН'!$F$8*'СЕТ СН'!$F$9-'СЕТ СН'!$F$26</f>
        <v>1412.6641757499999</v>
      </c>
      <c r="J14" s="36">
        <f>SUMIFS(СВЦЭМ!$D$39:$D$782,СВЦЭМ!$A$39:$A$782,$A14,СВЦЭМ!$B$39:$B$782,J$11)+'СЕТ СН'!$F$14+СВЦЭМ!$D$10+'СЕТ СН'!$F$8*'СЕТ СН'!$F$9-'СЕТ СН'!$F$26</f>
        <v>1389.5902744</v>
      </c>
      <c r="K14" s="36">
        <f>SUMIFS(СВЦЭМ!$D$39:$D$782,СВЦЭМ!$A$39:$A$782,$A14,СВЦЭМ!$B$39:$B$782,K$11)+'СЕТ СН'!$F$14+СВЦЭМ!$D$10+'СЕТ СН'!$F$8*'СЕТ СН'!$F$9-'СЕТ СН'!$F$26</f>
        <v>1365.05441391</v>
      </c>
      <c r="L14" s="36">
        <f>SUMIFS(СВЦЭМ!$D$39:$D$782,СВЦЭМ!$A$39:$A$782,$A14,СВЦЭМ!$B$39:$B$782,L$11)+'СЕТ СН'!$F$14+СВЦЭМ!$D$10+'СЕТ СН'!$F$8*'СЕТ СН'!$F$9-'СЕТ СН'!$F$26</f>
        <v>1367.0782067</v>
      </c>
      <c r="M14" s="36">
        <f>SUMIFS(СВЦЭМ!$D$39:$D$782,СВЦЭМ!$A$39:$A$782,$A14,СВЦЭМ!$B$39:$B$782,M$11)+'СЕТ СН'!$F$14+СВЦЭМ!$D$10+'СЕТ СН'!$F$8*'СЕТ СН'!$F$9-'СЕТ СН'!$F$26</f>
        <v>1382.8365947</v>
      </c>
      <c r="N14" s="36">
        <f>SUMIFS(СВЦЭМ!$D$39:$D$782,СВЦЭМ!$A$39:$A$782,$A14,СВЦЭМ!$B$39:$B$782,N$11)+'СЕТ СН'!$F$14+СВЦЭМ!$D$10+'СЕТ СН'!$F$8*'СЕТ СН'!$F$9-'СЕТ СН'!$F$26</f>
        <v>1390.98411093</v>
      </c>
      <c r="O14" s="36">
        <f>SUMIFS(СВЦЭМ!$D$39:$D$782,СВЦЭМ!$A$39:$A$782,$A14,СВЦЭМ!$B$39:$B$782,O$11)+'СЕТ СН'!$F$14+СВЦЭМ!$D$10+'СЕТ СН'!$F$8*'СЕТ СН'!$F$9-'СЕТ СН'!$F$26</f>
        <v>1423.1964645</v>
      </c>
      <c r="P14" s="36">
        <f>SUMIFS(СВЦЭМ!$D$39:$D$782,СВЦЭМ!$A$39:$A$782,$A14,СВЦЭМ!$B$39:$B$782,P$11)+'СЕТ СН'!$F$14+СВЦЭМ!$D$10+'СЕТ СН'!$F$8*'СЕТ СН'!$F$9-'СЕТ СН'!$F$26</f>
        <v>1426.7531769100001</v>
      </c>
      <c r="Q14" s="36">
        <f>SUMIFS(СВЦЭМ!$D$39:$D$782,СВЦЭМ!$A$39:$A$782,$A14,СВЦЭМ!$B$39:$B$782,Q$11)+'СЕТ СН'!$F$14+СВЦЭМ!$D$10+'СЕТ СН'!$F$8*'СЕТ СН'!$F$9-'СЕТ СН'!$F$26</f>
        <v>1421.9315403000001</v>
      </c>
      <c r="R14" s="36">
        <f>SUMIFS(СВЦЭМ!$D$39:$D$782,СВЦЭМ!$A$39:$A$782,$A14,СВЦЭМ!$B$39:$B$782,R$11)+'СЕТ СН'!$F$14+СВЦЭМ!$D$10+'СЕТ СН'!$F$8*'СЕТ СН'!$F$9-'СЕТ СН'!$F$26</f>
        <v>1377.82640305</v>
      </c>
      <c r="S14" s="36">
        <f>SUMIFS(СВЦЭМ!$D$39:$D$782,СВЦЭМ!$A$39:$A$782,$A14,СВЦЭМ!$B$39:$B$782,S$11)+'СЕТ СН'!$F$14+СВЦЭМ!$D$10+'СЕТ СН'!$F$8*'СЕТ СН'!$F$9-'СЕТ СН'!$F$26</f>
        <v>1354.7477981</v>
      </c>
      <c r="T14" s="36">
        <f>SUMIFS(СВЦЭМ!$D$39:$D$782,СВЦЭМ!$A$39:$A$782,$A14,СВЦЭМ!$B$39:$B$782,T$11)+'СЕТ СН'!$F$14+СВЦЭМ!$D$10+'СЕТ СН'!$F$8*'СЕТ СН'!$F$9-'СЕТ СН'!$F$26</f>
        <v>1348.21371058</v>
      </c>
      <c r="U14" s="36">
        <f>SUMIFS(СВЦЭМ!$D$39:$D$782,СВЦЭМ!$A$39:$A$782,$A14,СВЦЭМ!$B$39:$B$782,U$11)+'СЕТ СН'!$F$14+СВЦЭМ!$D$10+'СЕТ СН'!$F$8*'СЕТ СН'!$F$9-'СЕТ СН'!$F$26</f>
        <v>1358.89750523</v>
      </c>
      <c r="V14" s="36">
        <f>SUMIFS(СВЦЭМ!$D$39:$D$782,СВЦЭМ!$A$39:$A$782,$A14,СВЦЭМ!$B$39:$B$782,V$11)+'СЕТ СН'!$F$14+СВЦЭМ!$D$10+'СЕТ СН'!$F$8*'СЕТ СН'!$F$9-'СЕТ СН'!$F$26</f>
        <v>1363.22423215</v>
      </c>
      <c r="W14" s="36">
        <f>SUMIFS(СВЦЭМ!$D$39:$D$782,СВЦЭМ!$A$39:$A$782,$A14,СВЦЭМ!$B$39:$B$782,W$11)+'СЕТ СН'!$F$14+СВЦЭМ!$D$10+'СЕТ СН'!$F$8*'СЕТ СН'!$F$9-'СЕТ СН'!$F$26</f>
        <v>1382.4662698500001</v>
      </c>
      <c r="X14" s="36">
        <f>SUMIFS(СВЦЭМ!$D$39:$D$782,СВЦЭМ!$A$39:$A$782,$A14,СВЦЭМ!$B$39:$B$782,X$11)+'СЕТ СН'!$F$14+СВЦЭМ!$D$10+'СЕТ СН'!$F$8*'СЕТ СН'!$F$9-'СЕТ СН'!$F$26</f>
        <v>1400.5348748700001</v>
      </c>
      <c r="Y14" s="36">
        <f>SUMIFS(СВЦЭМ!$D$39:$D$782,СВЦЭМ!$A$39:$A$782,$A14,СВЦЭМ!$B$39:$B$782,Y$11)+'СЕТ СН'!$F$14+СВЦЭМ!$D$10+'СЕТ СН'!$F$8*'СЕТ СН'!$F$9-'СЕТ СН'!$F$26</f>
        <v>1410.6321772000001</v>
      </c>
    </row>
    <row r="15" spans="1:25" ht="15.75" x14ac:dyDescent="0.2">
      <c r="A15" s="35">
        <f t="shared" si="0"/>
        <v>44565</v>
      </c>
      <c r="B15" s="36">
        <f>SUMIFS(СВЦЭМ!$D$39:$D$782,СВЦЭМ!$A$39:$A$782,$A15,СВЦЭМ!$B$39:$B$782,B$11)+'СЕТ СН'!$F$14+СВЦЭМ!$D$10+'СЕТ СН'!$F$8*'СЕТ СН'!$F$9-'СЕТ СН'!$F$26</f>
        <v>1300.04903562</v>
      </c>
      <c r="C15" s="36">
        <f>SUMIFS(СВЦЭМ!$D$39:$D$782,СВЦЭМ!$A$39:$A$782,$A15,СВЦЭМ!$B$39:$B$782,C$11)+'СЕТ СН'!$F$14+СВЦЭМ!$D$10+'СЕТ СН'!$F$8*'СЕТ СН'!$F$9-'СЕТ СН'!$F$26</f>
        <v>1319.7106652499999</v>
      </c>
      <c r="D15" s="36">
        <f>SUMIFS(СВЦЭМ!$D$39:$D$782,СВЦЭМ!$A$39:$A$782,$A15,СВЦЭМ!$B$39:$B$782,D$11)+'СЕТ СН'!$F$14+СВЦЭМ!$D$10+'СЕТ СН'!$F$8*'СЕТ СН'!$F$9-'СЕТ СН'!$F$26</f>
        <v>1369.63816812</v>
      </c>
      <c r="E15" s="36">
        <f>SUMIFS(СВЦЭМ!$D$39:$D$782,СВЦЭМ!$A$39:$A$782,$A15,СВЦЭМ!$B$39:$B$782,E$11)+'СЕТ СН'!$F$14+СВЦЭМ!$D$10+'СЕТ СН'!$F$8*'СЕТ СН'!$F$9-'СЕТ СН'!$F$26</f>
        <v>1386.0138219299999</v>
      </c>
      <c r="F15" s="36">
        <f>SUMIFS(СВЦЭМ!$D$39:$D$782,СВЦЭМ!$A$39:$A$782,$A15,СВЦЭМ!$B$39:$B$782,F$11)+'СЕТ СН'!$F$14+СВЦЭМ!$D$10+'СЕТ СН'!$F$8*'СЕТ СН'!$F$9-'СЕТ СН'!$F$26</f>
        <v>1387.57781606</v>
      </c>
      <c r="G15" s="36">
        <f>SUMIFS(СВЦЭМ!$D$39:$D$782,СВЦЭМ!$A$39:$A$782,$A15,СВЦЭМ!$B$39:$B$782,G$11)+'СЕТ СН'!$F$14+СВЦЭМ!$D$10+'СЕТ СН'!$F$8*'СЕТ СН'!$F$9-'СЕТ СН'!$F$26</f>
        <v>1383.48215299</v>
      </c>
      <c r="H15" s="36">
        <f>SUMIFS(СВЦЭМ!$D$39:$D$782,СВЦЭМ!$A$39:$A$782,$A15,СВЦЭМ!$B$39:$B$782,H$11)+'СЕТ СН'!$F$14+СВЦЭМ!$D$10+'СЕТ СН'!$F$8*'СЕТ СН'!$F$9-'СЕТ СН'!$F$26</f>
        <v>1357.84142901</v>
      </c>
      <c r="I15" s="36">
        <f>SUMIFS(СВЦЭМ!$D$39:$D$782,СВЦЭМ!$A$39:$A$782,$A15,СВЦЭМ!$B$39:$B$782,I$11)+'СЕТ СН'!$F$14+СВЦЭМ!$D$10+'СЕТ СН'!$F$8*'СЕТ СН'!$F$9-'СЕТ СН'!$F$26</f>
        <v>1378.8251863099999</v>
      </c>
      <c r="J15" s="36">
        <f>SUMIFS(СВЦЭМ!$D$39:$D$782,СВЦЭМ!$A$39:$A$782,$A15,СВЦЭМ!$B$39:$B$782,J$11)+'СЕТ СН'!$F$14+СВЦЭМ!$D$10+'СЕТ СН'!$F$8*'СЕТ СН'!$F$9-'СЕТ СН'!$F$26</f>
        <v>1367.6052782500001</v>
      </c>
      <c r="K15" s="36">
        <f>SUMIFS(СВЦЭМ!$D$39:$D$782,СВЦЭМ!$A$39:$A$782,$A15,СВЦЭМ!$B$39:$B$782,K$11)+'СЕТ СН'!$F$14+СВЦЭМ!$D$10+'СЕТ СН'!$F$8*'СЕТ СН'!$F$9-'СЕТ СН'!$F$26</f>
        <v>1340.03465613</v>
      </c>
      <c r="L15" s="36">
        <f>SUMIFS(СВЦЭМ!$D$39:$D$782,СВЦЭМ!$A$39:$A$782,$A15,СВЦЭМ!$B$39:$B$782,L$11)+'СЕТ СН'!$F$14+СВЦЭМ!$D$10+'СЕТ СН'!$F$8*'СЕТ СН'!$F$9-'СЕТ СН'!$F$26</f>
        <v>1351.9165193000001</v>
      </c>
      <c r="M15" s="36">
        <f>SUMIFS(СВЦЭМ!$D$39:$D$782,СВЦЭМ!$A$39:$A$782,$A15,СВЦЭМ!$B$39:$B$782,M$11)+'СЕТ СН'!$F$14+СВЦЭМ!$D$10+'СЕТ СН'!$F$8*'СЕТ СН'!$F$9-'СЕТ СН'!$F$26</f>
        <v>1356.33986521</v>
      </c>
      <c r="N15" s="36">
        <f>SUMIFS(СВЦЭМ!$D$39:$D$782,СВЦЭМ!$A$39:$A$782,$A15,СВЦЭМ!$B$39:$B$782,N$11)+'СЕТ СН'!$F$14+СВЦЭМ!$D$10+'СЕТ СН'!$F$8*'СЕТ СН'!$F$9-'СЕТ СН'!$F$26</f>
        <v>1366.7018768800001</v>
      </c>
      <c r="O15" s="36">
        <f>SUMIFS(СВЦЭМ!$D$39:$D$782,СВЦЭМ!$A$39:$A$782,$A15,СВЦЭМ!$B$39:$B$782,O$11)+'СЕТ СН'!$F$14+СВЦЭМ!$D$10+'СЕТ СН'!$F$8*'СЕТ СН'!$F$9-'СЕТ СН'!$F$26</f>
        <v>1379.87161582</v>
      </c>
      <c r="P15" s="36">
        <f>SUMIFS(СВЦЭМ!$D$39:$D$782,СВЦЭМ!$A$39:$A$782,$A15,СВЦЭМ!$B$39:$B$782,P$11)+'СЕТ СН'!$F$14+СВЦЭМ!$D$10+'СЕТ СН'!$F$8*'СЕТ СН'!$F$9-'СЕТ СН'!$F$26</f>
        <v>1383.4487433199999</v>
      </c>
      <c r="Q15" s="36">
        <f>SUMIFS(СВЦЭМ!$D$39:$D$782,СВЦЭМ!$A$39:$A$782,$A15,СВЦЭМ!$B$39:$B$782,Q$11)+'СЕТ СН'!$F$14+СВЦЭМ!$D$10+'СЕТ СН'!$F$8*'СЕТ СН'!$F$9-'СЕТ СН'!$F$26</f>
        <v>1369.68313128</v>
      </c>
      <c r="R15" s="36">
        <f>SUMIFS(СВЦЭМ!$D$39:$D$782,СВЦЭМ!$A$39:$A$782,$A15,СВЦЭМ!$B$39:$B$782,R$11)+'СЕТ СН'!$F$14+СВЦЭМ!$D$10+'СЕТ СН'!$F$8*'СЕТ СН'!$F$9-'СЕТ СН'!$F$26</f>
        <v>1333.1450950400001</v>
      </c>
      <c r="S15" s="36">
        <f>SUMIFS(СВЦЭМ!$D$39:$D$782,СВЦЭМ!$A$39:$A$782,$A15,СВЦЭМ!$B$39:$B$782,S$11)+'СЕТ СН'!$F$14+СВЦЭМ!$D$10+'СЕТ СН'!$F$8*'СЕТ СН'!$F$9-'СЕТ СН'!$F$26</f>
        <v>1341.17685968</v>
      </c>
      <c r="T15" s="36">
        <f>SUMIFS(СВЦЭМ!$D$39:$D$782,СВЦЭМ!$A$39:$A$782,$A15,СВЦЭМ!$B$39:$B$782,T$11)+'СЕТ СН'!$F$14+СВЦЭМ!$D$10+'СЕТ СН'!$F$8*'СЕТ СН'!$F$9-'СЕТ СН'!$F$26</f>
        <v>1338.0643484899999</v>
      </c>
      <c r="U15" s="36">
        <f>SUMIFS(СВЦЭМ!$D$39:$D$782,СВЦЭМ!$A$39:$A$782,$A15,СВЦЭМ!$B$39:$B$782,U$11)+'СЕТ СН'!$F$14+СВЦЭМ!$D$10+'СЕТ СН'!$F$8*'СЕТ СН'!$F$9-'СЕТ СН'!$F$26</f>
        <v>1338.69711394</v>
      </c>
      <c r="V15" s="36">
        <f>SUMIFS(СВЦЭМ!$D$39:$D$782,СВЦЭМ!$A$39:$A$782,$A15,СВЦЭМ!$B$39:$B$782,V$11)+'СЕТ СН'!$F$14+СВЦЭМ!$D$10+'СЕТ СН'!$F$8*'СЕТ СН'!$F$9-'СЕТ СН'!$F$26</f>
        <v>1326.0775824100001</v>
      </c>
      <c r="W15" s="36">
        <f>SUMIFS(СВЦЭМ!$D$39:$D$782,СВЦЭМ!$A$39:$A$782,$A15,СВЦЭМ!$B$39:$B$782,W$11)+'СЕТ СН'!$F$14+СВЦЭМ!$D$10+'СЕТ СН'!$F$8*'СЕТ СН'!$F$9-'СЕТ СН'!$F$26</f>
        <v>1339.76418416</v>
      </c>
      <c r="X15" s="36">
        <f>SUMIFS(СВЦЭМ!$D$39:$D$782,СВЦЭМ!$A$39:$A$782,$A15,СВЦЭМ!$B$39:$B$782,X$11)+'СЕТ СН'!$F$14+СВЦЭМ!$D$10+'СЕТ СН'!$F$8*'СЕТ СН'!$F$9-'СЕТ СН'!$F$26</f>
        <v>1349.7546513899999</v>
      </c>
      <c r="Y15" s="36">
        <f>SUMIFS(СВЦЭМ!$D$39:$D$782,СВЦЭМ!$A$39:$A$782,$A15,СВЦЭМ!$B$39:$B$782,Y$11)+'СЕТ СН'!$F$14+СВЦЭМ!$D$10+'СЕТ СН'!$F$8*'СЕТ СН'!$F$9-'СЕТ СН'!$F$26</f>
        <v>1376.1433299099999</v>
      </c>
    </row>
    <row r="16" spans="1:25" ht="15.75" x14ac:dyDescent="0.2">
      <c r="A16" s="35">
        <f t="shared" si="0"/>
        <v>44566</v>
      </c>
      <c r="B16" s="36">
        <f>SUMIFS(СВЦЭМ!$D$39:$D$782,СВЦЭМ!$A$39:$A$782,$A16,СВЦЭМ!$B$39:$B$782,B$11)+'СЕТ СН'!$F$14+СВЦЭМ!$D$10+'СЕТ СН'!$F$8*'СЕТ СН'!$F$9-'СЕТ СН'!$F$26</f>
        <v>1297.01090899</v>
      </c>
      <c r="C16" s="36">
        <f>SUMIFS(СВЦЭМ!$D$39:$D$782,СВЦЭМ!$A$39:$A$782,$A16,СВЦЭМ!$B$39:$B$782,C$11)+'СЕТ СН'!$F$14+СВЦЭМ!$D$10+'СЕТ СН'!$F$8*'СЕТ СН'!$F$9-'СЕТ СН'!$F$26</f>
        <v>1309.1942223000001</v>
      </c>
      <c r="D16" s="36">
        <f>SUMIFS(СВЦЭМ!$D$39:$D$782,СВЦЭМ!$A$39:$A$782,$A16,СВЦЭМ!$B$39:$B$782,D$11)+'СЕТ СН'!$F$14+СВЦЭМ!$D$10+'СЕТ СН'!$F$8*'СЕТ СН'!$F$9-'СЕТ СН'!$F$26</f>
        <v>1335.40975013</v>
      </c>
      <c r="E16" s="36">
        <f>SUMIFS(СВЦЭМ!$D$39:$D$782,СВЦЭМ!$A$39:$A$782,$A16,СВЦЭМ!$B$39:$B$782,E$11)+'СЕТ СН'!$F$14+СВЦЭМ!$D$10+'СЕТ СН'!$F$8*'СЕТ СН'!$F$9-'СЕТ СН'!$F$26</f>
        <v>1349.3580658799999</v>
      </c>
      <c r="F16" s="36">
        <f>SUMIFS(СВЦЭМ!$D$39:$D$782,СВЦЭМ!$A$39:$A$782,$A16,СВЦЭМ!$B$39:$B$782,F$11)+'СЕТ СН'!$F$14+СВЦЭМ!$D$10+'СЕТ СН'!$F$8*'СЕТ СН'!$F$9-'СЕТ СН'!$F$26</f>
        <v>1341.9467268200001</v>
      </c>
      <c r="G16" s="36">
        <f>SUMIFS(СВЦЭМ!$D$39:$D$782,СВЦЭМ!$A$39:$A$782,$A16,СВЦЭМ!$B$39:$B$782,G$11)+'СЕТ СН'!$F$14+СВЦЭМ!$D$10+'СЕТ СН'!$F$8*'СЕТ СН'!$F$9-'СЕТ СН'!$F$26</f>
        <v>1325.5359156</v>
      </c>
      <c r="H16" s="36">
        <f>SUMIFS(СВЦЭМ!$D$39:$D$782,СВЦЭМ!$A$39:$A$782,$A16,СВЦЭМ!$B$39:$B$782,H$11)+'СЕТ СН'!$F$14+СВЦЭМ!$D$10+'СЕТ СН'!$F$8*'СЕТ СН'!$F$9-'СЕТ СН'!$F$26</f>
        <v>1299.1763780799999</v>
      </c>
      <c r="I16" s="36">
        <f>SUMIFS(СВЦЭМ!$D$39:$D$782,СВЦЭМ!$A$39:$A$782,$A16,СВЦЭМ!$B$39:$B$782,I$11)+'СЕТ СН'!$F$14+СВЦЭМ!$D$10+'СЕТ СН'!$F$8*'СЕТ СН'!$F$9-'СЕТ СН'!$F$26</f>
        <v>1294.6267260100001</v>
      </c>
      <c r="J16" s="36">
        <f>SUMIFS(СВЦЭМ!$D$39:$D$782,СВЦЭМ!$A$39:$A$782,$A16,СВЦЭМ!$B$39:$B$782,J$11)+'СЕТ СН'!$F$14+СВЦЭМ!$D$10+'СЕТ СН'!$F$8*'СЕТ СН'!$F$9-'СЕТ СН'!$F$26</f>
        <v>1300.49854046</v>
      </c>
      <c r="K16" s="36">
        <f>SUMIFS(СВЦЭМ!$D$39:$D$782,СВЦЭМ!$A$39:$A$782,$A16,СВЦЭМ!$B$39:$B$782,K$11)+'СЕТ СН'!$F$14+СВЦЭМ!$D$10+'СЕТ СН'!$F$8*'СЕТ СН'!$F$9-'СЕТ СН'!$F$26</f>
        <v>1287.11987301</v>
      </c>
      <c r="L16" s="36">
        <f>SUMIFS(СВЦЭМ!$D$39:$D$782,СВЦЭМ!$A$39:$A$782,$A16,СВЦЭМ!$B$39:$B$782,L$11)+'СЕТ СН'!$F$14+СВЦЭМ!$D$10+'СЕТ СН'!$F$8*'СЕТ СН'!$F$9-'СЕТ СН'!$F$26</f>
        <v>1287.9801502600001</v>
      </c>
      <c r="M16" s="36">
        <f>SUMIFS(СВЦЭМ!$D$39:$D$782,СВЦЭМ!$A$39:$A$782,$A16,СВЦЭМ!$B$39:$B$782,M$11)+'СЕТ СН'!$F$14+СВЦЭМ!$D$10+'СЕТ СН'!$F$8*'СЕТ СН'!$F$9-'СЕТ СН'!$F$26</f>
        <v>1276.81646649</v>
      </c>
      <c r="N16" s="36">
        <f>SUMIFS(СВЦЭМ!$D$39:$D$782,СВЦЭМ!$A$39:$A$782,$A16,СВЦЭМ!$B$39:$B$782,N$11)+'СЕТ СН'!$F$14+СВЦЭМ!$D$10+'СЕТ СН'!$F$8*'СЕТ СН'!$F$9-'СЕТ СН'!$F$26</f>
        <v>1298.8912307800001</v>
      </c>
      <c r="O16" s="36">
        <f>SUMIFS(СВЦЭМ!$D$39:$D$782,СВЦЭМ!$A$39:$A$782,$A16,СВЦЭМ!$B$39:$B$782,O$11)+'СЕТ СН'!$F$14+СВЦЭМ!$D$10+'СЕТ СН'!$F$8*'СЕТ СН'!$F$9-'СЕТ СН'!$F$26</f>
        <v>1331.3833071900001</v>
      </c>
      <c r="P16" s="36">
        <f>SUMIFS(СВЦЭМ!$D$39:$D$782,СВЦЭМ!$A$39:$A$782,$A16,СВЦЭМ!$B$39:$B$782,P$11)+'СЕТ СН'!$F$14+СВЦЭМ!$D$10+'СЕТ СН'!$F$8*'СЕТ СН'!$F$9-'СЕТ СН'!$F$26</f>
        <v>1329.1704227099999</v>
      </c>
      <c r="Q16" s="36">
        <f>SUMIFS(СВЦЭМ!$D$39:$D$782,СВЦЭМ!$A$39:$A$782,$A16,СВЦЭМ!$B$39:$B$782,Q$11)+'СЕТ СН'!$F$14+СВЦЭМ!$D$10+'СЕТ СН'!$F$8*'СЕТ СН'!$F$9-'СЕТ СН'!$F$26</f>
        <v>1323.8308765700001</v>
      </c>
      <c r="R16" s="36">
        <f>SUMIFS(СВЦЭМ!$D$39:$D$782,СВЦЭМ!$A$39:$A$782,$A16,СВЦЭМ!$B$39:$B$782,R$11)+'СЕТ СН'!$F$14+СВЦЭМ!$D$10+'СЕТ СН'!$F$8*'СЕТ СН'!$F$9-'СЕТ СН'!$F$26</f>
        <v>1269.6971305699999</v>
      </c>
      <c r="S16" s="36">
        <f>SUMIFS(СВЦЭМ!$D$39:$D$782,СВЦЭМ!$A$39:$A$782,$A16,СВЦЭМ!$B$39:$B$782,S$11)+'СЕТ СН'!$F$14+СВЦЭМ!$D$10+'СЕТ СН'!$F$8*'СЕТ СН'!$F$9-'СЕТ СН'!$F$26</f>
        <v>1266.7408810300001</v>
      </c>
      <c r="T16" s="36">
        <f>SUMIFS(СВЦЭМ!$D$39:$D$782,СВЦЭМ!$A$39:$A$782,$A16,СВЦЭМ!$B$39:$B$782,T$11)+'СЕТ СН'!$F$14+СВЦЭМ!$D$10+'СЕТ СН'!$F$8*'СЕТ СН'!$F$9-'СЕТ СН'!$F$26</f>
        <v>1266.96461684</v>
      </c>
      <c r="U16" s="36">
        <f>SUMIFS(СВЦЭМ!$D$39:$D$782,СВЦЭМ!$A$39:$A$782,$A16,СВЦЭМ!$B$39:$B$782,U$11)+'СЕТ СН'!$F$14+СВЦЭМ!$D$10+'СЕТ СН'!$F$8*'СЕТ СН'!$F$9-'СЕТ СН'!$F$26</f>
        <v>1265.52096906</v>
      </c>
      <c r="V16" s="36">
        <f>SUMIFS(СВЦЭМ!$D$39:$D$782,СВЦЭМ!$A$39:$A$782,$A16,СВЦЭМ!$B$39:$B$782,V$11)+'СЕТ СН'!$F$14+СВЦЭМ!$D$10+'СЕТ СН'!$F$8*'СЕТ СН'!$F$9-'СЕТ СН'!$F$26</f>
        <v>1260.30258768</v>
      </c>
      <c r="W16" s="36">
        <f>SUMIFS(СВЦЭМ!$D$39:$D$782,СВЦЭМ!$A$39:$A$782,$A16,СВЦЭМ!$B$39:$B$782,W$11)+'СЕТ СН'!$F$14+СВЦЭМ!$D$10+'СЕТ СН'!$F$8*'СЕТ СН'!$F$9-'СЕТ СН'!$F$26</f>
        <v>1300.2560378999999</v>
      </c>
      <c r="X16" s="36">
        <f>SUMIFS(СВЦЭМ!$D$39:$D$782,СВЦЭМ!$A$39:$A$782,$A16,СВЦЭМ!$B$39:$B$782,X$11)+'СЕТ СН'!$F$14+СВЦЭМ!$D$10+'СЕТ СН'!$F$8*'СЕТ СН'!$F$9-'СЕТ СН'!$F$26</f>
        <v>1318.0325452699999</v>
      </c>
      <c r="Y16" s="36">
        <f>SUMIFS(СВЦЭМ!$D$39:$D$782,СВЦЭМ!$A$39:$A$782,$A16,СВЦЭМ!$B$39:$B$782,Y$11)+'СЕТ СН'!$F$14+СВЦЭМ!$D$10+'СЕТ СН'!$F$8*'СЕТ СН'!$F$9-'СЕТ СН'!$F$26</f>
        <v>1335.11051675</v>
      </c>
    </row>
    <row r="17" spans="1:25" ht="15.75" x14ac:dyDescent="0.2">
      <c r="A17" s="35">
        <f t="shared" si="0"/>
        <v>44567</v>
      </c>
      <c r="B17" s="36">
        <f>SUMIFS(СВЦЭМ!$D$39:$D$782,СВЦЭМ!$A$39:$A$782,$A17,СВЦЭМ!$B$39:$B$782,B$11)+'СЕТ СН'!$F$14+СВЦЭМ!$D$10+'СЕТ СН'!$F$8*'СЕТ СН'!$F$9-'СЕТ СН'!$F$26</f>
        <v>1312.0918566</v>
      </c>
      <c r="C17" s="36">
        <f>SUMIFS(СВЦЭМ!$D$39:$D$782,СВЦЭМ!$A$39:$A$782,$A17,СВЦЭМ!$B$39:$B$782,C$11)+'СЕТ СН'!$F$14+СВЦЭМ!$D$10+'СЕТ СН'!$F$8*'СЕТ СН'!$F$9-'СЕТ СН'!$F$26</f>
        <v>1337.9388219800001</v>
      </c>
      <c r="D17" s="36">
        <f>SUMIFS(СВЦЭМ!$D$39:$D$782,СВЦЭМ!$A$39:$A$782,$A17,СВЦЭМ!$B$39:$B$782,D$11)+'СЕТ СН'!$F$14+СВЦЭМ!$D$10+'СЕТ СН'!$F$8*'СЕТ СН'!$F$9-'СЕТ СН'!$F$26</f>
        <v>1351.09153294</v>
      </c>
      <c r="E17" s="36">
        <f>SUMIFS(СВЦЭМ!$D$39:$D$782,СВЦЭМ!$A$39:$A$782,$A17,СВЦЭМ!$B$39:$B$782,E$11)+'СЕТ СН'!$F$14+СВЦЭМ!$D$10+'СЕТ СН'!$F$8*'СЕТ СН'!$F$9-'СЕТ СН'!$F$26</f>
        <v>1366.97909697</v>
      </c>
      <c r="F17" s="36">
        <f>SUMIFS(СВЦЭМ!$D$39:$D$782,СВЦЭМ!$A$39:$A$782,$A17,СВЦЭМ!$B$39:$B$782,F$11)+'СЕТ СН'!$F$14+СВЦЭМ!$D$10+'СЕТ СН'!$F$8*'СЕТ СН'!$F$9-'СЕТ СН'!$F$26</f>
        <v>1365.27122717</v>
      </c>
      <c r="G17" s="36">
        <f>SUMIFS(СВЦЭМ!$D$39:$D$782,СВЦЭМ!$A$39:$A$782,$A17,СВЦЭМ!$B$39:$B$782,G$11)+'СЕТ СН'!$F$14+СВЦЭМ!$D$10+'СЕТ СН'!$F$8*'СЕТ СН'!$F$9-'СЕТ СН'!$F$26</f>
        <v>1346.6172233899999</v>
      </c>
      <c r="H17" s="36">
        <f>SUMIFS(СВЦЭМ!$D$39:$D$782,СВЦЭМ!$A$39:$A$782,$A17,СВЦЭМ!$B$39:$B$782,H$11)+'СЕТ СН'!$F$14+СВЦЭМ!$D$10+'СЕТ СН'!$F$8*'СЕТ СН'!$F$9-'СЕТ СН'!$F$26</f>
        <v>1316.71603179</v>
      </c>
      <c r="I17" s="36">
        <f>SUMIFS(СВЦЭМ!$D$39:$D$782,СВЦЭМ!$A$39:$A$782,$A17,СВЦЭМ!$B$39:$B$782,I$11)+'СЕТ СН'!$F$14+СВЦЭМ!$D$10+'СЕТ СН'!$F$8*'СЕТ СН'!$F$9-'СЕТ СН'!$F$26</f>
        <v>1297.7747766499999</v>
      </c>
      <c r="J17" s="36">
        <f>SUMIFS(СВЦЭМ!$D$39:$D$782,СВЦЭМ!$A$39:$A$782,$A17,СВЦЭМ!$B$39:$B$782,J$11)+'СЕТ СН'!$F$14+СВЦЭМ!$D$10+'СЕТ СН'!$F$8*'СЕТ СН'!$F$9-'СЕТ СН'!$F$26</f>
        <v>1276.92354211</v>
      </c>
      <c r="K17" s="36">
        <f>SUMIFS(СВЦЭМ!$D$39:$D$782,СВЦЭМ!$A$39:$A$782,$A17,СВЦЭМ!$B$39:$B$782,K$11)+'СЕТ СН'!$F$14+СВЦЭМ!$D$10+'СЕТ СН'!$F$8*'СЕТ СН'!$F$9-'СЕТ СН'!$F$26</f>
        <v>1278.57500523</v>
      </c>
      <c r="L17" s="36">
        <f>SUMIFS(СВЦЭМ!$D$39:$D$782,СВЦЭМ!$A$39:$A$782,$A17,СВЦЭМ!$B$39:$B$782,L$11)+'СЕТ СН'!$F$14+СВЦЭМ!$D$10+'СЕТ СН'!$F$8*'СЕТ СН'!$F$9-'СЕТ СН'!$F$26</f>
        <v>1300.37292538</v>
      </c>
      <c r="M17" s="36">
        <f>SUMIFS(СВЦЭМ!$D$39:$D$782,СВЦЭМ!$A$39:$A$782,$A17,СВЦЭМ!$B$39:$B$782,M$11)+'СЕТ СН'!$F$14+СВЦЭМ!$D$10+'СЕТ СН'!$F$8*'СЕТ СН'!$F$9-'СЕТ СН'!$F$26</f>
        <v>1300.4164531900001</v>
      </c>
      <c r="N17" s="36">
        <f>SUMIFS(СВЦЭМ!$D$39:$D$782,СВЦЭМ!$A$39:$A$782,$A17,СВЦЭМ!$B$39:$B$782,N$11)+'СЕТ СН'!$F$14+СВЦЭМ!$D$10+'СЕТ СН'!$F$8*'СЕТ СН'!$F$9-'СЕТ СН'!$F$26</f>
        <v>1329.01653444</v>
      </c>
      <c r="O17" s="36">
        <f>SUMIFS(СВЦЭМ!$D$39:$D$782,СВЦЭМ!$A$39:$A$782,$A17,СВЦЭМ!$B$39:$B$782,O$11)+'СЕТ СН'!$F$14+СВЦЭМ!$D$10+'СЕТ СН'!$F$8*'СЕТ СН'!$F$9-'СЕТ СН'!$F$26</f>
        <v>1368.5105029199999</v>
      </c>
      <c r="P17" s="36">
        <f>SUMIFS(СВЦЭМ!$D$39:$D$782,СВЦЭМ!$A$39:$A$782,$A17,СВЦЭМ!$B$39:$B$782,P$11)+'СЕТ СН'!$F$14+СВЦЭМ!$D$10+'СЕТ СН'!$F$8*'СЕТ СН'!$F$9-'СЕТ СН'!$F$26</f>
        <v>1376.5997179599999</v>
      </c>
      <c r="Q17" s="36">
        <f>SUMIFS(СВЦЭМ!$D$39:$D$782,СВЦЭМ!$A$39:$A$782,$A17,СВЦЭМ!$B$39:$B$782,Q$11)+'СЕТ СН'!$F$14+СВЦЭМ!$D$10+'СЕТ СН'!$F$8*'СЕТ СН'!$F$9-'СЕТ СН'!$F$26</f>
        <v>1365.96228877</v>
      </c>
      <c r="R17" s="36">
        <f>SUMIFS(СВЦЭМ!$D$39:$D$782,СВЦЭМ!$A$39:$A$782,$A17,СВЦЭМ!$B$39:$B$782,R$11)+'СЕТ СН'!$F$14+СВЦЭМ!$D$10+'СЕТ СН'!$F$8*'СЕТ СН'!$F$9-'СЕТ СН'!$F$26</f>
        <v>1317.60860181</v>
      </c>
      <c r="S17" s="36">
        <f>SUMIFS(СВЦЭМ!$D$39:$D$782,СВЦЭМ!$A$39:$A$782,$A17,СВЦЭМ!$B$39:$B$782,S$11)+'СЕТ СН'!$F$14+СВЦЭМ!$D$10+'СЕТ СН'!$F$8*'СЕТ СН'!$F$9-'СЕТ СН'!$F$26</f>
        <v>1297.78440796</v>
      </c>
      <c r="T17" s="36">
        <f>SUMIFS(СВЦЭМ!$D$39:$D$782,СВЦЭМ!$A$39:$A$782,$A17,СВЦЭМ!$B$39:$B$782,T$11)+'СЕТ СН'!$F$14+СВЦЭМ!$D$10+'СЕТ СН'!$F$8*'СЕТ СН'!$F$9-'СЕТ СН'!$F$26</f>
        <v>1293.0482520800001</v>
      </c>
      <c r="U17" s="36">
        <f>SUMIFS(СВЦЭМ!$D$39:$D$782,СВЦЭМ!$A$39:$A$782,$A17,СВЦЭМ!$B$39:$B$782,U$11)+'СЕТ СН'!$F$14+СВЦЭМ!$D$10+'СЕТ СН'!$F$8*'СЕТ СН'!$F$9-'СЕТ СН'!$F$26</f>
        <v>1299.9707483300001</v>
      </c>
      <c r="V17" s="36">
        <f>SUMIFS(СВЦЭМ!$D$39:$D$782,СВЦЭМ!$A$39:$A$782,$A17,СВЦЭМ!$B$39:$B$782,V$11)+'СЕТ СН'!$F$14+СВЦЭМ!$D$10+'СЕТ СН'!$F$8*'СЕТ СН'!$F$9-'СЕТ СН'!$F$26</f>
        <v>1305.40915516</v>
      </c>
      <c r="W17" s="36">
        <f>SUMIFS(СВЦЭМ!$D$39:$D$782,СВЦЭМ!$A$39:$A$782,$A17,СВЦЭМ!$B$39:$B$782,W$11)+'СЕТ СН'!$F$14+СВЦЭМ!$D$10+'СЕТ СН'!$F$8*'СЕТ СН'!$F$9-'СЕТ СН'!$F$26</f>
        <v>1317.8378553699999</v>
      </c>
      <c r="X17" s="36">
        <f>SUMIFS(СВЦЭМ!$D$39:$D$782,СВЦЭМ!$A$39:$A$782,$A17,СВЦЭМ!$B$39:$B$782,X$11)+'СЕТ СН'!$F$14+СВЦЭМ!$D$10+'СЕТ СН'!$F$8*'СЕТ СН'!$F$9-'СЕТ СН'!$F$26</f>
        <v>1337.2621468499999</v>
      </c>
      <c r="Y17" s="36">
        <f>SUMIFS(СВЦЭМ!$D$39:$D$782,СВЦЭМ!$A$39:$A$782,$A17,СВЦЭМ!$B$39:$B$782,Y$11)+'СЕТ СН'!$F$14+СВЦЭМ!$D$10+'СЕТ СН'!$F$8*'СЕТ СН'!$F$9-'СЕТ СН'!$F$26</f>
        <v>1369.96342557</v>
      </c>
    </row>
    <row r="18" spans="1:25" ht="15.75" x14ac:dyDescent="0.2">
      <c r="A18" s="35">
        <f t="shared" si="0"/>
        <v>44568</v>
      </c>
      <c r="B18" s="36">
        <f>SUMIFS(СВЦЭМ!$D$39:$D$782,СВЦЭМ!$A$39:$A$782,$A18,СВЦЭМ!$B$39:$B$782,B$11)+'СЕТ СН'!$F$14+СВЦЭМ!$D$10+'СЕТ СН'!$F$8*'СЕТ СН'!$F$9-'СЕТ СН'!$F$26</f>
        <v>1408.18981119</v>
      </c>
      <c r="C18" s="36">
        <f>SUMIFS(СВЦЭМ!$D$39:$D$782,СВЦЭМ!$A$39:$A$782,$A18,СВЦЭМ!$B$39:$B$782,C$11)+'СЕТ СН'!$F$14+СВЦЭМ!$D$10+'СЕТ СН'!$F$8*'СЕТ СН'!$F$9-'СЕТ СН'!$F$26</f>
        <v>1381.57716396</v>
      </c>
      <c r="D18" s="36">
        <f>SUMIFS(СВЦЭМ!$D$39:$D$782,СВЦЭМ!$A$39:$A$782,$A18,СВЦЭМ!$B$39:$B$782,D$11)+'СЕТ СН'!$F$14+СВЦЭМ!$D$10+'СЕТ СН'!$F$8*'СЕТ СН'!$F$9-'СЕТ СН'!$F$26</f>
        <v>1408.3207794499999</v>
      </c>
      <c r="E18" s="36">
        <f>SUMIFS(СВЦЭМ!$D$39:$D$782,СВЦЭМ!$A$39:$A$782,$A18,СВЦЭМ!$B$39:$B$782,E$11)+'СЕТ СН'!$F$14+СВЦЭМ!$D$10+'СЕТ СН'!$F$8*'СЕТ СН'!$F$9-'СЕТ СН'!$F$26</f>
        <v>1404.8439795900001</v>
      </c>
      <c r="F18" s="36">
        <f>SUMIFS(СВЦЭМ!$D$39:$D$782,СВЦЭМ!$A$39:$A$782,$A18,СВЦЭМ!$B$39:$B$782,F$11)+'СЕТ СН'!$F$14+СВЦЭМ!$D$10+'СЕТ СН'!$F$8*'СЕТ СН'!$F$9-'СЕТ СН'!$F$26</f>
        <v>1399.1219702000001</v>
      </c>
      <c r="G18" s="36">
        <f>SUMIFS(СВЦЭМ!$D$39:$D$782,СВЦЭМ!$A$39:$A$782,$A18,СВЦЭМ!$B$39:$B$782,G$11)+'СЕТ СН'!$F$14+СВЦЭМ!$D$10+'СЕТ СН'!$F$8*'СЕТ СН'!$F$9-'СЕТ СН'!$F$26</f>
        <v>1395.34468608</v>
      </c>
      <c r="H18" s="36">
        <f>SUMIFS(СВЦЭМ!$D$39:$D$782,СВЦЭМ!$A$39:$A$782,$A18,СВЦЭМ!$B$39:$B$782,H$11)+'СЕТ СН'!$F$14+СВЦЭМ!$D$10+'СЕТ СН'!$F$8*'СЕТ СН'!$F$9-'СЕТ СН'!$F$26</f>
        <v>1368.21580739</v>
      </c>
      <c r="I18" s="36">
        <f>SUMIFS(СВЦЭМ!$D$39:$D$782,СВЦЭМ!$A$39:$A$782,$A18,СВЦЭМ!$B$39:$B$782,I$11)+'СЕТ СН'!$F$14+СВЦЭМ!$D$10+'СЕТ СН'!$F$8*'СЕТ СН'!$F$9-'СЕТ СН'!$F$26</f>
        <v>1357.23067803</v>
      </c>
      <c r="J18" s="36">
        <f>SUMIFS(СВЦЭМ!$D$39:$D$782,СВЦЭМ!$A$39:$A$782,$A18,СВЦЭМ!$B$39:$B$782,J$11)+'СЕТ СН'!$F$14+СВЦЭМ!$D$10+'СЕТ СН'!$F$8*'СЕТ СН'!$F$9-'СЕТ СН'!$F$26</f>
        <v>1372.49652425</v>
      </c>
      <c r="K18" s="36">
        <f>SUMIFS(СВЦЭМ!$D$39:$D$782,СВЦЭМ!$A$39:$A$782,$A18,СВЦЭМ!$B$39:$B$782,K$11)+'СЕТ СН'!$F$14+СВЦЭМ!$D$10+'СЕТ СН'!$F$8*'СЕТ СН'!$F$9-'СЕТ СН'!$F$26</f>
        <v>1338.6089598999999</v>
      </c>
      <c r="L18" s="36">
        <f>SUMIFS(СВЦЭМ!$D$39:$D$782,СВЦЭМ!$A$39:$A$782,$A18,СВЦЭМ!$B$39:$B$782,L$11)+'СЕТ СН'!$F$14+СВЦЭМ!$D$10+'СЕТ СН'!$F$8*'СЕТ СН'!$F$9-'СЕТ СН'!$F$26</f>
        <v>1357.7499832400001</v>
      </c>
      <c r="M18" s="36">
        <f>SUMIFS(СВЦЭМ!$D$39:$D$782,СВЦЭМ!$A$39:$A$782,$A18,СВЦЭМ!$B$39:$B$782,M$11)+'СЕТ СН'!$F$14+СВЦЭМ!$D$10+'СЕТ СН'!$F$8*'СЕТ СН'!$F$9-'СЕТ СН'!$F$26</f>
        <v>1329.6052391200001</v>
      </c>
      <c r="N18" s="36">
        <f>SUMIFS(СВЦЭМ!$D$39:$D$782,СВЦЭМ!$A$39:$A$782,$A18,СВЦЭМ!$B$39:$B$782,N$11)+'СЕТ СН'!$F$14+СВЦЭМ!$D$10+'СЕТ СН'!$F$8*'СЕТ СН'!$F$9-'СЕТ СН'!$F$26</f>
        <v>1364.0092244499999</v>
      </c>
      <c r="O18" s="36">
        <f>SUMIFS(СВЦЭМ!$D$39:$D$782,СВЦЭМ!$A$39:$A$782,$A18,СВЦЭМ!$B$39:$B$782,O$11)+'СЕТ СН'!$F$14+СВЦЭМ!$D$10+'СЕТ СН'!$F$8*'СЕТ СН'!$F$9-'СЕТ СН'!$F$26</f>
        <v>1387.0730491700001</v>
      </c>
      <c r="P18" s="36">
        <f>SUMIFS(СВЦЭМ!$D$39:$D$782,СВЦЭМ!$A$39:$A$782,$A18,СВЦЭМ!$B$39:$B$782,P$11)+'СЕТ СН'!$F$14+СВЦЭМ!$D$10+'СЕТ СН'!$F$8*'СЕТ СН'!$F$9-'СЕТ СН'!$F$26</f>
        <v>1383.32380599</v>
      </c>
      <c r="Q18" s="36">
        <f>SUMIFS(СВЦЭМ!$D$39:$D$782,СВЦЭМ!$A$39:$A$782,$A18,СВЦЭМ!$B$39:$B$782,Q$11)+'СЕТ СН'!$F$14+СВЦЭМ!$D$10+'СЕТ СН'!$F$8*'СЕТ СН'!$F$9-'СЕТ СН'!$F$26</f>
        <v>1375.8197726799999</v>
      </c>
      <c r="R18" s="36">
        <f>SUMIFS(СВЦЭМ!$D$39:$D$782,СВЦЭМ!$A$39:$A$782,$A18,СВЦЭМ!$B$39:$B$782,R$11)+'СЕТ СН'!$F$14+СВЦЭМ!$D$10+'СЕТ СН'!$F$8*'СЕТ СН'!$F$9-'СЕТ СН'!$F$26</f>
        <v>1348.3923206100001</v>
      </c>
      <c r="S18" s="36">
        <f>SUMIFS(СВЦЭМ!$D$39:$D$782,СВЦЭМ!$A$39:$A$782,$A18,СВЦЭМ!$B$39:$B$782,S$11)+'СЕТ СН'!$F$14+СВЦЭМ!$D$10+'СЕТ СН'!$F$8*'СЕТ СН'!$F$9-'СЕТ СН'!$F$26</f>
        <v>1314.78959184</v>
      </c>
      <c r="T18" s="36">
        <f>SUMIFS(СВЦЭМ!$D$39:$D$782,СВЦЭМ!$A$39:$A$782,$A18,СВЦЭМ!$B$39:$B$782,T$11)+'СЕТ СН'!$F$14+СВЦЭМ!$D$10+'СЕТ СН'!$F$8*'СЕТ СН'!$F$9-'СЕТ СН'!$F$26</f>
        <v>1340.09971333</v>
      </c>
      <c r="U18" s="36">
        <f>SUMIFS(СВЦЭМ!$D$39:$D$782,СВЦЭМ!$A$39:$A$782,$A18,СВЦЭМ!$B$39:$B$782,U$11)+'СЕТ СН'!$F$14+СВЦЭМ!$D$10+'СЕТ СН'!$F$8*'СЕТ СН'!$F$9-'СЕТ СН'!$F$26</f>
        <v>1343.29163571</v>
      </c>
      <c r="V18" s="36">
        <f>SUMIFS(СВЦЭМ!$D$39:$D$782,СВЦЭМ!$A$39:$A$782,$A18,СВЦЭМ!$B$39:$B$782,V$11)+'СЕТ СН'!$F$14+СВЦЭМ!$D$10+'СЕТ СН'!$F$8*'СЕТ СН'!$F$9-'СЕТ СН'!$F$26</f>
        <v>1338.11022725</v>
      </c>
      <c r="W18" s="36">
        <f>SUMIFS(СВЦЭМ!$D$39:$D$782,СВЦЭМ!$A$39:$A$782,$A18,СВЦЭМ!$B$39:$B$782,W$11)+'СЕТ СН'!$F$14+СВЦЭМ!$D$10+'СЕТ СН'!$F$8*'СЕТ СН'!$F$9-'СЕТ СН'!$F$26</f>
        <v>1341.9328735199999</v>
      </c>
      <c r="X18" s="36">
        <f>SUMIFS(СВЦЭМ!$D$39:$D$782,СВЦЭМ!$A$39:$A$782,$A18,СВЦЭМ!$B$39:$B$782,X$11)+'СЕТ СН'!$F$14+СВЦЭМ!$D$10+'СЕТ СН'!$F$8*'СЕТ СН'!$F$9-'СЕТ СН'!$F$26</f>
        <v>1402.50642079</v>
      </c>
      <c r="Y18" s="36">
        <f>SUMIFS(СВЦЭМ!$D$39:$D$782,СВЦЭМ!$A$39:$A$782,$A18,СВЦЭМ!$B$39:$B$782,Y$11)+'СЕТ СН'!$F$14+СВЦЭМ!$D$10+'СЕТ СН'!$F$8*'СЕТ СН'!$F$9-'СЕТ СН'!$F$26</f>
        <v>1404.9698249800001</v>
      </c>
    </row>
    <row r="19" spans="1:25" ht="15.75" x14ac:dyDescent="0.2">
      <c r="A19" s="35">
        <f t="shared" si="0"/>
        <v>44569</v>
      </c>
      <c r="B19" s="36">
        <f>SUMIFS(СВЦЭМ!$D$39:$D$782,СВЦЭМ!$A$39:$A$782,$A19,СВЦЭМ!$B$39:$B$782,B$11)+'СЕТ СН'!$F$14+СВЦЭМ!$D$10+'СЕТ СН'!$F$8*'СЕТ СН'!$F$9-'СЕТ СН'!$F$26</f>
        <v>1401.92801442</v>
      </c>
      <c r="C19" s="36">
        <f>SUMIFS(СВЦЭМ!$D$39:$D$782,СВЦЭМ!$A$39:$A$782,$A19,СВЦЭМ!$B$39:$B$782,C$11)+'СЕТ СН'!$F$14+СВЦЭМ!$D$10+'СЕТ СН'!$F$8*'СЕТ СН'!$F$9-'СЕТ СН'!$F$26</f>
        <v>1370.97472894</v>
      </c>
      <c r="D19" s="36">
        <f>SUMIFS(СВЦЭМ!$D$39:$D$782,СВЦЭМ!$A$39:$A$782,$A19,СВЦЭМ!$B$39:$B$782,D$11)+'СЕТ СН'!$F$14+СВЦЭМ!$D$10+'СЕТ СН'!$F$8*'СЕТ СН'!$F$9-'СЕТ СН'!$F$26</f>
        <v>1403.12710281</v>
      </c>
      <c r="E19" s="36">
        <f>SUMIFS(СВЦЭМ!$D$39:$D$782,СВЦЭМ!$A$39:$A$782,$A19,СВЦЭМ!$B$39:$B$782,E$11)+'СЕТ СН'!$F$14+СВЦЭМ!$D$10+'СЕТ СН'!$F$8*'СЕТ СН'!$F$9-'СЕТ СН'!$F$26</f>
        <v>1401.5008311500001</v>
      </c>
      <c r="F19" s="36">
        <f>SUMIFS(СВЦЭМ!$D$39:$D$782,СВЦЭМ!$A$39:$A$782,$A19,СВЦЭМ!$B$39:$B$782,F$11)+'СЕТ СН'!$F$14+СВЦЭМ!$D$10+'СЕТ СН'!$F$8*'СЕТ СН'!$F$9-'СЕТ СН'!$F$26</f>
        <v>1394.56757382</v>
      </c>
      <c r="G19" s="36">
        <f>SUMIFS(СВЦЭМ!$D$39:$D$782,СВЦЭМ!$A$39:$A$782,$A19,СВЦЭМ!$B$39:$B$782,G$11)+'СЕТ СН'!$F$14+СВЦЭМ!$D$10+'СЕТ СН'!$F$8*'СЕТ СН'!$F$9-'СЕТ СН'!$F$26</f>
        <v>1386.77696266</v>
      </c>
      <c r="H19" s="36">
        <f>SUMIFS(СВЦЭМ!$D$39:$D$782,СВЦЭМ!$A$39:$A$782,$A19,СВЦЭМ!$B$39:$B$782,H$11)+'СЕТ СН'!$F$14+СВЦЭМ!$D$10+'СЕТ СН'!$F$8*'СЕТ СН'!$F$9-'СЕТ СН'!$F$26</f>
        <v>1339.41653946</v>
      </c>
      <c r="I19" s="36">
        <f>SUMIFS(СВЦЭМ!$D$39:$D$782,СВЦЭМ!$A$39:$A$782,$A19,СВЦЭМ!$B$39:$B$782,I$11)+'СЕТ СН'!$F$14+СВЦЭМ!$D$10+'СЕТ СН'!$F$8*'СЕТ СН'!$F$9-'СЕТ СН'!$F$26</f>
        <v>1330.44966886</v>
      </c>
      <c r="J19" s="36">
        <f>SUMIFS(СВЦЭМ!$D$39:$D$782,СВЦЭМ!$A$39:$A$782,$A19,СВЦЭМ!$B$39:$B$782,J$11)+'СЕТ СН'!$F$14+СВЦЭМ!$D$10+'СЕТ СН'!$F$8*'СЕТ СН'!$F$9-'СЕТ СН'!$F$26</f>
        <v>1316.5950008899999</v>
      </c>
      <c r="K19" s="36">
        <f>SUMIFS(СВЦЭМ!$D$39:$D$782,СВЦЭМ!$A$39:$A$782,$A19,СВЦЭМ!$B$39:$B$782,K$11)+'СЕТ СН'!$F$14+СВЦЭМ!$D$10+'СЕТ СН'!$F$8*'СЕТ СН'!$F$9-'СЕТ СН'!$F$26</f>
        <v>1333.3730674599999</v>
      </c>
      <c r="L19" s="36">
        <f>SUMIFS(СВЦЭМ!$D$39:$D$782,СВЦЭМ!$A$39:$A$782,$A19,СВЦЭМ!$B$39:$B$782,L$11)+'СЕТ СН'!$F$14+СВЦЭМ!$D$10+'СЕТ СН'!$F$8*'СЕТ СН'!$F$9-'СЕТ СН'!$F$26</f>
        <v>1338.82230888</v>
      </c>
      <c r="M19" s="36">
        <f>SUMIFS(СВЦЭМ!$D$39:$D$782,СВЦЭМ!$A$39:$A$782,$A19,СВЦЭМ!$B$39:$B$782,M$11)+'СЕТ СН'!$F$14+СВЦЭМ!$D$10+'СЕТ СН'!$F$8*'СЕТ СН'!$F$9-'СЕТ СН'!$F$26</f>
        <v>1314.0465956200001</v>
      </c>
      <c r="N19" s="36">
        <f>SUMIFS(СВЦЭМ!$D$39:$D$782,СВЦЭМ!$A$39:$A$782,$A19,СВЦЭМ!$B$39:$B$782,N$11)+'СЕТ СН'!$F$14+СВЦЭМ!$D$10+'СЕТ СН'!$F$8*'СЕТ СН'!$F$9-'СЕТ СН'!$F$26</f>
        <v>1331.7977484999999</v>
      </c>
      <c r="O19" s="36">
        <f>SUMIFS(СВЦЭМ!$D$39:$D$782,СВЦЭМ!$A$39:$A$782,$A19,СВЦЭМ!$B$39:$B$782,O$11)+'СЕТ СН'!$F$14+СВЦЭМ!$D$10+'СЕТ СН'!$F$8*'СЕТ СН'!$F$9-'СЕТ СН'!$F$26</f>
        <v>1363.7813810299999</v>
      </c>
      <c r="P19" s="36">
        <f>SUMIFS(СВЦЭМ!$D$39:$D$782,СВЦЭМ!$A$39:$A$782,$A19,СВЦЭМ!$B$39:$B$782,P$11)+'СЕТ СН'!$F$14+СВЦЭМ!$D$10+'СЕТ СН'!$F$8*'СЕТ СН'!$F$9-'СЕТ СН'!$F$26</f>
        <v>1365.4779746199999</v>
      </c>
      <c r="Q19" s="36">
        <f>SUMIFS(СВЦЭМ!$D$39:$D$782,СВЦЭМ!$A$39:$A$782,$A19,СВЦЭМ!$B$39:$B$782,Q$11)+'СЕТ СН'!$F$14+СВЦЭМ!$D$10+'СЕТ СН'!$F$8*'СЕТ СН'!$F$9-'СЕТ СН'!$F$26</f>
        <v>1358.3651052299999</v>
      </c>
      <c r="R19" s="36">
        <f>SUMIFS(СВЦЭМ!$D$39:$D$782,СВЦЭМ!$A$39:$A$782,$A19,СВЦЭМ!$B$39:$B$782,R$11)+'СЕТ СН'!$F$14+СВЦЭМ!$D$10+'СЕТ СН'!$F$8*'СЕТ СН'!$F$9-'СЕТ СН'!$F$26</f>
        <v>1325.9971058399999</v>
      </c>
      <c r="S19" s="36">
        <f>SUMIFS(СВЦЭМ!$D$39:$D$782,СВЦЭМ!$A$39:$A$782,$A19,СВЦЭМ!$B$39:$B$782,S$11)+'СЕТ СН'!$F$14+СВЦЭМ!$D$10+'СЕТ СН'!$F$8*'СЕТ СН'!$F$9-'СЕТ СН'!$F$26</f>
        <v>1300.8188365999999</v>
      </c>
      <c r="T19" s="36">
        <f>SUMIFS(СВЦЭМ!$D$39:$D$782,СВЦЭМ!$A$39:$A$782,$A19,СВЦЭМ!$B$39:$B$782,T$11)+'СЕТ СН'!$F$14+СВЦЭМ!$D$10+'СЕТ СН'!$F$8*'СЕТ СН'!$F$9-'СЕТ СН'!$F$26</f>
        <v>1349.49475018</v>
      </c>
      <c r="U19" s="36">
        <f>SUMIFS(СВЦЭМ!$D$39:$D$782,СВЦЭМ!$A$39:$A$782,$A19,СВЦЭМ!$B$39:$B$782,U$11)+'СЕТ СН'!$F$14+СВЦЭМ!$D$10+'СЕТ СН'!$F$8*'СЕТ СН'!$F$9-'СЕТ СН'!$F$26</f>
        <v>1349.50166524</v>
      </c>
      <c r="V19" s="36">
        <f>SUMIFS(СВЦЭМ!$D$39:$D$782,СВЦЭМ!$A$39:$A$782,$A19,СВЦЭМ!$B$39:$B$782,V$11)+'СЕТ СН'!$F$14+СВЦЭМ!$D$10+'СЕТ СН'!$F$8*'СЕТ СН'!$F$9-'СЕТ СН'!$F$26</f>
        <v>1350.1815216699999</v>
      </c>
      <c r="W19" s="36">
        <f>SUMIFS(СВЦЭМ!$D$39:$D$782,СВЦЭМ!$A$39:$A$782,$A19,СВЦЭМ!$B$39:$B$782,W$11)+'СЕТ СН'!$F$14+СВЦЭМ!$D$10+'СЕТ СН'!$F$8*'СЕТ СН'!$F$9-'СЕТ СН'!$F$26</f>
        <v>1352.31894586</v>
      </c>
      <c r="X19" s="36">
        <f>SUMIFS(СВЦЭМ!$D$39:$D$782,СВЦЭМ!$A$39:$A$782,$A19,СВЦЭМ!$B$39:$B$782,X$11)+'СЕТ СН'!$F$14+СВЦЭМ!$D$10+'СЕТ СН'!$F$8*'СЕТ СН'!$F$9-'СЕТ СН'!$F$26</f>
        <v>1396.83799935</v>
      </c>
      <c r="Y19" s="36">
        <f>SUMIFS(СВЦЭМ!$D$39:$D$782,СВЦЭМ!$A$39:$A$782,$A19,СВЦЭМ!$B$39:$B$782,Y$11)+'СЕТ СН'!$F$14+СВЦЭМ!$D$10+'СЕТ СН'!$F$8*'СЕТ СН'!$F$9-'СЕТ СН'!$F$26</f>
        <v>1422.5903284400001</v>
      </c>
    </row>
    <row r="20" spans="1:25" ht="15.75" x14ac:dyDescent="0.2">
      <c r="A20" s="35">
        <f t="shared" si="0"/>
        <v>44570</v>
      </c>
      <c r="B20" s="36">
        <f>SUMIFS(СВЦЭМ!$D$39:$D$782,СВЦЭМ!$A$39:$A$782,$A20,СВЦЭМ!$B$39:$B$782,B$11)+'СЕТ СН'!$F$14+СВЦЭМ!$D$10+'СЕТ СН'!$F$8*'СЕТ СН'!$F$9-'СЕТ СН'!$F$26</f>
        <v>1357.61394339</v>
      </c>
      <c r="C20" s="36">
        <f>SUMIFS(СВЦЭМ!$D$39:$D$782,СВЦЭМ!$A$39:$A$782,$A20,СВЦЭМ!$B$39:$B$782,C$11)+'СЕТ СН'!$F$14+СВЦЭМ!$D$10+'СЕТ СН'!$F$8*'СЕТ СН'!$F$9-'СЕТ СН'!$F$26</f>
        <v>1375.7345112600001</v>
      </c>
      <c r="D20" s="36">
        <f>SUMIFS(СВЦЭМ!$D$39:$D$782,СВЦЭМ!$A$39:$A$782,$A20,СВЦЭМ!$B$39:$B$782,D$11)+'СЕТ СН'!$F$14+СВЦЭМ!$D$10+'СЕТ СН'!$F$8*'СЕТ СН'!$F$9-'СЕТ СН'!$F$26</f>
        <v>1427.8309587900001</v>
      </c>
      <c r="E20" s="36">
        <f>SUMIFS(СВЦЭМ!$D$39:$D$782,СВЦЭМ!$A$39:$A$782,$A20,СВЦЭМ!$B$39:$B$782,E$11)+'СЕТ СН'!$F$14+СВЦЭМ!$D$10+'СЕТ СН'!$F$8*'СЕТ СН'!$F$9-'СЕТ СН'!$F$26</f>
        <v>1425.8905154700001</v>
      </c>
      <c r="F20" s="36">
        <f>SUMIFS(СВЦЭМ!$D$39:$D$782,СВЦЭМ!$A$39:$A$782,$A20,СВЦЭМ!$B$39:$B$782,F$11)+'СЕТ СН'!$F$14+СВЦЭМ!$D$10+'СЕТ СН'!$F$8*'СЕТ СН'!$F$9-'СЕТ СН'!$F$26</f>
        <v>1426.2948802799999</v>
      </c>
      <c r="G20" s="36">
        <f>SUMIFS(СВЦЭМ!$D$39:$D$782,СВЦЭМ!$A$39:$A$782,$A20,СВЦЭМ!$B$39:$B$782,G$11)+'СЕТ СН'!$F$14+СВЦЭМ!$D$10+'СЕТ СН'!$F$8*'СЕТ СН'!$F$9-'СЕТ СН'!$F$26</f>
        <v>1423.5491332700001</v>
      </c>
      <c r="H20" s="36">
        <f>SUMIFS(СВЦЭМ!$D$39:$D$782,СВЦЭМ!$A$39:$A$782,$A20,СВЦЭМ!$B$39:$B$782,H$11)+'СЕТ СН'!$F$14+СВЦЭМ!$D$10+'СЕТ СН'!$F$8*'СЕТ СН'!$F$9-'СЕТ СН'!$F$26</f>
        <v>1393.9981436</v>
      </c>
      <c r="I20" s="36">
        <f>SUMIFS(СВЦЭМ!$D$39:$D$782,СВЦЭМ!$A$39:$A$782,$A20,СВЦЭМ!$B$39:$B$782,I$11)+'СЕТ СН'!$F$14+СВЦЭМ!$D$10+'СЕТ СН'!$F$8*'СЕТ СН'!$F$9-'СЕТ СН'!$F$26</f>
        <v>1400.6640528200001</v>
      </c>
      <c r="J20" s="36">
        <f>SUMIFS(СВЦЭМ!$D$39:$D$782,СВЦЭМ!$A$39:$A$782,$A20,СВЦЭМ!$B$39:$B$782,J$11)+'СЕТ СН'!$F$14+СВЦЭМ!$D$10+'СЕТ СН'!$F$8*'СЕТ СН'!$F$9-'СЕТ СН'!$F$26</f>
        <v>1375.75793905</v>
      </c>
      <c r="K20" s="36">
        <f>SUMIFS(СВЦЭМ!$D$39:$D$782,СВЦЭМ!$A$39:$A$782,$A20,СВЦЭМ!$B$39:$B$782,K$11)+'СЕТ СН'!$F$14+СВЦЭМ!$D$10+'СЕТ СН'!$F$8*'СЕТ СН'!$F$9-'СЕТ СН'!$F$26</f>
        <v>1346.6134158</v>
      </c>
      <c r="L20" s="36">
        <f>SUMIFS(СВЦЭМ!$D$39:$D$782,СВЦЭМ!$A$39:$A$782,$A20,СВЦЭМ!$B$39:$B$782,L$11)+'СЕТ СН'!$F$14+СВЦЭМ!$D$10+'СЕТ СН'!$F$8*'СЕТ СН'!$F$9-'СЕТ СН'!$F$26</f>
        <v>1352.7858193</v>
      </c>
      <c r="M20" s="36">
        <f>SUMIFS(СВЦЭМ!$D$39:$D$782,СВЦЭМ!$A$39:$A$782,$A20,СВЦЭМ!$B$39:$B$782,M$11)+'СЕТ СН'!$F$14+СВЦЭМ!$D$10+'СЕТ СН'!$F$8*'СЕТ СН'!$F$9-'СЕТ СН'!$F$26</f>
        <v>1355.65312092</v>
      </c>
      <c r="N20" s="36">
        <f>SUMIFS(СВЦЭМ!$D$39:$D$782,СВЦЭМ!$A$39:$A$782,$A20,СВЦЭМ!$B$39:$B$782,N$11)+'СЕТ СН'!$F$14+СВЦЭМ!$D$10+'СЕТ СН'!$F$8*'СЕТ СН'!$F$9-'СЕТ СН'!$F$26</f>
        <v>1374.7521443200001</v>
      </c>
      <c r="O20" s="36">
        <f>SUMIFS(СВЦЭМ!$D$39:$D$782,СВЦЭМ!$A$39:$A$782,$A20,СВЦЭМ!$B$39:$B$782,O$11)+'СЕТ СН'!$F$14+СВЦЭМ!$D$10+'СЕТ СН'!$F$8*'СЕТ СН'!$F$9-'СЕТ СН'!$F$26</f>
        <v>1401.28804169</v>
      </c>
      <c r="P20" s="36">
        <f>SUMIFS(СВЦЭМ!$D$39:$D$782,СВЦЭМ!$A$39:$A$782,$A20,СВЦЭМ!$B$39:$B$782,P$11)+'СЕТ СН'!$F$14+СВЦЭМ!$D$10+'СЕТ СН'!$F$8*'СЕТ СН'!$F$9-'СЕТ СН'!$F$26</f>
        <v>1395.9182984500001</v>
      </c>
      <c r="Q20" s="36">
        <f>SUMIFS(СВЦЭМ!$D$39:$D$782,СВЦЭМ!$A$39:$A$782,$A20,СВЦЭМ!$B$39:$B$782,Q$11)+'СЕТ СН'!$F$14+СВЦЭМ!$D$10+'СЕТ СН'!$F$8*'СЕТ СН'!$F$9-'СЕТ СН'!$F$26</f>
        <v>1396.67555722</v>
      </c>
      <c r="R20" s="36">
        <f>SUMIFS(СВЦЭМ!$D$39:$D$782,СВЦЭМ!$A$39:$A$782,$A20,СВЦЭМ!$B$39:$B$782,R$11)+'СЕТ СН'!$F$14+СВЦЭМ!$D$10+'СЕТ СН'!$F$8*'СЕТ СН'!$F$9-'СЕТ СН'!$F$26</f>
        <v>1370.4272827100001</v>
      </c>
      <c r="S20" s="36">
        <f>SUMIFS(СВЦЭМ!$D$39:$D$782,СВЦЭМ!$A$39:$A$782,$A20,СВЦЭМ!$B$39:$B$782,S$11)+'СЕТ СН'!$F$14+СВЦЭМ!$D$10+'СЕТ СН'!$F$8*'СЕТ СН'!$F$9-'СЕТ СН'!$F$26</f>
        <v>1340.7444588600001</v>
      </c>
      <c r="T20" s="36">
        <f>SUMIFS(СВЦЭМ!$D$39:$D$782,СВЦЭМ!$A$39:$A$782,$A20,СВЦЭМ!$B$39:$B$782,T$11)+'СЕТ СН'!$F$14+СВЦЭМ!$D$10+'СЕТ СН'!$F$8*'СЕТ СН'!$F$9-'СЕТ СН'!$F$26</f>
        <v>1343.3512496000001</v>
      </c>
      <c r="U20" s="36">
        <f>SUMIFS(СВЦЭМ!$D$39:$D$782,СВЦЭМ!$A$39:$A$782,$A20,СВЦЭМ!$B$39:$B$782,U$11)+'СЕТ СН'!$F$14+СВЦЭМ!$D$10+'СЕТ СН'!$F$8*'СЕТ СН'!$F$9-'СЕТ СН'!$F$26</f>
        <v>1357.4250216099999</v>
      </c>
      <c r="V20" s="36">
        <f>SUMIFS(СВЦЭМ!$D$39:$D$782,СВЦЭМ!$A$39:$A$782,$A20,СВЦЭМ!$B$39:$B$782,V$11)+'СЕТ СН'!$F$14+СВЦЭМ!$D$10+'СЕТ СН'!$F$8*'СЕТ СН'!$F$9-'СЕТ СН'!$F$26</f>
        <v>1354.0483005000001</v>
      </c>
      <c r="W20" s="36">
        <f>SUMIFS(СВЦЭМ!$D$39:$D$782,СВЦЭМ!$A$39:$A$782,$A20,СВЦЭМ!$B$39:$B$782,W$11)+'СЕТ СН'!$F$14+СВЦЭМ!$D$10+'СЕТ СН'!$F$8*'СЕТ СН'!$F$9-'СЕТ СН'!$F$26</f>
        <v>1365.08096366</v>
      </c>
      <c r="X20" s="36">
        <f>SUMIFS(СВЦЭМ!$D$39:$D$782,СВЦЭМ!$A$39:$A$782,$A20,СВЦЭМ!$B$39:$B$782,X$11)+'СЕТ СН'!$F$14+СВЦЭМ!$D$10+'СЕТ СН'!$F$8*'СЕТ СН'!$F$9-'СЕТ СН'!$F$26</f>
        <v>1371.0685352800001</v>
      </c>
      <c r="Y20" s="36">
        <f>SUMIFS(СВЦЭМ!$D$39:$D$782,СВЦЭМ!$A$39:$A$782,$A20,СВЦЭМ!$B$39:$B$782,Y$11)+'СЕТ СН'!$F$14+СВЦЭМ!$D$10+'СЕТ СН'!$F$8*'СЕТ СН'!$F$9-'СЕТ СН'!$F$26</f>
        <v>1407.6796785399999</v>
      </c>
    </row>
    <row r="21" spans="1:25" ht="15.75" x14ac:dyDescent="0.2">
      <c r="A21" s="35">
        <f t="shared" si="0"/>
        <v>44571</v>
      </c>
      <c r="B21" s="36">
        <f>SUMIFS(СВЦЭМ!$D$39:$D$782,СВЦЭМ!$A$39:$A$782,$A21,СВЦЭМ!$B$39:$B$782,B$11)+'СЕТ СН'!$F$14+СВЦЭМ!$D$10+'СЕТ СН'!$F$8*'СЕТ СН'!$F$9-'СЕТ СН'!$F$26</f>
        <v>1409.28797665</v>
      </c>
      <c r="C21" s="36">
        <f>SUMIFS(СВЦЭМ!$D$39:$D$782,СВЦЭМ!$A$39:$A$782,$A21,СВЦЭМ!$B$39:$B$782,C$11)+'СЕТ СН'!$F$14+СВЦЭМ!$D$10+'СЕТ СН'!$F$8*'СЕТ СН'!$F$9-'СЕТ СН'!$F$26</f>
        <v>1404.93362482</v>
      </c>
      <c r="D21" s="36">
        <f>SUMIFS(СВЦЭМ!$D$39:$D$782,СВЦЭМ!$A$39:$A$782,$A21,СВЦЭМ!$B$39:$B$782,D$11)+'СЕТ СН'!$F$14+СВЦЭМ!$D$10+'СЕТ СН'!$F$8*'СЕТ СН'!$F$9-'СЕТ СН'!$F$26</f>
        <v>1424.1126728199999</v>
      </c>
      <c r="E21" s="36">
        <f>SUMIFS(СВЦЭМ!$D$39:$D$782,СВЦЭМ!$A$39:$A$782,$A21,СВЦЭМ!$B$39:$B$782,E$11)+'СЕТ СН'!$F$14+СВЦЭМ!$D$10+'СЕТ СН'!$F$8*'СЕТ СН'!$F$9-'СЕТ СН'!$F$26</f>
        <v>1427.7591768499999</v>
      </c>
      <c r="F21" s="36">
        <f>SUMIFS(СВЦЭМ!$D$39:$D$782,СВЦЭМ!$A$39:$A$782,$A21,СВЦЭМ!$B$39:$B$782,F$11)+'СЕТ СН'!$F$14+СВЦЭМ!$D$10+'СЕТ СН'!$F$8*'СЕТ СН'!$F$9-'СЕТ СН'!$F$26</f>
        <v>1411.18209471</v>
      </c>
      <c r="G21" s="36">
        <f>SUMIFS(СВЦЭМ!$D$39:$D$782,СВЦЭМ!$A$39:$A$782,$A21,СВЦЭМ!$B$39:$B$782,G$11)+'СЕТ СН'!$F$14+СВЦЭМ!$D$10+'СЕТ СН'!$F$8*'СЕТ СН'!$F$9-'СЕТ СН'!$F$26</f>
        <v>1403.9933179500001</v>
      </c>
      <c r="H21" s="36">
        <f>SUMIFS(СВЦЭМ!$D$39:$D$782,СВЦЭМ!$A$39:$A$782,$A21,СВЦЭМ!$B$39:$B$782,H$11)+'СЕТ СН'!$F$14+СВЦЭМ!$D$10+'СЕТ СН'!$F$8*'СЕТ СН'!$F$9-'СЕТ СН'!$F$26</f>
        <v>1354.05425502</v>
      </c>
      <c r="I21" s="36">
        <f>SUMIFS(СВЦЭМ!$D$39:$D$782,СВЦЭМ!$A$39:$A$782,$A21,СВЦЭМ!$B$39:$B$782,I$11)+'СЕТ СН'!$F$14+СВЦЭМ!$D$10+'СЕТ СН'!$F$8*'СЕТ СН'!$F$9-'СЕТ СН'!$F$26</f>
        <v>1351.9570346099999</v>
      </c>
      <c r="J21" s="36">
        <f>SUMIFS(СВЦЭМ!$D$39:$D$782,СВЦЭМ!$A$39:$A$782,$A21,СВЦЭМ!$B$39:$B$782,J$11)+'СЕТ СН'!$F$14+СВЦЭМ!$D$10+'СЕТ СН'!$F$8*'СЕТ СН'!$F$9-'СЕТ СН'!$F$26</f>
        <v>1346.01258594</v>
      </c>
      <c r="K21" s="36">
        <f>SUMIFS(СВЦЭМ!$D$39:$D$782,СВЦЭМ!$A$39:$A$782,$A21,СВЦЭМ!$B$39:$B$782,K$11)+'СЕТ СН'!$F$14+СВЦЭМ!$D$10+'СЕТ СН'!$F$8*'СЕТ СН'!$F$9-'СЕТ СН'!$F$26</f>
        <v>1304.9607998500001</v>
      </c>
      <c r="L21" s="36">
        <f>SUMIFS(СВЦЭМ!$D$39:$D$782,СВЦЭМ!$A$39:$A$782,$A21,СВЦЭМ!$B$39:$B$782,L$11)+'СЕТ СН'!$F$14+СВЦЭМ!$D$10+'СЕТ СН'!$F$8*'СЕТ СН'!$F$9-'СЕТ СН'!$F$26</f>
        <v>1346.8538714000001</v>
      </c>
      <c r="M21" s="36">
        <f>SUMIFS(СВЦЭМ!$D$39:$D$782,СВЦЭМ!$A$39:$A$782,$A21,СВЦЭМ!$B$39:$B$782,M$11)+'СЕТ СН'!$F$14+СВЦЭМ!$D$10+'СЕТ СН'!$F$8*'СЕТ СН'!$F$9-'СЕТ СН'!$F$26</f>
        <v>1338.7966690799999</v>
      </c>
      <c r="N21" s="36">
        <f>SUMIFS(СВЦЭМ!$D$39:$D$782,СВЦЭМ!$A$39:$A$782,$A21,СВЦЭМ!$B$39:$B$782,N$11)+'СЕТ СН'!$F$14+СВЦЭМ!$D$10+'СЕТ СН'!$F$8*'СЕТ СН'!$F$9-'СЕТ СН'!$F$26</f>
        <v>1355.4464088499999</v>
      </c>
      <c r="O21" s="36">
        <f>SUMIFS(СВЦЭМ!$D$39:$D$782,СВЦЭМ!$A$39:$A$782,$A21,СВЦЭМ!$B$39:$B$782,O$11)+'СЕТ СН'!$F$14+СВЦЭМ!$D$10+'СЕТ СН'!$F$8*'СЕТ СН'!$F$9-'СЕТ СН'!$F$26</f>
        <v>1392.29551973</v>
      </c>
      <c r="P21" s="36">
        <f>SUMIFS(СВЦЭМ!$D$39:$D$782,СВЦЭМ!$A$39:$A$782,$A21,СВЦЭМ!$B$39:$B$782,P$11)+'СЕТ СН'!$F$14+СВЦЭМ!$D$10+'СЕТ СН'!$F$8*'СЕТ СН'!$F$9-'СЕТ СН'!$F$26</f>
        <v>1394.2397614900001</v>
      </c>
      <c r="Q21" s="36">
        <f>SUMIFS(СВЦЭМ!$D$39:$D$782,СВЦЭМ!$A$39:$A$782,$A21,СВЦЭМ!$B$39:$B$782,Q$11)+'СЕТ СН'!$F$14+СВЦЭМ!$D$10+'СЕТ СН'!$F$8*'СЕТ СН'!$F$9-'СЕТ СН'!$F$26</f>
        <v>1377.61012925</v>
      </c>
      <c r="R21" s="36">
        <f>SUMIFS(СВЦЭМ!$D$39:$D$782,СВЦЭМ!$A$39:$A$782,$A21,СВЦЭМ!$B$39:$B$782,R$11)+'СЕТ СН'!$F$14+СВЦЭМ!$D$10+'СЕТ СН'!$F$8*'СЕТ СН'!$F$9-'СЕТ СН'!$F$26</f>
        <v>1350.5213666500001</v>
      </c>
      <c r="S21" s="36">
        <f>SUMIFS(СВЦЭМ!$D$39:$D$782,СВЦЭМ!$A$39:$A$782,$A21,СВЦЭМ!$B$39:$B$782,S$11)+'СЕТ СН'!$F$14+СВЦЭМ!$D$10+'СЕТ СН'!$F$8*'СЕТ СН'!$F$9-'СЕТ СН'!$F$26</f>
        <v>1318.23612058</v>
      </c>
      <c r="T21" s="36">
        <f>SUMIFS(СВЦЭМ!$D$39:$D$782,СВЦЭМ!$A$39:$A$782,$A21,СВЦЭМ!$B$39:$B$782,T$11)+'СЕТ СН'!$F$14+СВЦЭМ!$D$10+'СЕТ СН'!$F$8*'СЕТ СН'!$F$9-'СЕТ СН'!$F$26</f>
        <v>1308.67425254</v>
      </c>
      <c r="U21" s="36">
        <f>SUMIFS(СВЦЭМ!$D$39:$D$782,СВЦЭМ!$A$39:$A$782,$A21,СВЦЭМ!$B$39:$B$782,U$11)+'СЕТ СН'!$F$14+СВЦЭМ!$D$10+'СЕТ СН'!$F$8*'СЕТ СН'!$F$9-'СЕТ СН'!$F$26</f>
        <v>1317.1401869599999</v>
      </c>
      <c r="V21" s="36">
        <f>SUMIFS(СВЦЭМ!$D$39:$D$782,СВЦЭМ!$A$39:$A$782,$A21,СВЦЭМ!$B$39:$B$782,V$11)+'СЕТ СН'!$F$14+СВЦЭМ!$D$10+'СЕТ СН'!$F$8*'СЕТ СН'!$F$9-'СЕТ СН'!$F$26</f>
        <v>1356.7199371199999</v>
      </c>
      <c r="W21" s="36">
        <f>SUMIFS(СВЦЭМ!$D$39:$D$782,СВЦЭМ!$A$39:$A$782,$A21,СВЦЭМ!$B$39:$B$782,W$11)+'СЕТ СН'!$F$14+СВЦЭМ!$D$10+'СЕТ СН'!$F$8*'СЕТ СН'!$F$9-'СЕТ СН'!$F$26</f>
        <v>1353.46099684</v>
      </c>
      <c r="X21" s="36">
        <f>SUMIFS(СВЦЭМ!$D$39:$D$782,СВЦЭМ!$A$39:$A$782,$A21,СВЦЭМ!$B$39:$B$782,X$11)+'СЕТ СН'!$F$14+СВЦЭМ!$D$10+'СЕТ СН'!$F$8*'СЕТ СН'!$F$9-'СЕТ СН'!$F$26</f>
        <v>1365.3803753899999</v>
      </c>
      <c r="Y21" s="36">
        <f>SUMIFS(СВЦЭМ!$D$39:$D$782,СВЦЭМ!$A$39:$A$782,$A21,СВЦЭМ!$B$39:$B$782,Y$11)+'СЕТ СН'!$F$14+СВЦЭМ!$D$10+'СЕТ СН'!$F$8*'СЕТ СН'!$F$9-'СЕТ СН'!$F$26</f>
        <v>1390.41839841</v>
      </c>
    </row>
    <row r="22" spans="1:25" ht="15.75" x14ac:dyDescent="0.2">
      <c r="A22" s="35">
        <f t="shared" si="0"/>
        <v>44572</v>
      </c>
      <c r="B22" s="36">
        <f>SUMIFS(СВЦЭМ!$D$39:$D$782,СВЦЭМ!$A$39:$A$782,$A22,СВЦЭМ!$B$39:$B$782,B$11)+'СЕТ СН'!$F$14+СВЦЭМ!$D$10+'СЕТ СН'!$F$8*'СЕТ СН'!$F$9-'СЕТ СН'!$F$26</f>
        <v>1403.1759703499999</v>
      </c>
      <c r="C22" s="36">
        <f>SUMIFS(СВЦЭМ!$D$39:$D$782,СВЦЭМ!$A$39:$A$782,$A22,СВЦЭМ!$B$39:$B$782,C$11)+'СЕТ СН'!$F$14+СВЦЭМ!$D$10+'СЕТ СН'!$F$8*'СЕТ СН'!$F$9-'СЕТ СН'!$F$26</f>
        <v>1426.5173999900001</v>
      </c>
      <c r="D22" s="36">
        <f>SUMIFS(СВЦЭМ!$D$39:$D$782,СВЦЭМ!$A$39:$A$782,$A22,СВЦЭМ!$B$39:$B$782,D$11)+'СЕТ СН'!$F$14+СВЦЭМ!$D$10+'СЕТ СН'!$F$8*'СЕТ СН'!$F$9-'СЕТ СН'!$F$26</f>
        <v>1459.60450227</v>
      </c>
      <c r="E22" s="36">
        <f>SUMIFS(СВЦЭМ!$D$39:$D$782,СВЦЭМ!$A$39:$A$782,$A22,СВЦЭМ!$B$39:$B$782,E$11)+'СЕТ СН'!$F$14+СВЦЭМ!$D$10+'СЕТ СН'!$F$8*'СЕТ СН'!$F$9-'СЕТ СН'!$F$26</f>
        <v>1448.6571100000001</v>
      </c>
      <c r="F22" s="36">
        <f>SUMIFS(СВЦЭМ!$D$39:$D$782,СВЦЭМ!$A$39:$A$782,$A22,СВЦЭМ!$B$39:$B$782,F$11)+'СЕТ СН'!$F$14+СВЦЭМ!$D$10+'СЕТ СН'!$F$8*'СЕТ СН'!$F$9-'СЕТ СН'!$F$26</f>
        <v>1436.0922046999999</v>
      </c>
      <c r="G22" s="36">
        <f>SUMIFS(СВЦЭМ!$D$39:$D$782,СВЦЭМ!$A$39:$A$782,$A22,СВЦЭМ!$B$39:$B$782,G$11)+'СЕТ СН'!$F$14+СВЦЭМ!$D$10+'СЕТ СН'!$F$8*'СЕТ СН'!$F$9-'СЕТ СН'!$F$26</f>
        <v>1415.5829814399999</v>
      </c>
      <c r="H22" s="36">
        <f>SUMIFS(СВЦЭМ!$D$39:$D$782,СВЦЭМ!$A$39:$A$782,$A22,СВЦЭМ!$B$39:$B$782,H$11)+'СЕТ СН'!$F$14+СВЦЭМ!$D$10+'СЕТ СН'!$F$8*'СЕТ СН'!$F$9-'СЕТ СН'!$F$26</f>
        <v>1363.3616878600001</v>
      </c>
      <c r="I22" s="36">
        <f>SUMIFS(СВЦЭМ!$D$39:$D$782,СВЦЭМ!$A$39:$A$782,$A22,СВЦЭМ!$B$39:$B$782,I$11)+'СЕТ СН'!$F$14+СВЦЭМ!$D$10+'СЕТ СН'!$F$8*'СЕТ СН'!$F$9-'СЕТ СН'!$F$26</f>
        <v>1358.80802773</v>
      </c>
      <c r="J22" s="36">
        <f>SUMIFS(СВЦЭМ!$D$39:$D$782,СВЦЭМ!$A$39:$A$782,$A22,СВЦЭМ!$B$39:$B$782,J$11)+'СЕТ СН'!$F$14+СВЦЭМ!$D$10+'СЕТ СН'!$F$8*'СЕТ СН'!$F$9-'СЕТ СН'!$F$26</f>
        <v>1340.3038828599999</v>
      </c>
      <c r="K22" s="36">
        <f>SUMIFS(СВЦЭМ!$D$39:$D$782,СВЦЭМ!$A$39:$A$782,$A22,СВЦЭМ!$B$39:$B$782,K$11)+'СЕТ СН'!$F$14+СВЦЭМ!$D$10+'СЕТ СН'!$F$8*'СЕТ СН'!$F$9-'СЕТ СН'!$F$26</f>
        <v>1324.57347252</v>
      </c>
      <c r="L22" s="36">
        <f>SUMIFS(СВЦЭМ!$D$39:$D$782,СВЦЭМ!$A$39:$A$782,$A22,СВЦЭМ!$B$39:$B$782,L$11)+'СЕТ СН'!$F$14+СВЦЭМ!$D$10+'СЕТ СН'!$F$8*'СЕТ СН'!$F$9-'СЕТ СН'!$F$26</f>
        <v>1325.5436566799999</v>
      </c>
      <c r="M22" s="36">
        <f>SUMIFS(СВЦЭМ!$D$39:$D$782,СВЦЭМ!$A$39:$A$782,$A22,СВЦЭМ!$B$39:$B$782,M$11)+'СЕТ СН'!$F$14+СВЦЭМ!$D$10+'СЕТ СН'!$F$8*'СЕТ СН'!$F$9-'СЕТ СН'!$F$26</f>
        <v>1328.4123085799999</v>
      </c>
      <c r="N22" s="36">
        <f>SUMIFS(СВЦЭМ!$D$39:$D$782,СВЦЭМ!$A$39:$A$782,$A22,СВЦЭМ!$B$39:$B$782,N$11)+'СЕТ СН'!$F$14+СВЦЭМ!$D$10+'СЕТ СН'!$F$8*'СЕТ СН'!$F$9-'СЕТ СН'!$F$26</f>
        <v>1343.45146952</v>
      </c>
      <c r="O22" s="36">
        <f>SUMIFS(СВЦЭМ!$D$39:$D$782,СВЦЭМ!$A$39:$A$782,$A22,СВЦЭМ!$B$39:$B$782,O$11)+'СЕТ СН'!$F$14+СВЦЭМ!$D$10+'СЕТ СН'!$F$8*'СЕТ СН'!$F$9-'СЕТ СН'!$F$26</f>
        <v>1376.2243972399999</v>
      </c>
      <c r="P22" s="36">
        <f>SUMIFS(СВЦЭМ!$D$39:$D$782,СВЦЭМ!$A$39:$A$782,$A22,СВЦЭМ!$B$39:$B$782,P$11)+'СЕТ СН'!$F$14+СВЦЭМ!$D$10+'СЕТ СН'!$F$8*'СЕТ СН'!$F$9-'СЕТ СН'!$F$26</f>
        <v>1379.9379412400001</v>
      </c>
      <c r="Q22" s="36">
        <f>SUMIFS(СВЦЭМ!$D$39:$D$782,СВЦЭМ!$A$39:$A$782,$A22,СВЦЭМ!$B$39:$B$782,Q$11)+'СЕТ СН'!$F$14+СВЦЭМ!$D$10+'СЕТ СН'!$F$8*'СЕТ СН'!$F$9-'СЕТ СН'!$F$26</f>
        <v>1382.35541223</v>
      </c>
      <c r="R22" s="36">
        <f>SUMIFS(СВЦЭМ!$D$39:$D$782,СВЦЭМ!$A$39:$A$782,$A22,СВЦЭМ!$B$39:$B$782,R$11)+'СЕТ СН'!$F$14+СВЦЭМ!$D$10+'СЕТ СН'!$F$8*'СЕТ СН'!$F$9-'СЕТ СН'!$F$26</f>
        <v>1341.79487457</v>
      </c>
      <c r="S22" s="36">
        <f>SUMIFS(СВЦЭМ!$D$39:$D$782,СВЦЭМ!$A$39:$A$782,$A22,СВЦЭМ!$B$39:$B$782,S$11)+'СЕТ СН'!$F$14+СВЦЭМ!$D$10+'СЕТ СН'!$F$8*'СЕТ СН'!$F$9-'СЕТ СН'!$F$26</f>
        <v>1306.34348821</v>
      </c>
      <c r="T22" s="36">
        <f>SUMIFS(СВЦЭМ!$D$39:$D$782,СВЦЭМ!$A$39:$A$782,$A22,СВЦЭМ!$B$39:$B$782,T$11)+'СЕТ СН'!$F$14+СВЦЭМ!$D$10+'СЕТ СН'!$F$8*'СЕТ СН'!$F$9-'СЕТ СН'!$F$26</f>
        <v>1300.6357595100001</v>
      </c>
      <c r="U22" s="36">
        <f>SUMIFS(СВЦЭМ!$D$39:$D$782,СВЦЭМ!$A$39:$A$782,$A22,СВЦЭМ!$B$39:$B$782,U$11)+'СЕТ СН'!$F$14+СВЦЭМ!$D$10+'СЕТ СН'!$F$8*'СЕТ СН'!$F$9-'СЕТ СН'!$F$26</f>
        <v>1315.46488568</v>
      </c>
      <c r="V22" s="36">
        <f>SUMIFS(СВЦЭМ!$D$39:$D$782,СВЦЭМ!$A$39:$A$782,$A22,СВЦЭМ!$B$39:$B$782,V$11)+'СЕТ СН'!$F$14+СВЦЭМ!$D$10+'СЕТ СН'!$F$8*'СЕТ СН'!$F$9-'СЕТ СН'!$F$26</f>
        <v>1339.62414322</v>
      </c>
      <c r="W22" s="36">
        <f>SUMIFS(СВЦЭМ!$D$39:$D$782,СВЦЭМ!$A$39:$A$782,$A22,СВЦЭМ!$B$39:$B$782,W$11)+'СЕТ СН'!$F$14+СВЦЭМ!$D$10+'СЕТ СН'!$F$8*'СЕТ СН'!$F$9-'СЕТ СН'!$F$26</f>
        <v>1365.34553923</v>
      </c>
      <c r="X22" s="36">
        <f>SUMIFS(СВЦЭМ!$D$39:$D$782,СВЦЭМ!$A$39:$A$782,$A22,СВЦЭМ!$B$39:$B$782,X$11)+'СЕТ СН'!$F$14+СВЦЭМ!$D$10+'СЕТ СН'!$F$8*'СЕТ СН'!$F$9-'СЕТ СН'!$F$26</f>
        <v>1383.8403604299999</v>
      </c>
      <c r="Y22" s="36">
        <f>SUMIFS(СВЦЭМ!$D$39:$D$782,СВЦЭМ!$A$39:$A$782,$A22,СВЦЭМ!$B$39:$B$782,Y$11)+'СЕТ СН'!$F$14+СВЦЭМ!$D$10+'СЕТ СН'!$F$8*'СЕТ СН'!$F$9-'СЕТ СН'!$F$26</f>
        <v>1406.7546997700001</v>
      </c>
    </row>
    <row r="23" spans="1:25" ht="15.75" x14ac:dyDescent="0.2">
      <c r="A23" s="35">
        <f t="shared" si="0"/>
        <v>44573</v>
      </c>
      <c r="B23" s="36">
        <f>SUMIFS(СВЦЭМ!$D$39:$D$782,СВЦЭМ!$A$39:$A$782,$A23,СВЦЭМ!$B$39:$B$782,B$11)+'СЕТ СН'!$F$14+СВЦЭМ!$D$10+'СЕТ СН'!$F$8*'СЕТ СН'!$F$9-'СЕТ СН'!$F$26</f>
        <v>1409.1291587200001</v>
      </c>
      <c r="C23" s="36">
        <f>SUMIFS(СВЦЭМ!$D$39:$D$782,СВЦЭМ!$A$39:$A$782,$A23,СВЦЭМ!$B$39:$B$782,C$11)+'СЕТ СН'!$F$14+СВЦЭМ!$D$10+'СЕТ СН'!$F$8*'СЕТ СН'!$F$9-'СЕТ СН'!$F$26</f>
        <v>1422.16914208</v>
      </c>
      <c r="D23" s="36">
        <f>SUMIFS(СВЦЭМ!$D$39:$D$782,СВЦЭМ!$A$39:$A$782,$A23,СВЦЭМ!$B$39:$B$782,D$11)+'СЕТ СН'!$F$14+СВЦЭМ!$D$10+'СЕТ СН'!$F$8*'СЕТ СН'!$F$9-'СЕТ СН'!$F$26</f>
        <v>1439.0672990999999</v>
      </c>
      <c r="E23" s="36">
        <f>SUMIFS(СВЦЭМ!$D$39:$D$782,СВЦЭМ!$A$39:$A$782,$A23,СВЦЭМ!$B$39:$B$782,E$11)+'СЕТ СН'!$F$14+СВЦЭМ!$D$10+'СЕТ СН'!$F$8*'СЕТ СН'!$F$9-'СЕТ СН'!$F$26</f>
        <v>1443.99754042</v>
      </c>
      <c r="F23" s="36">
        <f>SUMIFS(СВЦЭМ!$D$39:$D$782,СВЦЭМ!$A$39:$A$782,$A23,СВЦЭМ!$B$39:$B$782,F$11)+'СЕТ СН'!$F$14+СВЦЭМ!$D$10+'СЕТ СН'!$F$8*'СЕТ СН'!$F$9-'СЕТ СН'!$F$26</f>
        <v>1431.97875305</v>
      </c>
      <c r="G23" s="36">
        <f>SUMIFS(СВЦЭМ!$D$39:$D$782,СВЦЭМ!$A$39:$A$782,$A23,СВЦЭМ!$B$39:$B$782,G$11)+'СЕТ СН'!$F$14+СВЦЭМ!$D$10+'СЕТ СН'!$F$8*'СЕТ СН'!$F$9-'СЕТ СН'!$F$26</f>
        <v>1399.01593755</v>
      </c>
      <c r="H23" s="36">
        <f>SUMIFS(СВЦЭМ!$D$39:$D$782,СВЦЭМ!$A$39:$A$782,$A23,СВЦЭМ!$B$39:$B$782,H$11)+'СЕТ СН'!$F$14+СВЦЭМ!$D$10+'СЕТ СН'!$F$8*'СЕТ СН'!$F$9-'СЕТ СН'!$F$26</f>
        <v>1345.2310059500001</v>
      </c>
      <c r="I23" s="36">
        <f>SUMIFS(СВЦЭМ!$D$39:$D$782,СВЦЭМ!$A$39:$A$782,$A23,СВЦЭМ!$B$39:$B$782,I$11)+'СЕТ СН'!$F$14+СВЦЭМ!$D$10+'СЕТ СН'!$F$8*'СЕТ СН'!$F$9-'СЕТ СН'!$F$26</f>
        <v>1356.8510235199999</v>
      </c>
      <c r="J23" s="36">
        <f>SUMIFS(СВЦЭМ!$D$39:$D$782,СВЦЭМ!$A$39:$A$782,$A23,СВЦЭМ!$B$39:$B$782,J$11)+'СЕТ СН'!$F$14+СВЦЭМ!$D$10+'СЕТ СН'!$F$8*'СЕТ СН'!$F$9-'СЕТ СН'!$F$26</f>
        <v>1337.4281678100001</v>
      </c>
      <c r="K23" s="36">
        <f>SUMIFS(СВЦЭМ!$D$39:$D$782,СВЦЭМ!$A$39:$A$782,$A23,СВЦЭМ!$B$39:$B$782,K$11)+'СЕТ СН'!$F$14+СВЦЭМ!$D$10+'СЕТ СН'!$F$8*'СЕТ СН'!$F$9-'СЕТ СН'!$F$26</f>
        <v>1340.56184697</v>
      </c>
      <c r="L23" s="36">
        <f>SUMIFS(СВЦЭМ!$D$39:$D$782,СВЦЭМ!$A$39:$A$782,$A23,СВЦЭМ!$B$39:$B$782,L$11)+'СЕТ СН'!$F$14+СВЦЭМ!$D$10+'СЕТ СН'!$F$8*'СЕТ СН'!$F$9-'СЕТ СН'!$F$26</f>
        <v>1343.15585487</v>
      </c>
      <c r="M23" s="36">
        <f>SUMIFS(СВЦЭМ!$D$39:$D$782,СВЦЭМ!$A$39:$A$782,$A23,СВЦЭМ!$B$39:$B$782,M$11)+'СЕТ СН'!$F$14+СВЦЭМ!$D$10+'СЕТ СН'!$F$8*'СЕТ СН'!$F$9-'СЕТ СН'!$F$26</f>
        <v>1340.5478806799999</v>
      </c>
      <c r="N23" s="36">
        <f>SUMIFS(СВЦЭМ!$D$39:$D$782,СВЦЭМ!$A$39:$A$782,$A23,СВЦЭМ!$B$39:$B$782,N$11)+'СЕТ СН'!$F$14+СВЦЭМ!$D$10+'СЕТ СН'!$F$8*'СЕТ СН'!$F$9-'СЕТ СН'!$F$26</f>
        <v>1361.3948277</v>
      </c>
      <c r="O23" s="36">
        <f>SUMIFS(СВЦЭМ!$D$39:$D$782,СВЦЭМ!$A$39:$A$782,$A23,СВЦЭМ!$B$39:$B$782,O$11)+'СЕТ СН'!$F$14+СВЦЭМ!$D$10+'СЕТ СН'!$F$8*'СЕТ СН'!$F$9-'СЕТ СН'!$F$26</f>
        <v>1392.72605761</v>
      </c>
      <c r="P23" s="36">
        <f>SUMIFS(СВЦЭМ!$D$39:$D$782,СВЦЭМ!$A$39:$A$782,$A23,СВЦЭМ!$B$39:$B$782,P$11)+'СЕТ СН'!$F$14+СВЦЭМ!$D$10+'СЕТ СН'!$F$8*'СЕТ СН'!$F$9-'СЕТ СН'!$F$26</f>
        <v>1400.6857099000001</v>
      </c>
      <c r="Q23" s="36">
        <f>SUMIFS(СВЦЭМ!$D$39:$D$782,СВЦЭМ!$A$39:$A$782,$A23,СВЦЭМ!$B$39:$B$782,Q$11)+'СЕТ СН'!$F$14+СВЦЭМ!$D$10+'СЕТ СН'!$F$8*'СЕТ СН'!$F$9-'СЕТ СН'!$F$26</f>
        <v>1399.67150896</v>
      </c>
      <c r="R23" s="36">
        <f>SUMIFS(СВЦЭМ!$D$39:$D$782,СВЦЭМ!$A$39:$A$782,$A23,СВЦЭМ!$B$39:$B$782,R$11)+'СЕТ СН'!$F$14+СВЦЭМ!$D$10+'СЕТ СН'!$F$8*'СЕТ СН'!$F$9-'СЕТ СН'!$F$26</f>
        <v>1352.1962532100001</v>
      </c>
      <c r="S23" s="36">
        <f>SUMIFS(СВЦЭМ!$D$39:$D$782,СВЦЭМ!$A$39:$A$782,$A23,СВЦЭМ!$B$39:$B$782,S$11)+'СЕТ СН'!$F$14+СВЦЭМ!$D$10+'СЕТ СН'!$F$8*'СЕТ СН'!$F$9-'СЕТ СН'!$F$26</f>
        <v>1312.0229493700001</v>
      </c>
      <c r="T23" s="36">
        <f>SUMIFS(СВЦЭМ!$D$39:$D$782,СВЦЭМ!$A$39:$A$782,$A23,СВЦЭМ!$B$39:$B$782,T$11)+'СЕТ СН'!$F$14+СВЦЭМ!$D$10+'СЕТ СН'!$F$8*'СЕТ СН'!$F$9-'СЕТ СН'!$F$26</f>
        <v>1316.18634898</v>
      </c>
      <c r="U23" s="36">
        <f>SUMIFS(СВЦЭМ!$D$39:$D$782,СВЦЭМ!$A$39:$A$782,$A23,СВЦЭМ!$B$39:$B$782,U$11)+'СЕТ СН'!$F$14+СВЦЭМ!$D$10+'СЕТ СН'!$F$8*'СЕТ СН'!$F$9-'СЕТ СН'!$F$26</f>
        <v>1330.4360325299999</v>
      </c>
      <c r="V23" s="36">
        <f>SUMIFS(СВЦЭМ!$D$39:$D$782,СВЦЭМ!$A$39:$A$782,$A23,СВЦЭМ!$B$39:$B$782,V$11)+'СЕТ СН'!$F$14+СВЦЭМ!$D$10+'СЕТ СН'!$F$8*'СЕТ СН'!$F$9-'СЕТ СН'!$F$26</f>
        <v>1343.7769647800001</v>
      </c>
      <c r="W23" s="36">
        <f>SUMIFS(СВЦЭМ!$D$39:$D$782,СВЦЭМ!$A$39:$A$782,$A23,СВЦЭМ!$B$39:$B$782,W$11)+'СЕТ СН'!$F$14+СВЦЭМ!$D$10+'СЕТ СН'!$F$8*'СЕТ СН'!$F$9-'СЕТ СН'!$F$26</f>
        <v>1361.6054371099999</v>
      </c>
      <c r="X23" s="36">
        <f>SUMIFS(СВЦЭМ!$D$39:$D$782,СВЦЭМ!$A$39:$A$782,$A23,СВЦЭМ!$B$39:$B$782,X$11)+'СЕТ СН'!$F$14+СВЦЭМ!$D$10+'СЕТ СН'!$F$8*'СЕТ СН'!$F$9-'СЕТ СН'!$F$26</f>
        <v>1378.8235166300001</v>
      </c>
      <c r="Y23" s="36">
        <f>SUMIFS(СВЦЭМ!$D$39:$D$782,СВЦЭМ!$A$39:$A$782,$A23,СВЦЭМ!$B$39:$B$782,Y$11)+'СЕТ СН'!$F$14+СВЦЭМ!$D$10+'СЕТ СН'!$F$8*'СЕТ СН'!$F$9-'СЕТ СН'!$F$26</f>
        <v>1390.58083422</v>
      </c>
    </row>
    <row r="24" spans="1:25" ht="15.75" x14ac:dyDescent="0.2">
      <c r="A24" s="35">
        <f t="shared" si="0"/>
        <v>44574</v>
      </c>
      <c r="B24" s="36">
        <f>SUMIFS(СВЦЭМ!$D$39:$D$782,СВЦЭМ!$A$39:$A$782,$A24,СВЦЭМ!$B$39:$B$782,B$11)+'СЕТ СН'!$F$14+СВЦЭМ!$D$10+'СЕТ СН'!$F$8*'СЕТ СН'!$F$9-'СЕТ СН'!$F$26</f>
        <v>1428.8988760100001</v>
      </c>
      <c r="C24" s="36">
        <f>SUMIFS(СВЦЭМ!$D$39:$D$782,СВЦЭМ!$A$39:$A$782,$A24,СВЦЭМ!$B$39:$B$782,C$11)+'СЕТ СН'!$F$14+СВЦЭМ!$D$10+'СЕТ СН'!$F$8*'СЕТ СН'!$F$9-'СЕТ СН'!$F$26</f>
        <v>1446.0899954900001</v>
      </c>
      <c r="D24" s="36">
        <f>SUMIFS(СВЦЭМ!$D$39:$D$782,СВЦЭМ!$A$39:$A$782,$A24,СВЦЭМ!$B$39:$B$782,D$11)+'СЕТ СН'!$F$14+СВЦЭМ!$D$10+'СЕТ СН'!$F$8*'СЕТ СН'!$F$9-'СЕТ СН'!$F$26</f>
        <v>1447.50876619</v>
      </c>
      <c r="E24" s="36">
        <f>SUMIFS(СВЦЭМ!$D$39:$D$782,СВЦЭМ!$A$39:$A$782,$A24,СВЦЭМ!$B$39:$B$782,E$11)+'СЕТ СН'!$F$14+СВЦЭМ!$D$10+'СЕТ СН'!$F$8*'СЕТ СН'!$F$9-'СЕТ СН'!$F$26</f>
        <v>1451.63043025</v>
      </c>
      <c r="F24" s="36">
        <f>SUMIFS(СВЦЭМ!$D$39:$D$782,СВЦЭМ!$A$39:$A$782,$A24,СВЦЭМ!$B$39:$B$782,F$11)+'СЕТ СН'!$F$14+СВЦЭМ!$D$10+'СЕТ СН'!$F$8*'СЕТ СН'!$F$9-'СЕТ СН'!$F$26</f>
        <v>1444.9120090599999</v>
      </c>
      <c r="G24" s="36">
        <f>SUMIFS(СВЦЭМ!$D$39:$D$782,СВЦЭМ!$A$39:$A$782,$A24,СВЦЭМ!$B$39:$B$782,G$11)+'СЕТ СН'!$F$14+СВЦЭМ!$D$10+'СЕТ СН'!$F$8*'СЕТ СН'!$F$9-'СЕТ СН'!$F$26</f>
        <v>1397.0075637899999</v>
      </c>
      <c r="H24" s="36">
        <f>SUMIFS(СВЦЭМ!$D$39:$D$782,СВЦЭМ!$A$39:$A$782,$A24,СВЦЭМ!$B$39:$B$782,H$11)+'СЕТ СН'!$F$14+СВЦЭМ!$D$10+'СЕТ СН'!$F$8*'СЕТ СН'!$F$9-'СЕТ СН'!$F$26</f>
        <v>1356.19540762</v>
      </c>
      <c r="I24" s="36">
        <f>SUMIFS(СВЦЭМ!$D$39:$D$782,СВЦЭМ!$A$39:$A$782,$A24,СВЦЭМ!$B$39:$B$782,I$11)+'СЕТ СН'!$F$14+СВЦЭМ!$D$10+'СЕТ СН'!$F$8*'СЕТ СН'!$F$9-'СЕТ СН'!$F$26</f>
        <v>1355.23252204</v>
      </c>
      <c r="J24" s="36">
        <f>SUMIFS(СВЦЭМ!$D$39:$D$782,СВЦЭМ!$A$39:$A$782,$A24,СВЦЭМ!$B$39:$B$782,J$11)+'СЕТ СН'!$F$14+СВЦЭМ!$D$10+'СЕТ СН'!$F$8*'СЕТ СН'!$F$9-'СЕТ СН'!$F$26</f>
        <v>1352.3573628700001</v>
      </c>
      <c r="K24" s="36">
        <f>SUMIFS(СВЦЭМ!$D$39:$D$782,СВЦЭМ!$A$39:$A$782,$A24,СВЦЭМ!$B$39:$B$782,K$11)+'СЕТ СН'!$F$14+СВЦЭМ!$D$10+'СЕТ СН'!$F$8*'СЕТ СН'!$F$9-'СЕТ СН'!$F$26</f>
        <v>1345.22581648</v>
      </c>
      <c r="L24" s="36">
        <f>SUMIFS(СВЦЭМ!$D$39:$D$782,СВЦЭМ!$A$39:$A$782,$A24,СВЦЭМ!$B$39:$B$782,L$11)+'СЕТ СН'!$F$14+СВЦЭМ!$D$10+'СЕТ СН'!$F$8*'СЕТ СН'!$F$9-'СЕТ СН'!$F$26</f>
        <v>1347.90130288</v>
      </c>
      <c r="M24" s="36">
        <f>SUMIFS(СВЦЭМ!$D$39:$D$782,СВЦЭМ!$A$39:$A$782,$A24,СВЦЭМ!$B$39:$B$782,M$11)+'СЕТ СН'!$F$14+СВЦЭМ!$D$10+'СЕТ СН'!$F$8*'СЕТ СН'!$F$9-'СЕТ СН'!$F$26</f>
        <v>1366.48850926</v>
      </c>
      <c r="N24" s="36">
        <f>SUMIFS(СВЦЭМ!$D$39:$D$782,СВЦЭМ!$A$39:$A$782,$A24,СВЦЭМ!$B$39:$B$782,N$11)+'СЕТ СН'!$F$14+СВЦЭМ!$D$10+'СЕТ СН'!$F$8*'СЕТ СН'!$F$9-'СЕТ СН'!$F$26</f>
        <v>1381.1822960300001</v>
      </c>
      <c r="O24" s="36">
        <f>SUMIFS(СВЦЭМ!$D$39:$D$782,СВЦЭМ!$A$39:$A$782,$A24,СВЦЭМ!$B$39:$B$782,O$11)+'СЕТ СН'!$F$14+СВЦЭМ!$D$10+'СЕТ СН'!$F$8*'СЕТ СН'!$F$9-'СЕТ СН'!$F$26</f>
        <v>1414.8453889100001</v>
      </c>
      <c r="P24" s="36">
        <f>SUMIFS(СВЦЭМ!$D$39:$D$782,СВЦЭМ!$A$39:$A$782,$A24,СВЦЭМ!$B$39:$B$782,P$11)+'СЕТ СН'!$F$14+СВЦЭМ!$D$10+'СЕТ СН'!$F$8*'СЕТ СН'!$F$9-'СЕТ СН'!$F$26</f>
        <v>1418.0261157800001</v>
      </c>
      <c r="Q24" s="36">
        <f>SUMIFS(СВЦЭМ!$D$39:$D$782,СВЦЭМ!$A$39:$A$782,$A24,СВЦЭМ!$B$39:$B$782,Q$11)+'СЕТ СН'!$F$14+СВЦЭМ!$D$10+'СЕТ СН'!$F$8*'СЕТ СН'!$F$9-'СЕТ СН'!$F$26</f>
        <v>1420.06945894</v>
      </c>
      <c r="R24" s="36">
        <f>SUMIFS(СВЦЭМ!$D$39:$D$782,СВЦЭМ!$A$39:$A$782,$A24,СВЦЭМ!$B$39:$B$782,R$11)+'СЕТ СН'!$F$14+СВЦЭМ!$D$10+'СЕТ СН'!$F$8*'СЕТ СН'!$F$9-'СЕТ СН'!$F$26</f>
        <v>1377.2700536699999</v>
      </c>
      <c r="S24" s="36">
        <f>SUMIFS(СВЦЭМ!$D$39:$D$782,СВЦЭМ!$A$39:$A$782,$A24,СВЦЭМ!$B$39:$B$782,S$11)+'СЕТ СН'!$F$14+СВЦЭМ!$D$10+'СЕТ СН'!$F$8*'СЕТ СН'!$F$9-'СЕТ СН'!$F$26</f>
        <v>1345.30351397</v>
      </c>
      <c r="T24" s="36">
        <f>SUMIFS(СВЦЭМ!$D$39:$D$782,СВЦЭМ!$A$39:$A$782,$A24,СВЦЭМ!$B$39:$B$782,T$11)+'СЕТ СН'!$F$14+СВЦЭМ!$D$10+'СЕТ СН'!$F$8*'СЕТ СН'!$F$9-'СЕТ СН'!$F$26</f>
        <v>1355.4247187400001</v>
      </c>
      <c r="U24" s="36">
        <f>SUMIFS(СВЦЭМ!$D$39:$D$782,СВЦЭМ!$A$39:$A$782,$A24,СВЦЭМ!$B$39:$B$782,U$11)+'СЕТ СН'!$F$14+СВЦЭМ!$D$10+'СЕТ СН'!$F$8*'СЕТ СН'!$F$9-'СЕТ СН'!$F$26</f>
        <v>1362.5256598000001</v>
      </c>
      <c r="V24" s="36">
        <f>SUMIFS(СВЦЭМ!$D$39:$D$782,СВЦЭМ!$A$39:$A$782,$A24,СВЦЭМ!$B$39:$B$782,V$11)+'СЕТ СН'!$F$14+СВЦЭМ!$D$10+'СЕТ СН'!$F$8*'СЕТ СН'!$F$9-'СЕТ СН'!$F$26</f>
        <v>1359.85610385</v>
      </c>
      <c r="W24" s="36">
        <f>SUMIFS(СВЦЭМ!$D$39:$D$782,СВЦЭМ!$A$39:$A$782,$A24,СВЦЭМ!$B$39:$B$782,W$11)+'СЕТ СН'!$F$14+СВЦЭМ!$D$10+'СЕТ СН'!$F$8*'СЕТ СН'!$F$9-'СЕТ СН'!$F$26</f>
        <v>1375.4805443800001</v>
      </c>
      <c r="X24" s="36">
        <f>SUMIFS(СВЦЭМ!$D$39:$D$782,СВЦЭМ!$A$39:$A$782,$A24,СВЦЭМ!$B$39:$B$782,X$11)+'СЕТ СН'!$F$14+СВЦЭМ!$D$10+'СЕТ СН'!$F$8*'СЕТ СН'!$F$9-'СЕТ СН'!$F$26</f>
        <v>1393.4807912399999</v>
      </c>
      <c r="Y24" s="36">
        <f>SUMIFS(СВЦЭМ!$D$39:$D$782,СВЦЭМ!$A$39:$A$782,$A24,СВЦЭМ!$B$39:$B$782,Y$11)+'СЕТ СН'!$F$14+СВЦЭМ!$D$10+'СЕТ СН'!$F$8*'СЕТ СН'!$F$9-'СЕТ СН'!$F$26</f>
        <v>1423.16349558</v>
      </c>
    </row>
    <row r="25" spans="1:25" ht="15.75" x14ac:dyDescent="0.2">
      <c r="A25" s="35">
        <f t="shared" si="0"/>
        <v>44575</v>
      </c>
      <c r="B25" s="36">
        <f>SUMIFS(СВЦЭМ!$D$39:$D$782,СВЦЭМ!$A$39:$A$782,$A25,СВЦЭМ!$B$39:$B$782,B$11)+'СЕТ СН'!$F$14+СВЦЭМ!$D$10+'СЕТ СН'!$F$8*'СЕТ СН'!$F$9-'СЕТ СН'!$F$26</f>
        <v>1444.0798011899999</v>
      </c>
      <c r="C25" s="36">
        <f>SUMIFS(СВЦЭМ!$D$39:$D$782,СВЦЭМ!$A$39:$A$782,$A25,СВЦЭМ!$B$39:$B$782,C$11)+'СЕТ СН'!$F$14+СВЦЭМ!$D$10+'СЕТ СН'!$F$8*'СЕТ СН'!$F$9-'СЕТ СН'!$F$26</f>
        <v>1467.4226752699999</v>
      </c>
      <c r="D25" s="36">
        <f>SUMIFS(СВЦЭМ!$D$39:$D$782,СВЦЭМ!$A$39:$A$782,$A25,СВЦЭМ!$B$39:$B$782,D$11)+'СЕТ СН'!$F$14+СВЦЭМ!$D$10+'СЕТ СН'!$F$8*'СЕТ СН'!$F$9-'СЕТ СН'!$F$26</f>
        <v>1483.6887739000001</v>
      </c>
      <c r="E25" s="36">
        <f>SUMIFS(СВЦЭМ!$D$39:$D$782,СВЦЭМ!$A$39:$A$782,$A25,СВЦЭМ!$B$39:$B$782,E$11)+'СЕТ СН'!$F$14+СВЦЭМ!$D$10+'СЕТ СН'!$F$8*'СЕТ СН'!$F$9-'СЕТ СН'!$F$26</f>
        <v>1479.0771535900001</v>
      </c>
      <c r="F25" s="36">
        <f>SUMIFS(СВЦЭМ!$D$39:$D$782,СВЦЭМ!$A$39:$A$782,$A25,СВЦЭМ!$B$39:$B$782,F$11)+'СЕТ СН'!$F$14+СВЦЭМ!$D$10+'СЕТ СН'!$F$8*'СЕТ СН'!$F$9-'СЕТ СН'!$F$26</f>
        <v>1472.7050244899999</v>
      </c>
      <c r="G25" s="36">
        <f>SUMIFS(СВЦЭМ!$D$39:$D$782,СВЦЭМ!$A$39:$A$782,$A25,СВЦЭМ!$B$39:$B$782,G$11)+'СЕТ СН'!$F$14+СВЦЭМ!$D$10+'СЕТ СН'!$F$8*'СЕТ СН'!$F$9-'СЕТ СН'!$F$26</f>
        <v>1452.4163027100001</v>
      </c>
      <c r="H25" s="36">
        <f>SUMIFS(СВЦЭМ!$D$39:$D$782,СВЦЭМ!$A$39:$A$782,$A25,СВЦЭМ!$B$39:$B$782,H$11)+'СЕТ СН'!$F$14+СВЦЭМ!$D$10+'СЕТ СН'!$F$8*'СЕТ СН'!$F$9-'СЕТ СН'!$F$26</f>
        <v>1408.4079571300001</v>
      </c>
      <c r="I25" s="36">
        <f>SUMIFS(СВЦЭМ!$D$39:$D$782,СВЦЭМ!$A$39:$A$782,$A25,СВЦЭМ!$B$39:$B$782,I$11)+'СЕТ СН'!$F$14+СВЦЭМ!$D$10+'СЕТ СН'!$F$8*'СЕТ СН'!$F$9-'СЕТ СН'!$F$26</f>
        <v>1379.2084542499999</v>
      </c>
      <c r="J25" s="36">
        <f>SUMIFS(СВЦЭМ!$D$39:$D$782,СВЦЭМ!$A$39:$A$782,$A25,СВЦЭМ!$B$39:$B$782,J$11)+'СЕТ СН'!$F$14+СВЦЭМ!$D$10+'СЕТ СН'!$F$8*'СЕТ СН'!$F$9-'СЕТ СН'!$F$26</f>
        <v>1371.9526152400001</v>
      </c>
      <c r="K25" s="36">
        <f>SUMIFS(СВЦЭМ!$D$39:$D$782,СВЦЭМ!$A$39:$A$782,$A25,СВЦЭМ!$B$39:$B$782,K$11)+'СЕТ СН'!$F$14+СВЦЭМ!$D$10+'СЕТ СН'!$F$8*'СЕТ СН'!$F$9-'СЕТ СН'!$F$26</f>
        <v>1361.3695180300001</v>
      </c>
      <c r="L25" s="36">
        <f>SUMIFS(СВЦЭМ!$D$39:$D$782,СВЦЭМ!$A$39:$A$782,$A25,СВЦЭМ!$B$39:$B$782,L$11)+'СЕТ СН'!$F$14+СВЦЭМ!$D$10+'СЕТ СН'!$F$8*'СЕТ СН'!$F$9-'СЕТ СН'!$F$26</f>
        <v>1378.58081457</v>
      </c>
      <c r="M25" s="36">
        <f>SUMIFS(СВЦЭМ!$D$39:$D$782,СВЦЭМ!$A$39:$A$782,$A25,СВЦЭМ!$B$39:$B$782,M$11)+'СЕТ СН'!$F$14+СВЦЭМ!$D$10+'СЕТ СН'!$F$8*'СЕТ СН'!$F$9-'СЕТ СН'!$F$26</f>
        <v>1390.8257151299999</v>
      </c>
      <c r="N25" s="36">
        <f>SUMIFS(СВЦЭМ!$D$39:$D$782,СВЦЭМ!$A$39:$A$782,$A25,СВЦЭМ!$B$39:$B$782,N$11)+'СЕТ СН'!$F$14+СВЦЭМ!$D$10+'СЕТ СН'!$F$8*'СЕТ СН'!$F$9-'СЕТ СН'!$F$26</f>
        <v>1396.71283352</v>
      </c>
      <c r="O25" s="36">
        <f>SUMIFS(СВЦЭМ!$D$39:$D$782,СВЦЭМ!$A$39:$A$782,$A25,СВЦЭМ!$B$39:$B$782,O$11)+'СЕТ СН'!$F$14+СВЦЭМ!$D$10+'СЕТ СН'!$F$8*'СЕТ СН'!$F$9-'СЕТ СН'!$F$26</f>
        <v>1423.0371726799999</v>
      </c>
      <c r="P25" s="36">
        <f>SUMIFS(СВЦЭМ!$D$39:$D$782,СВЦЭМ!$A$39:$A$782,$A25,СВЦЭМ!$B$39:$B$782,P$11)+'СЕТ СН'!$F$14+СВЦЭМ!$D$10+'СЕТ СН'!$F$8*'СЕТ СН'!$F$9-'СЕТ СН'!$F$26</f>
        <v>1445.8874953300001</v>
      </c>
      <c r="Q25" s="36">
        <f>SUMIFS(СВЦЭМ!$D$39:$D$782,СВЦЭМ!$A$39:$A$782,$A25,СВЦЭМ!$B$39:$B$782,Q$11)+'СЕТ СН'!$F$14+СВЦЭМ!$D$10+'СЕТ СН'!$F$8*'СЕТ СН'!$F$9-'СЕТ СН'!$F$26</f>
        <v>1437.5312496199999</v>
      </c>
      <c r="R25" s="36">
        <f>SUMIFS(СВЦЭМ!$D$39:$D$782,СВЦЭМ!$A$39:$A$782,$A25,СВЦЭМ!$B$39:$B$782,R$11)+'СЕТ СН'!$F$14+СВЦЭМ!$D$10+'СЕТ СН'!$F$8*'СЕТ СН'!$F$9-'СЕТ СН'!$F$26</f>
        <v>1390.47725029</v>
      </c>
      <c r="S25" s="36">
        <f>SUMIFS(СВЦЭМ!$D$39:$D$782,СВЦЭМ!$A$39:$A$782,$A25,СВЦЭМ!$B$39:$B$782,S$11)+'СЕТ СН'!$F$14+СВЦЭМ!$D$10+'СЕТ СН'!$F$8*'СЕТ СН'!$F$9-'СЕТ СН'!$F$26</f>
        <v>1374.1940722100001</v>
      </c>
      <c r="T25" s="36">
        <f>SUMIFS(СВЦЭМ!$D$39:$D$782,СВЦЭМ!$A$39:$A$782,$A25,СВЦЭМ!$B$39:$B$782,T$11)+'СЕТ СН'!$F$14+СВЦЭМ!$D$10+'СЕТ СН'!$F$8*'СЕТ СН'!$F$9-'СЕТ СН'!$F$26</f>
        <v>1363.1150179799999</v>
      </c>
      <c r="U25" s="36">
        <f>SUMIFS(СВЦЭМ!$D$39:$D$782,СВЦЭМ!$A$39:$A$782,$A25,СВЦЭМ!$B$39:$B$782,U$11)+'СЕТ СН'!$F$14+СВЦЭМ!$D$10+'СЕТ СН'!$F$8*'СЕТ СН'!$F$9-'СЕТ СН'!$F$26</f>
        <v>1373.9575367100001</v>
      </c>
      <c r="V25" s="36">
        <f>SUMIFS(СВЦЭМ!$D$39:$D$782,СВЦЭМ!$A$39:$A$782,$A25,СВЦЭМ!$B$39:$B$782,V$11)+'СЕТ СН'!$F$14+СВЦЭМ!$D$10+'СЕТ СН'!$F$8*'СЕТ СН'!$F$9-'СЕТ СН'!$F$26</f>
        <v>1386.9845719</v>
      </c>
      <c r="W25" s="36">
        <f>SUMIFS(СВЦЭМ!$D$39:$D$782,СВЦЭМ!$A$39:$A$782,$A25,СВЦЭМ!$B$39:$B$782,W$11)+'СЕТ СН'!$F$14+СВЦЭМ!$D$10+'СЕТ СН'!$F$8*'СЕТ СН'!$F$9-'СЕТ СН'!$F$26</f>
        <v>1385.8668663999999</v>
      </c>
      <c r="X25" s="36">
        <f>SUMIFS(СВЦЭМ!$D$39:$D$782,СВЦЭМ!$A$39:$A$782,$A25,СВЦЭМ!$B$39:$B$782,X$11)+'СЕТ СН'!$F$14+СВЦЭМ!$D$10+'СЕТ СН'!$F$8*'СЕТ СН'!$F$9-'СЕТ СН'!$F$26</f>
        <v>1401.0473241899999</v>
      </c>
      <c r="Y25" s="36">
        <f>SUMIFS(СВЦЭМ!$D$39:$D$782,СВЦЭМ!$A$39:$A$782,$A25,СВЦЭМ!$B$39:$B$782,Y$11)+'СЕТ СН'!$F$14+СВЦЭМ!$D$10+'СЕТ СН'!$F$8*'СЕТ СН'!$F$9-'СЕТ СН'!$F$26</f>
        <v>1414.4741403400001</v>
      </c>
    </row>
    <row r="26" spans="1:25" ht="15.75" x14ac:dyDescent="0.2">
      <c r="A26" s="35">
        <f t="shared" si="0"/>
        <v>44576</v>
      </c>
      <c r="B26" s="36">
        <f>SUMIFS(СВЦЭМ!$D$39:$D$782,СВЦЭМ!$A$39:$A$782,$A26,СВЦЭМ!$B$39:$B$782,B$11)+'СЕТ СН'!$F$14+СВЦЭМ!$D$10+'СЕТ СН'!$F$8*'СЕТ СН'!$F$9-'СЕТ СН'!$F$26</f>
        <v>1397.47550039</v>
      </c>
      <c r="C26" s="36">
        <f>SUMIFS(СВЦЭМ!$D$39:$D$782,СВЦЭМ!$A$39:$A$782,$A26,СВЦЭМ!$B$39:$B$782,C$11)+'СЕТ СН'!$F$14+СВЦЭМ!$D$10+'СЕТ СН'!$F$8*'СЕТ СН'!$F$9-'СЕТ СН'!$F$26</f>
        <v>1343.9274957299999</v>
      </c>
      <c r="D26" s="36">
        <f>SUMIFS(СВЦЭМ!$D$39:$D$782,СВЦЭМ!$A$39:$A$782,$A26,СВЦЭМ!$B$39:$B$782,D$11)+'СЕТ СН'!$F$14+СВЦЭМ!$D$10+'СЕТ СН'!$F$8*'СЕТ СН'!$F$9-'СЕТ СН'!$F$26</f>
        <v>1388.5300892</v>
      </c>
      <c r="E26" s="36">
        <f>SUMIFS(СВЦЭМ!$D$39:$D$782,СВЦЭМ!$A$39:$A$782,$A26,СВЦЭМ!$B$39:$B$782,E$11)+'СЕТ СН'!$F$14+СВЦЭМ!$D$10+'СЕТ СН'!$F$8*'СЕТ СН'!$F$9-'СЕТ СН'!$F$26</f>
        <v>1400.4319392899999</v>
      </c>
      <c r="F26" s="36">
        <f>SUMIFS(СВЦЭМ!$D$39:$D$782,СВЦЭМ!$A$39:$A$782,$A26,СВЦЭМ!$B$39:$B$782,F$11)+'СЕТ СН'!$F$14+СВЦЭМ!$D$10+'СЕТ СН'!$F$8*'СЕТ СН'!$F$9-'СЕТ СН'!$F$26</f>
        <v>1400.3624886099999</v>
      </c>
      <c r="G26" s="36">
        <f>SUMIFS(СВЦЭМ!$D$39:$D$782,СВЦЭМ!$A$39:$A$782,$A26,СВЦЭМ!$B$39:$B$782,G$11)+'СЕТ СН'!$F$14+СВЦЭМ!$D$10+'СЕТ СН'!$F$8*'СЕТ СН'!$F$9-'СЕТ СН'!$F$26</f>
        <v>1391.9942715500001</v>
      </c>
      <c r="H26" s="36">
        <f>SUMIFS(СВЦЭМ!$D$39:$D$782,СВЦЭМ!$A$39:$A$782,$A26,СВЦЭМ!$B$39:$B$782,H$11)+'СЕТ СН'!$F$14+СВЦЭМ!$D$10+'СЕТ СН'!$F$8*'СЕТ СН'!$F$9-'СЕТ СН'!$F$26</f>
        <v>1355.38141204</v>
      </c>
      <c r="I26" s="36">
        <f>SUMIFS(СВЦЭМ!$D$39:$D$782,СВЦЭМ!$A$39:$A$782,$A26,СВЦЭМ!$B$39:$B$782,I$11)+'СЕТ СН'!$F$14+СВЦЭМ!$D$10+'СЕТ СН'!$F$8*'СЕТ СН'!$F$9-'СЕТ СН'!$F$26</f>
        <v>1343.91048778</v>
      </c>
      <c r="J26" s="36">
        <f>SUMIFS(СВЦЭМ!$D$39:$D$782,СВЦЭМ!$A$39:$A$782,$A26,СВЦЭМ!$B$39:$B$782,J$11)+'СЕТ СН'!$F$14+СВЦЭМ!$D$10+'СЕТ СН'!$F$8*'СЕТ СН'!$F$9-'СЕТ СН'!$F$26</f>
        <v>1322.89310561</v>
      </c>
      <c r="K26" s="36">
        <f>SUMIFS(СВЦЭМ!$D$39:$D$782,СВЦЭМ!$A$39:$A$782,$A26,СВЦЭМ!$B$39:$B$782,K$11)+'СЕТ СН'!$F$14+СВЦЭМ!$D$10+'СЕТ СН'!$F$8*'СЕТ СН'!$F$9-'СЕТ СН'!$F$26</f>
        <v>1302.95096749</v>
      </c>
      <c r="L26" s="36">
        <f>SUMIFS(СВЦЭМ!$D$39:$D$782,СВЦЭМ!$A$39:$A$782,$A26,СВЦЭМ!$B$39:$B$782,L$11)+'СЕТ СН'!$F$14+СВЦЭМ!$D$10+'СЕТ СН'!$F$8*'СЕТ СН'!$F$9-'СЕТ СН'!$F$26</f>
        <v>1293.9067637200001</v>
      </c>
      <c r="M26" s="36">
        <f>SUMIFS(СВЦЭМ!$D$39:$D$782,СВЦЭМ!$A$39:$A$782,$A26,СВЦЭМ!$B$39:$B$782,M$11)+'СЕТ СН'!$F$14+СВЦЭМ!$D$10+'СЕТ СН'!$F$8*'СЕТ СН'!$F$9-'СЕТ СН'!$F$26</f>
        <v>1306.5634039700001</v>
      </c>
      <c r="N26" s="36">
        <f>SUMIFS(СВЦЭМ!$D$39:$D$782,СВЦЭМ!$A$39:$A$782,$A26,СВЦЭМ!$B$39:$B$782,N$11)+'СЕТ СН'!$F$14+СВЦЭМ!$D$10+'СЕТ СН'!$F$8*'СЕТ СН'!$F$9-'СЕТ СН'!$F$26</f>
        <v>1340.1663797599999</v>
      </c>
      <c r="O26" s="36">
        <f>SUMIFS(СВЦЭМ!$D$39:$D$782,СВЦЭМ!$A$39:$A$782,$A26,СВЦЭМ!$B$39:$B$782,O$11)+'СЕТ СН'!$F$14+СВЦЭМ!$D$10+'СЕТ СН'!$F$8*'СЕТ СН'!$F$9-'СЕТ СН'!$F$26</f>
        <v>1370.0325946099999</v>
      </c>
      <c r="P26" s="36">
        <f>SUMIFS(СВЦЭМ!$D$39:$D$782,СВЦЭМ!$A$39:$A$782,$A26,СВЦЭМ!$B$39:$B$782,P$11)+'СЕТ СН'!$F$14+СВЦЭМ!$D$10+'СЕТ СН'!$F$8*'СЕТ СН'!$F$9-'СЕТ СН'!$F$26</f>
        <v>1370.9869478800001</v>
      </c>
      <c r="Q26" s="36">
        <f>SUMIFS(СВЦЭМ!$D$39:$D$782,СВЦЭМ!$A$39:$A$782,$A26,СВЦЭМ!$B$39:$B$782,Q$11)+'СЕТ СН'!$F$14+СВЦЭМ!$D$10+'СЕТ СН'!$F$8*'СЕТ СН'!$F$9-'СЕТ СН'!$F$26</f>
        <v>1371.35325005</v>
      </c>
      <c r="R26" s="36">
        <f>SUMIFS(СВЦЭМ!$D$39:$D$782,СВЦЭМ!$A$39:$A$782,$A26,СВЦЭМ!$B$39:$B$782,R$11)+'СЕТ СН'!$F$14+СВЦЭМ!$D$10+'СЕТ СН'!$F$8*'СЕТ СН'!$F$9-'СЕТ СН'!$F$26</f>
        <v>1325.87604491</v>
      </c>
      <c r="S26" s="36">
        <f>SUMIFS(СВЦЭМ!$D$39:$D$782,СВЦЭМ!$A$39:$A$782,$A26,СВЦЭМ!$B$39:$B$782,S$11)+'СЕТ СН'!$F$14+СВЦЭМ!$D$10+'СЕТ СН'!$F$8*'СЕТ СН'!$F$9-'СЕТ СН'!$F$26</f>
        <v>1307.2265667500001</v>
      </c>
      <c r="T26" s="36">
        <f>SUMIFS(СВЦЭМ!$D$39:$D$782,СВЦЭМ!$A$39:$A$782,$A26,СВЦЭМ!$B$39:$B$782,T$11)+'СЕТ СН'!$F$14+СВЦЭМ!$D$10+'СЕТ СН'!$F$8*'СЕТ СН'!$F$9-'СЕТ СН'!$F$26</f>
        <v>1308.0279140600001</v>
      </c>
      <c r="U26" s="36">
        <f>SUMIFS(СВЦЭМ!$D$39:$D$782,СВЦЭМ!$A$39:$A$782,$A26,СВЦЭМ!$B$39:$B$782,U$11)+'СЕТ СН'!$F$14+СВЦЭМ!$D$10+'СЕТ СН'!$F$8*'СЕТ СН'!$F$9-'СЕТ СН'!$F$26</f>
        <v>1318.9546569700001</v>
      </c>
      <c r="V26" s="36">
        <f>SUMIFS(СВЦЭМ!$D$39:$D$782,СВЦЭМ!$A$39:$A$782,$A26,СВЦЭМ!$B$39:$B$782,V$11)+'СЕТ СН'!$F$14+СВЦЭМ!$D$10+'СЕТ СН'!$F$8*'СЕТ СН'!$F$9-'СЕТ СН'!$F$26</f>
        <v>1328.4679461999999</v>
      </c>
      <c r="W26" s="36">
        <f>SUMIFS(СВЦЭМ!$D$39:$D$782,СВЦЭМ!$A$39:$A$782,$A26,СВЦЭМ!$B$39:$B$782,W$11)+'СЕТ СН'!$F$14+СВЦЭМ!$D$10+'СЕТ СН'!$F$8*'СЕТ СН'!$F$9-'СЕТ СН'!$F$26</f>
        <v>1339.9682898799999</v>
      </c>
      <c r="X26" s="36">
        <f>SUMIFS(СВЦЭМ!$D$39:$D$782,СВЦЭМ!$A$39:$A$782,$A26,СВЦЭМ!$B$39:$B$782,X$11)+'СЕТ СН'!$F$14+СВЦЭМ!$D$10+'СЕТ СН'!$F$8*'СЕТ СН'!$F$9-'СЕТ СН'!$F$26</f>
        <v>1347.97859793</v>
      </c>
      <c r="Y26" s="36">
        <f>SUMIFS(СВЦЭМ!$D$39:$D$782,СВЦЭМ!$A$39:$A$782,$A26,СВЦЭМ!$B$39:$B$782,Y$11)+'СЕТ СН'!$F$14+СВЦЭМ!$D$10+'СЕТ СН'!$F$8*'СЕТ СН'!$F$9-'СЕТ СН'!$F$26</f>
        <v>1365.46222951</v>
      </c>
    </row>
    <row r="27" spans="1:25" ht="15.75" x14ac:dyDescent="0.2">
      <c r="A27" s="35">
        <f t="shared" si="0"/>
        <v>44577</v>
      </c>
      <c r="B27" s="36">
        <f>SUMIFS(СВЦЭМ!$D$39:$D$782,СВЦЭМ!$A$39:$A$782,$A27,СВЦЭМ!$B$39:$B$782,B$11)+'СЕТ СН'!$F$14+СВЦЭМ!$D$10+'СЕТ СН'!$F$8*'СЕТ СН'!$F$9-'СЕТ СН'!$F$26</f>
        <v>1356.81920552</v>
      </c>
      <c r="C27" s="36">
        <f>SUMIFS(СВЦЭМ!$D$39:$D$782,СВЦЭМ!$A$39:$A$782,$A27,СВЦЭМ!$B$39:$B$782,C$11)+'СЕТ СН'!$F$14+СВЦЭМ!$D$10+'СЕТ СН'!$F$8*'СЕТ СН'!$F$9-'СЕТ СН'!$F$26</f>
        <v>1377.5035340300001</v>
      </c>
      <c r="D27" s="36">
        <f>SUMIFS(СВЦЭМ!$D$39:$D$782,СВЦЭМ!$A$39:$A$782,$A27,СВЦЭМ!$B$39:$B$782,D$11)+'СЕТ СН'!$F$14+СВЦЭМ!$D$10+'СЕТ СН'!$F$8*'СЕТ СН'!$F$9-'СЕТ СН'!$F$26</f>
        <v>1396.90787024</v>
      </c>
      <c r="E27" s="36">
        <f>SUMIFS(СВЦЭМ!$D$39:$D$782,СВЦЭМ!$A$39:$A$782,$A27,СВЦЭМ!$B$39:$B$782,E$11)+'СЕТ СН'!$F$14+СВЦЭМ!$D$10+'СЕТ СН'!$F$8*'СЕТ СН'!$F$9-'СЕТ СН'!$F$26</f>
        <v>1392.5353372</v>
      </c>
      <c r="F27" s="36">
        <f>SUMIFS(СВЦЭМ!$D$39:$D$782,СВЦЭМ!$A$39:$A$782,$A27,СВЦЭМ!$B$39:$B$782,F$11)+'СЕТ СН'!$F$14+СВЦЭМ!$D$10+'СЕТ СН'!$F$8*'СЕТ СН'!$F$9-'СЕТ СН'!$F$26</f>
        <v>1388.9201274899999</v>
      </c>
      <c r="G27" s="36">
        <f>SUMIFS(СВЦЭМ!$D$39:$D$782,СВЦЭМ!$A$39:$A$782,$A27,СВЦЭМ!$B$39:$B$782,G$11)+'СЕТ СН'!$F$14+СВЦЭМ!$D$10+'СЕТ СН'!$F$8*'СЕТ СН'!$F$9-'СЕТ СН'!$F$26</f>
        <v>1386.19641032</v>
      </c>
      <c r="H27" s="36">
        <f>SUMIFS(СВЦЭМ!$D$39:$D$782,СВЦЭМ!$A$39:$A$782,$A27,СВЦЭМ!$B$39:$B$782,H$11)+'СЕТ СН'!$F$14+СВЦЭМ!$D$10+'СЕТ СН'!$F$8*'СЕТ СН'!$F$9-'СЕТ СН'!$F$26</f>
        <v>1349.3965179900001</v>
      </c>
      <c r="I27" s="36">
        <f>SUMIFS(СВЦЭМ!$D$39:$D$782,СВЦЭМ!$A$39:$A$782,$A27,СВЦЭМ!$B$39:$B$782,I$11)+'СЕТ СН'!$F$14+СВЦЭМ!$D$10+'СЕТ СН'!$F$8*'СЕТ СН'!$F$9-'СЕТ СН'!$F$26</f>
        <v>1328.6711773899999</v>
      </c>
      <c r="J27" s="36">
        <f>SUMIFS(СВЦЭМ!$D$39:$D$782,СВЦЭМ!$A$39:$A$782,$A27,СВЦЭМ!$B$39:$B$782,J$11)+'СЕТ СН'!$F$14+СВЦЭМ!$D$10+'СЕТ СН'!$F$8*'СЕТ СН'!$F$9-'СЕТ СН'!$F$26</f>
        <v>1322.4084347400001</v>
      </c>
      <c r="K27" s="36">
        <f>SUMIFS(СВЦЭМ!$D$39:$D$782,СВЦЭМ!$A$39:$A$782,$A27,СВЦЭМ!$B$39:$B$782,K$11)+'СЕТ СН'!$F$14+СВЦЭМ!$D$10+'СЕТ СН'!$F$8*'СЕТ СН'!$F$9-'СЕТ СН'!$F$26</f>
        <v>1307.6267290400001</v>
      </c>
      <c r="L27" s="36">
        <f>SUMIFS(СВЦЭМ!$D$39:$D$782,СВЦЭМ!$A$39:$A$782,$A27,СВЦЭМ!$B$39:$B$782,L$11)+'СЕТ СН'!$F$14+СВЦЭМ!$D$10+'СЕТ СН'!$F$8*'СЕТ СН'!$F$9-'СЕТ СН'!$F$26</f>
        <v>1318.2105877399999</v>
      </c>
      <c r="M27" s="36">
        <f>SUMIFS(СВЦЭМ!$D$39:$D$782,СВЦЭМ!$A$39:$A$782,$A27,СВЦЭМ!$B$39:$B$782,M$11)+'СЕТ СН'!$F$14+СВЦЭМ!$D$10+'СЕТ СН'!$F$8*'СЕТ СН'!$F$9-'СЕТ СН'!$F$26</f>
        <v>1340.53025424</v>
      </c>
      <c r="N27" s="36">
        <f>SUMIFS(СВЦЭМ!$D$39:$D$782,СВЦЭМ!$A$39:$A$782,$A27,СВЦЭМ!$B$39:$B$782,N$11)+'СЕТ СН'!$F$14+СВЦЭМ!$D$10+'СЕТ СН'!$F$8*'СЕТ СН'!$F$9-'СЕТ СН'!$F$26</f>
        <v>1369.7747265800001</v>
      </c>
      <c r="O27" s="36">
        <f>SUMIFS(СВЦЭМ!$D$39:$D$782,СВЦЭМ!$A$39:$A$782,$A27,СВЦЭМ!$B$39:$B$782,O$11)+'СЕТ СН'!$F$14+СВЦЭМ!$D$10+'СЕТ СН'!$F$8*'СЕТ СН'!$F$9-'СЕТ СН'!$F$26</f>
        <v>1404.0165935</v>
      </c>
      <c r="P27" s="36">
        <f>SUMIFS(СВЦЭМ!$D$39:$D$782,СВЦЭМ!$A$39:$A$782,$A27,СВЦЭМ!$B$39:$B$782,P$11)+'СЕТ СН'!$F$14+СВЦЭМ!$D$10+'СЕТ СН'!$F$8*'СЕТ СН'!$F$9-'СЕТ СН'!$F$26</f>
        <v>1407.59291895</v>
      </c>
      <c r="Q27" s="36">
        <f>SUMIFS(СВЦЭМ!$D$39:$D$782,СВЦЭМ!$A$39:$A$782,$A27,СВЦЭМ!$B$39:$B$782,Q$11)+'СЕТ СН'!$F$14+СВЦЭМ!$D$10+'СЕТ СН'!$F$8*'СЕТ СН'!$F$9-'СЕТ СН'!$F$26</f>
        <v>1408.0503094400001</v>
      </c>
      <c r="R27" s="36">
        <f>SUMIFS(СВЦЭМ!$D$39:$D$782,СВЦЭМ!$A$39:$A$782,$A27,СВЦЭМ!$B$39:$B$782,R$11)+'СЕТ СН'!$F$14+СВЦЭМ!$D$10+'СЕТ СН'!$F$8*'СЕТ СН'!$F$9-'СЕТ СН'!$F$26</f>
        <v>1366.90078447</v>
      </c>
      <c r="S27" s="36">
        <f>SUMIFS(СВЦЭМ!$D$39:$D$782,СВЦЭМ!$A$39:$A$782,$A27,СВЦЭМ!$B$39:$B$782,S$11)+'СЕТ СН'!$F$14+СВЦЭМ!$D$10+'СЕТ СН'!$F$8*'СЕТ СН'!$F$9-'СЕТ СН'!$F$26</f>
        <v>1323.5131263799999</v>
      </c>
      <c r="T27" s="36">
        <f>SUMIFS(СВЦЭМ!$D$39:$D$782,СВЦЭМ!$A$39:$A$782,$A27,СВЦЭМ!$B$39:$B$782,T$11)+'СЕТ СН'!$F$14+СВЦЭМ!$D$10+'СЕТ СН'!$F$8*'СЕТ СН'!$F$9-'СЕТ СН'!$F$26</f>
        <v>1318.833509</v>
      </c>
      <c r="U27" s="36">
        <f>SUMIFS(СВЦЭМ!$D$39:$D$782,СВЦЭМ!$A$39:$A$782,$A27,СВЦЭМ!$B$39:$B$782,U$11)+'СЕТ СН'!$F$14+СВЦЭМ!$D$10+'СЕТ СН'!$F$8*'СЕТ СН'!$F$9-'СЕТ СН'!$F$26</f>
        <v>1331.7208459400001</v>
      </c>
      <c r="V27" s="36">
        <f>SUMIFS(СВЦЭМ!$D$39:$D$782,СВЦЭМ!$A$39:$A$782,$A27,СВЦЭМ!$B$39:$B$782,V$11)+'СЕТ СН'!$F$14+СВЦЭМ!$D$10+'СЕТ СН'!$F$8*'СЕТ СН'!$F$9-'СЕТ СН'!$F$26</f>
        <v>1343.35782823</v>
      </c>
      <c r="W27" s="36">
        <f>SUMIFS(СВЦЭМ!$D$39:$D$782,СВЦЭМ!$A$39:$A$782,$A27,СВЦЭМ!$B$39:$B$782,W$11)+'СЕТ СН'!$F$14+СВЦЭМ!$D$10+'СЕТ СН'!$F$8*'СЕТ СН'!$F$9-'СЕТ СН'!$F$26</f>
        <v>1362.5309300900001</v>
      </c>
      <c r="X27" s="36">
        <f>SUMIFS(СВЦЭМ!$D$39:$D$782,СВЦЭМ!$A$39:$A$782,$A27,СВЦЭМ!$B$39:$B$782,X$11)+'СЕТ СН'!$F$14+СВЦЭМ!$D$10+'СЕТ СН'!$F$8*'СЕТ СН'!$F$9-'СЕТ СН'!$F$26</f>
        <v>1375.1427022299999</v>
      </c>
      <c r="Y27" s="36">
        <f>SUMIFS(СВЦЭМ!$D$39:$D$782,СВЦЭМ!$A$39:$A$782,$A27,СВЦЭМ!$B$39:$B$782,Y$11)+'СЕТ СН'!$F$14+СВЦЭМ!$D$10+'СЕТ СН'!$F$8*'СЕТ СН'!$F$9-'СЕТ СН'!$F$26</f>
        <v>1393.42144317</v>
      </c>
    </row>
    <row r="28" spans="1:25" ht="15.75" x14ac:dyDescent="0.2">
      <c r="A28" s="35">
        <f t="shared" si="0"/>
        <v>44578</v>
      </c>
      <c r="B28" s="36">
        <f>SUMIFS(СВЦЭМ!$D$39:$D$782,СВЦЭМ!$A$39:$A$782,$A28,СВЦЭМ!$B$39:$B$782,B$11)+'СЕТ СН'!$F$14+СВЦЭМ!$D$10+'СЕТ СН'!$F$8*'СЕТ СН'!$F$9-'СЕТ СН'!$F$26</f>
        <v>1420.6269619500001</v>
      </c>
      <c r="C28" s="36">
        <f>SUMIFS(СВЦЭМ!$D$39:$D$782,СВЦЭМ!$A$39:$A$782,$A28,СВЦЭМ!$B$39:$B$782,C$11)+'СЕТ СН'!$F$14+СВЦЭМ!$D$10+'СЕТ СН'!$F$8*'СЕТ СН'!$F$9-'СЕТ СН'!$F$26</f>
        <v>1476.71038359</v>
      </c>
      <c r="D28" s="36">
        <f>SUMIFS(СВЦЭМ!$D$39:$D$782,СВЦЭМ!$A$39:$A$782,$A28,СВЦЭМ!$B$39:$B$782,D$11)+'СЕТ СН'!$F$14+СВЦЭМ!$D$10+'СЕТ СН'!$F$8*'СЕТ СН'!$F$9-'СЕТ СН'!$F$26</f>
        <v>1487.24594503</v>
      </c>
      <c r="E28" s="36">
        <f>SUMIFS(СВЦЭМ!$D$39:$D$782,СВЦЭМ!$A$39:$A$782,$A28,СВЦЭМ!$B$39:$B$782,E$11)+'СЕТ СН'!$F$14+СВЦЭМ!$D$10+'СЕТ СН'!$F$8*'СЕТ СН'!$F$9-'СЕТ СН'!$F$26</f>
        <v>1438.82696652</v>
      </c>
      <c r="F28" s="36">
        <f>SUMIFS(СВЦЭМ!$D$39:$D$782,СВЦЭМ!$A$39:$A$782,$A28,СВЦЭМ!$B$39:$B$782,F$11)+'СЕТ СН'!$F$14+СВЦЭМ!$D$10+'СЕТ СН'!$F$8*'СЕТ СН'!$F$9-'СЕТ СН'!$F$26</f>
        <v>1439.24871798</v>
      </c>
      <c r="G28" s="36">
        <f>SUMIFS(СВЦЭМ!$D$39:$D$782,СВЦЭМ!$A$39:$A$782,$A28,СВЦЭМ!$B$39:$B$782,G$11)+'СЕТ СН'!$F$14+СВЦЭМ!$D$10+'СЕТ СН'!$F$8*'СЕТ СН'!$F$9-'СЕТ СН'!$F$26</f>
        <v>1384.73280467</v>
      </c>
      <c r="H28" s="36">
        <f>SUMIFS(СВЦЭМ!$D$39:$D$782,СВЦЭМ!$A$39:$A$782,$A28,СВЦЭМ!$B$39:$B$782,H$11)+'СЕТ СН'!$F$14+СВЦЭМ!$D$10+'СЕТ СН'!$F$8*'СЕТ СН'!$F$9-'СЕТ СН'!$F$26</f>
        <v>1364.6608449099999</v>
      </c>
      <c r="I28" s="36">
        <f>SUMIFS(СВЦЭМ!$D$39:$D$782,СВЦЭМ!$A$39:$A$782,$A28,СВЦЭМ!$B$39:$B$782,I$11)+'СЕТ СН'!$F$14+СВЦЭМ!$D$10+'СЕТ СН'!$F$8*'СЕТ СН'!$F$9-'СЕТ СН'!$F$26</f>
        <v>1339.9409670100001</v>
      </c>
      <c r="J28" s="36">
        <f>SUMIFS(СВЦЭМ!$D$39:$D$782,СВЦЭМ!$A$39:$A$782,$A28,СВЦЭМ!$B$39:$B$782,J$11)+'СЕТ СН'!$F$14+СВЦЭМ!$D$10+'СЕТ СН'!$F$8*'СЕТ СН'!$F$9-'СЕТ СН'!$F$26</f>
        <v>1358.88791384</v>
      </c>
      <c r="K28" s="36">
        <f>SUMIFS(СВЦЭМ!$D$39:$D$782,СВЦЭМ!$A$39:$A$782,$A28,СВЦЭМ!$B$39:$B$782,K$11)+'СЕТ СН'!$F$14+СВЦЭМ!$D$10+'СЕТ СН'!$F$8*'СЕТ СН'!$F$9-'СЕТ СН'!$F$26</f>
        <v>1372.7541274</v>
      </c>
      <c r="L28" s="36">
        <f>SUMIFS(СВЦЭМ!$D$39:$D$782,СВЦЭМ!$A$39:$A$782,$A28,СВЦЭМ!$B$39:$B$782,L$11)+'СЕТ СН'!$F$14+СВЦЭМ!$D$10+'СЕТ СН'!$F$8*'СЕТ СН'!$F$9-'СЕТ СН'!$F$26</f>
        <v>1379.81556112</v>
      </c>
      <c r="M28" s="36">
        <f>SUMIFS(СВЦЭМ!$D$39:$D$782,СВЦЭМ!$A$39:$A$782,$A28,СВЦЭМ!$B$39:$B$782,M$11)+'СЕТ СН'!$F$14+СВЦЭМ!$D$10+'СЕТ СН'!$F$8*'СЕТ СН'!$F$9-'СЕТ СН'!$F$26</f>
        <v>1365.30464164</v>
      </c>
      <c r="N28" s="36">
        <f>SUMIFS(СВЦЭМ!$D$39:$D$782,СВЦЭМ!$A$39:$A$782,$A28,СВЦЭМ!$B$39:$B$782,N$11)+'СЕТ СН'!$F$14+СВЦЭМ!$D$10+'СЕТ СН'!$F$8*'СЕТ СН'!$F$9-'СЕТ СН'!$F$26</f>
        <v>1364.30911042</v>
      </c>
      <c r="O28" s="36">
        <f>SUMIFS(СВЦЭМ!$D$39:$D$782,СВЦЭМ!$A$39:$A$782,$A28,СВЦЭМ!$B$39:$B$782,O$11)+'СЕТ СН'!$F$14+СВЦЭМ!$D$10+'СЕТ СН'!$F$8*'СЕТ СН'!$F$9-'СЕТ СН'!$F$26</f>
        <v>1373.9898572500001</v>
      </c>
      <c r="P28" s="36">
        <f>SUMIFS(СВЦЭМ!$D$39:$D$782,СВЦЭМ!$A$39:$A$782,$A28,СВЦЭМ!$B$39:$B$782,P$11)+'СЕТ СН'!$F$14+СВЦЭМ!$D$10+'СЕТ СН'!$F$8*'СЕТ СН'!$F$9-'СЕТ СН'!$F$26</f>
        <v>1374.4779397499999</v>
      </c>
      <c r="Q28" s="36">
        <f>SUMIFS(СВЦЭМ!$D$39:$D$782,СВЦЭМ!$A$39:$A$782,$A28,СВЦЭМ!$B$39:$B$782,Q$11)+'СЕТ СН'!$F$14+СВЦЭМ!$D$10+'СЕТ СН'!$F$8*'СЕТ СН'!$F$9-'СЕТ СН'!$F$26</f>
        <v>1368.0993567600001</v>
      </c>
      <c r="R28" s="36">
        <f>SUMIFS(СВЦЭМ!$D$39:$D$782,СВЦЭМ!$A$39:$A$782,$A28,СВЦЭМ!$B$39:$B$782,R$11)+'СЕТ СН'!$F$14+СВЦЭМ!$D$10+'СЕТ СН'!$F$8*'СЕТ СН'!$F$9-'СЕТ СН'!$F$26</f>
        <v>1357.4954925500001</v>
      </c>
      <c r="S28" s="36">
        <f>SUMIFS(СВЦЭМ!$D$39:$D$782,СВЦЭМ!$A$39:$A$782,$A28,СВЦЭМ!$B$39:$B$782,S$11)+'СЕТ СН'!$F$14+СВЦЭМ!$D$10+'СЕТ СН'!$F$8*'СЕТ СН'!$F$9-'СЕТ СН'!$F$26</f>
        <v>1326.9820714800001</v>
      </c>
      <c r="T28" s="36">
        <f>SUMIFS(СВЦЭМ!$D$39:$D$782,СВЦЭМ!$A$39:$A$782,$A28,СВЦЭМ!$B$39:$B$782,T$11)+'СЕТ СН'!$F$14+СВЦЭМ!$D$10+'СЕТ СН'!$F$8*'СЕТ СН'!$F$9-'СЕТ СН'!$F$26</f>
        <v>1366.3846282</v>
      </c>
      <c r="U28" s="36">
        <f>SUMIFS(СВЦЭМ!$D$39:$D$782,СВЦЭМ!$A$39:$A$782,$A28,СВЦЭМ!$B$39:$B$782,U$11)+'СЕТ СН'!$F$14+СВЦЭМ!$D$10+'СЕТ СН'!$F$8*'СЕТ СН'!$F$9-'СЕТ СН'!$F$26</f>
        <v>1376.0517049800001</v>
      </c>
      <c r="V28" s="36">
        <f>SUMIFS(СВЦЭМ!$D$39:$D$782,СВЦЭМ!$A$39:$A$782,$A28,СВЦЭМ!$B$39:$B$782,V$11)+'СЕТ СН'!$F$14+СВЦЭМ!$D$10+'СЕТ СН'!$F$8*'СЕТ СН'!$F$9-'СЕТ СН'!$F$26</f>
        <v>1375.41944225</v>
      </c>
      <c r="W28" s="36">
        <f>SUMIFS(СВЦЭМ!$D$39:$D$782,СВЦЭМ!$A$39:$A$782,$A28,СВЦЭМ!$B$39:$B$782,W$11)+'СЕТ СН'!$F$14+СВЦЭМ!$D$10+'СЕТ СН'!$F$8*'СЕТ СН'!$F$9-'СЕТ СН'!$F$26</f>
        <v>1385.75989273</v>
      </c>
      <c r="X28" s="36">
        <f>SUMIFS(СВЦЭМ!$D$39:$D$782,СВЦЭМ!$A$39:$A$782,$A28,СВЦЭМ!$B$39:$B$782,X$11)+'СЕТ СН'!$F$14+СВЦЭМ!$D$10+'СЕТ СН'!$F$8*'СЕТ СН'!$F$9-'СЕТ СН'!$F$26</f>
        <v>1400.4512023699999</v>
      </c>
      <c r="Y28" s="36">
        <f>SUMIFS(СВЦЭМ!$D$39:$D$782,СВЦЭМ!$A$39:$A$782,$A28,СВЦЭМ!$B$39:$B$782,Y$11)+'СЕТ СН'!$F$14+СВЦЭМ!$D$10+'СЕТ СН'!$F$8*'СЕТ СН'!$F$9-'СЕТ СН'!$F$26</f>
        <v>1445.30022719</v>
      </c>
    </row>
    <row r="29" spans="1:25" ht="15.75" x14ac:dyDescent="0.2">
      <c r="A29" s="35">
        <f t="shared" si="0"/>
        <v>44579</v>
      </c>
      <c r="B29" s="36">
        <f>SUMIFS(СВЦЭМ!$D$39:$D$782,СВЦЭМ!$A$39:$A$782,$A29,СВЦЭМ!$B$39:$B$782,B$11)+'СЕТ СН'!$F$14+СВЦЭМ!$D$10+'СЕТ СН'!$F$8*'СЕТ СН'!$F$9-'СЕТ СН'!$F$26</f>
        <v>1416.72103838</v>
      </c>
      <c r="C29" s="36">
        <f>SUMIFS(СВЦЭМ!$D$39:$D$782,СВЦЭМ!$A$39:$A$782,$A29,СВЦЭМ!$B$39:$B$782,C$11)+'СЕТ СН'!$F$14+СВЦЭМ!$D$10+'СЕТ СН'!$F$8*'СЕТ СН'!$F$9-'СЕТ СН'!$F$26</f>
        <v>1436.70399546</v>
      </c>
      <c r="D29" s="36">
        <f>SUMIFS(СВЦЭМ!$D$39:$D$782,СВЦЭМ!$A$39:$A$782,$A29,СВЦЭМ!$B$39:$B$782,D$11)+'СЕТ СН'!$F$14+СВЦЭМ!$D$10+'СЕТ СН'!$F$8*'СЕТ СН'!$F$9-'СЕТ СН'!$F$26</f>
        <v>1472.52109081</v>
      </c>
      <c r="E29" s="36">
        <f>SUMIFS(СВЦЭМ!$D$39:$D$782,СВЦЭМ!$A$39:$A$782,$A29,СВЦЭМ!$B$39:$B$782,E$11)+'СЕТ СН'!$F$14+СВЦЭМ!$D$10+'СЕТ СН'!$F$8*'СЕТ СН'!$F$9-'СЕТ СН'!$F$26</f>
        <v>1479.00048924</v>
      </c>
      <c r="F29" s="36">
        <f>SUMIFS(СВЦЭМ!$D$39:$D$782,СВЦЭМ!$A$39:$A$782,$A29,СВЦЭМ!$B$39:$B$782,F$11)+'СЕТ СН'!$F$14+СВЦЭМ!$D$10+'СЕТ СН'!$F$8*'СЕТ СН'!$F$9-'СЕТ СН'!$F$26</f>
        <v>1466.4946571200001</v>
      </c>
      <c r="G29" s="36">
        <f>SUMIFS(СВЦЭМ!$D$39:$D$782,СВЦЭМ!$A$39:$A$782,$A29,СВЦЭМ!$B$39:$B$782,G$11)+'СЕТ СН'!$F$14+СВЦЭМ!$D$10+'СЕТ СН'!$F$8*'СЕТ СН'!$F$9-'СЕТ СН'!$F$26</f>
        <v>1431.86263846</v>
      </c>
      <c r="H29" s="36">
        <f>SUMIFS(СВЦЭМ!$D$39:$D$782,СВЦЭМ!$A$39:$A$782,$A29,СВЦЭМ!$B$39:$B$782,H$11)+'СЕТ СН'!$F$14+СВЦЭМ!$D$10+'СЕТ СН'!$F$8*'СЕТ СН'!$F$9-'СЕТ СН'!$F$26</f>
        <v>1392.2817843400001</v>
      </c>
      <c r="I29" s="36">
        <f>SUMIFS(СВЦЭМ!$D$39:$D$782,СВЦЭМ!$A$39:$A$782,$A29,СВЦЭМ!$B$39:$B$782,I$11)+'СЕТ СН'!$F$14+СВЦЭМ!$D$10+'СЕТ СН'!$F$8*'СЕТ СН'!$F$9-'СЕТ СН'!$F$26</f>
        <v>1364.8840152</v>
      </c>
      <c r="J29" s="36">
        <f>SUMIFS(СВЦЭМ!$D$39:$D$782,СВЦЭМ!$A$39:$A$782,$A29,СВЦЭМ!$B$39:$B$782,J$11)+'СЕТ СН'!$F$14+СВЦЭМ!$D$10+'СЕТ СН'!$F$8*'СЕТ СН'!$F$9-'СЕТ СН'!$F$26</f>
        <v>1333.3136350499999</v>
      </c>
      <c r="K29" s="36">
        <f>SUMIFS(СВЦЭМ!$D$39:$D$782,СВЦЭМ!$A$39:$A$782,$A29,СВЦЭМ!$B$39:$B$782,K$11)+'СЕТ СН'!$F$14+СВЦЭМ!$D$10+'СЕТ СН'!$F$8*'СЕТ СН'!$F$9-'СЕТ СН'!$F$26</f>
        <v>1356.77278271</v>
      </c>
      <c r="L29" s="36">
        <f>SUMIFS(СВЦЭМ!$D$39:$D$782,СВЦЭМ!$A$39:$A$782,$A29,СВЦЭМ!$B$39:$B$782,L$11)+'СЕТ СН'!$F$14+СВЦЭМ!$D$10+'СЕТ СН'!$F$8*'СЕТ СН'!$F$9-'СЕТ СН'!$F$26</f>
        <v>1365.41314891</v>
      </c>
      <c r="M29" s="36">
        <f>SUMIFS(СВЦЭМ!$D$39:$D$782,СВЦЭМ!$A$39:$A$782,$A29,СВЦЭМ!$B$39:$B$782,M$11)+'СЕТ СН'!$F$14+СВЦЭМ!$D$10+'СЕТ СН'!$F$8*'СЕТ СН'!$F$9-'СЕТ СН'!$F$26</f>
        <v>1383.9970191100001</v>
      </c>
      <c r="N29" s="36">
        <f>SUMIFS(СВЦЭМ!$D$39:$D$782,СВЦЭМ!$A$39:$A$782,$A29,СВЦЭМ!$B$39:$B$782,N$11)+'СЕТ СН'!$F$14+СВЦЭМ!$D$10+'СЕТ СН'!$F$8*'СЕТ СН'!$F$9-'СЕТ СН'!$F$26</f>
        <v>1372.2687507200001</v>
      </c>
      <c r="O29" s="36">
        <f>SUMIFS(СВЦЭМ!$D$39:$D$782,СВЦЭМ!$A$39:$A$782,$A29,СВЦЭМ!$B$39:$B$782,O$11)+'СЕТ СН'!$F$14+СВЦЭМ!$D$10+'СЕТ СН'!$F$8*'СЕТ СН'!$F$9-'СЕТ СН'!$F$26</f>
        <v>1388.33028474</v>
      </c>
      <c r="P29" s="36">
        <f>SUMIFS(СВЦЭМ!$D$39:$D$782,СВЦЭМ!$A$39:$A$782,$A29,СВЦЭМ!$B$39:$B$782,P$11)+'СЕТ СН'!$F$14+СВЦЭМ!$D$10+'СЕТ СН'!$F$8*'СЕТ СН'!$F$9-'СЕТ СН'!$F$26</f>
        <v>1401.6262121300001</v>
      </c>
      <c r="Q29" s="36">
        <f>SUMIFS(СВЦЭМ!$D$39:$D$782,СВЦЭМ!$A$39:$A$782,$A29,СВЦЭМ!$B$39:$B$782,Q$11)+'СЕТ СН'!$F$14+СВЦЭМ!$D$10+'СЕТ СН'!$F$8*'СЕТ СН'!$F$9-'СЕТ СН'!$F$26</f>
        <v>1405.5656880500001</v>
      </c>
      <c r="R29" s="36">
        <f>SUMIFS(СВЦЭМ!$D$39:$D$782,СВЦЭМ!$A$39:$A$782,$A29,СВЦЭМ!$B$39:$B$782,R$11)+'СЕТ СН'!$F$14+СВЦЭМ!$D$10+'СЕТ СН'!$F$8*'СЕТ СН'!$F$9-'СЕТ СН'!$F$26</f>
        <v>1368.8199608800001</v>
      </c>
      <c r="S29" s="36">
        <f>SUMIFS(СВЦЭМ!$D$39:$D$782,СВЦЭМ!$A$39:$A$782,$A29,СВЦЭМ!$B$39:$B$782,S$11)+'СЕТ СН'!$F$14+СВЦЭМ!$D$10+'СЕТ СН'!$F$8*'СЕТ СН'!$F$9-'СЕТ СН'!$F$26</f>
        <v>1358.91797092</v>
      </c>
      <c r="T29" s="36">
        <f>SUMIFS(СВЦЭМ!$D$39:$D$782,СВЦЭМ!$A$39:$A$782,$A29,СВЦЭМ!$B$39:$B$782,T$11)+'СЕТ СН'!$F$14+СВЦЭМ!$D$10+'СЕТ СН'!$F$8*'СЕТ СН'!$F$9-'СЕТ СН'!$F$26</f>
        <v>1364.1551388800001</v>
      </c>
      <c r="U29" s="36">
        <f>SUMIFS(СВЦЭМ!$D$39:$D$782,СВЦЭМ!$A$39:$A$782,$A29,СВЦЭМ!$B$39:$B$782,U$11)+'СЕТ СН'!$F$14+СВЦЭМ!$D$10+'СЕТ СН'!$F$8*'СЕТ СН'!$F$9-'СЕТ СН'!$F$26</f>
        <v>1350.2432787099999</v>
      </c>
      <c r="V29" s="36">
        <f>SUMIFS(СВЦЭМ!$D$39:$D$782,СВЦЭМ!$A$39:$A$782,$A29,СВЦЭМ!$B$39:$B$782,V$11)+'СЕТ СН'!$F$14+СВЦЭМ!$D$10+'СЕТ СН'!$F$8*'СЕТ СН'!$F$9-'СЕТ СН'!$F$26</f>
        <v>1344.50741472</v>
      </c>
      <c r="W29" s="36">
        <f>SUMIFS(СВЦЭМ!$D$39:$D$782,СВЦЭМ!$A$39:$A$782,$A29,СВЦЭМ!$B$39:$B$782,W$11)+'СЕТ СН'!$F$14+СВЦЭМ!$D$10+'СЕТ СН'!$F$8*'СЕТ СН'!$F$9-'СЕТ СН'!$F$26</f>
        <v>1359.95244013</v>
      </c>
      <c r="X29" s="36">
        <f>SUMIFS(СВЦЭМ!$D$39:$D$782,СВЦЭМ!$A$39:$A$782,$A29,СВЦЭМ!$B$39:$B$782,X$11)+'СЕТ СН'!$F$14+СВЦЭМ!$D$10+'СЕТ СН'!$F$8*'СЕТ СН'!$F$9-'СЕТ СН'!$F$26</f>
        <v>1379.1113175</v>
      </c>
      <c r="Y29" s="36">
        <f>SUMIFS(СВЦЭМ!$D$39:$D$782,СВЦЭМ!$A$39:$A$782,$A29,СВЦЭМ!$B$39:$B$782,Y$11)+'СЕТ СН'!$F$14+СВЦЭМ!$D$10+'СЕТ СН'!$F$8*'СЕТ СН'!$F$9-'СЕТ СН'!$F$26</f>
        <v>1388.3311419900001</v>
      </c>
    </row>
    <row r="30" spans="1:25" ht="15.75" x14ac:dyDescent="0.2">
      <c r="A30" s="35">
        <f t="shared" si="0"/>
        <v>44580</v>
      </c>
      <c r="B30" s="36">
        <f>SUMIFS(СВЦЭМ!$D$39:$D$782,СВЦЭМ!$A$39:$A$782,$A30,СВЦЭМ!$B$39:$B$782,B$11)+'СЕТ СН'!$F$14+СВЦЭМ!$D$10+'СЕТ СН'!$F$8*'СЕТ СН'!$F$9-'СЕТ СН'!$F$26</f>
        <v>1442.2547950400001</v>
      </c>
      <c r="C30" s="36">
        <f>SUMIFS(СВЦЭМ!$D$39:$D$782,СВЦЭМ!$A$39:$A$782,$A30,СВЦЭМ!$B$39:$B$782,C$11)+'СЕТ СН'!$F$14+СВЦЭМ!$D$10+'СЕТ СН'!$F$8*'СЕТ СН'!$F$9-'СЕТ СН'!$F$26</f>
        <v>1468.32484557</v>
      </c>
      <c r="D30" s="36">
        <f>SUMIFS(СВЦЭМ!$D$39:$D$782,СВЦЭМ!$A$39:$A$782,$A30,СВЦЭМ!$B$39:$B$782,D$11)+'СЕТ СН'!$F$14+СВЦЭМ!$D$10+'СЕТ СН'!$F$8*'СЕТ СН'!$F$9-'СЕТ СН'!$F$26</f>
        <v>1489.68703181</v>
      </c>
      <c r="E30" s="36">
        <f>SUMIFS(СВЦЭМ!$D$39:$D$782,СВЦЭМ!$A$39:$A$782,$A30,СВЦЭМ!$B$39:$B$782,E$11)+'СЕТ СН'!$F$14+СВЦЭМ!$D$10+'СЕТ СН'!$F$8*'СЕТ СН'!$F$9-'СЕТ СН'!$F$26</f>
        <v>1492.7762692399999</v>
      </c>
      <c r="F30" s="36">
        <f>SUMIFS(СВЦЭМ!$D$39:$D$782,СВЦЭМ!$A$39:$A$782,$A30,СВЦЭМ!$B$39:$B$782,F$11)+'СЕТ СН'!$F$14+СВЦЭМ!$D$10+'СЕТ СН'!$F$8*'СЕТ СН'!$F$9-'СЕТ СН'!$F$26</f>
        <v>1482.2773770000001</v>
      </c>
      <c r="G30" s="36">
        <f>SUMIFS(СВЦЭМ!$D$39:$D$782,СВЦЭМ!$A$39:$A$782,$A30,СВЦЭМ!$B$39:$B$782,G$11)+'СЕТ СН'!$F$14+СВЦЭМ!$D$10+'СЕТ СН'!$F$8*'СЕТ СН'!$F$9-'СЕТ СН'!$F$26</f>
        <v>1439.86130022</v>
      </c>
      <c r="H30" s="36">
        <f>SUMIFS(СВЦЭМ!$D$39:$D$782,СВЦЭМ!$A$39:$A$782,$A30,СВЦЭМ!$B$39:$B$782,H$11)+'СЕТ СН'!$F$14+СВЦЭМ!$D$10+'СЕТ СН'!$F$8*'СЕТ СН'!$F$9-'СЕТ СН'!$F$26</f>
        <v>1404.27775167</v>
      </c>
      <c r="I30" s="36">
        <f>SUMIFS(СВЦЭМ!$D$39:$D$782,СВЦЭМ!$A$39:$A$782,$A30,СВЦЭМ!$B$39:$B$782,I$11)+'СЕТ СН'!$F$14+СВЦЭМ!$D$10+'СЕТ СН'!$F$8*'СЕТ СН'!$F$9-'СЕТ СН'!$F$26</f>
        <v>1376.45727562</v>
      </c>
      <c r="J30" s="36">
        <f>SUMIFS(СВЦЭМ!$D$39:$D$782,СВЦЭМ!$A$39:$A$782,$A30,СВЦЭМ!$B$39:$B$782,J$11)+'СЕТ СН'!$F$14+СВЦЭМ!$D$10+'СЕТ СН'!$F$8*'СЕТ СН'!$F$9-'СЕТ СН'!$F$26</f>
        <v>1358.2304822599999</v>
      </c>
      <c r="K30" s="36">
        <f>SUMIFS(СВЦЭМ!$D$39:$D$782,СВЦЭМ!$A$39:$A$782,$A30,СВЦЭМ!$B$39:$B$782,K$11)+'СЕТ СН'!$F$14+СВЦЭМ!$D$10+'СЕТ СН'!$F$8*'СЕТ СН'!$F$9-'СЕТ СН'!$F$26</f>
        <v>1357.5779449300001</v>
      </c>
      <c r="L30" s="36">
        <f>SUMIFS(СВЦЭМ!$D$39:$D$782,СВЦЭМ!$A$39:$A$782,$A30,СВЦЭМ!$B$39:$B$782,L$11)+'СЕТ СН'!$F$14+СВЦЭМ!$D$10+'СЕТ СН'!$F$8*'СЕТ СН'!$F$9-'СЕТ СН'!$F$26</f>
        <v>1364.4542949500001</v>
      </c>
      <c r="M30" s="36">
        <f>SUMIFS(СВЦЭМ!$D$39:$D$782,СВЦЭМ!$A$39:$A$782,$A30,СВЦЭМ!$B$39:$B$782,M$11)+'СЕТ СН'!$F$14+СВЦЭМ!$D$10+'СЕТ СН'!$F$8*'СЕТ СН'!$F$9-'СЕТ СН'!$F$26</f>
        <v>1371.5915728499999</v>
      </c>
      <c r="N30" s="36">
        <f>SUMIFS(СВЦЭМ!$D$39:$D$782,СВЦЭМ!$A$39:$A$782,$A30,СВЦЭМ!$B$39:$B$782,N$11)+'СЕТ СН'!$F$14+СВЦЭМ!$D$10+'СЕТ СН'!$F$8*'СЕТ СН'!$F$9-'СЕТ СН'!$F$26</f>
        <v>1374.73066627</v>
      </c>
      <c r="O30" s="36">
        <f>SUMIFS(СВЦЭМ!$D$39:$D$782,СВЦЭМ!$A$39:$A$782,$A30,СВЦЭМ!$B$39:$B$782,O$11)+'СЕТ СН'!$F$14+СВЦЭМ!$D$10+'СЕТ СН'!$F$8*'СЕТ СН'!$F$9-'СЕТ СН'!$F$26</f>
        <v>1410.8853264700001</v>
      </c>
      <c r="P30" s="36">
        <f>SUMIFS(СВЦЭМ!$D$39:$D$782,СВЦЭМ!$A$39:$A$782,$A30,СВЦЭМ!$B$39:$B$782,P$11)+'СЕТ СН'!$F$14+СВЦЭМ!$D$10+'СЕТ СН'!$F$8*'СЕТ СН'!$F$9-'СЕТ СН'!$F$26</f>
        <v>1413.30260909</v>
      </c>
      <c r="Q30" s="36">
        <f>SUMIFS(СВЦЭМ!$D$39:$D$782,СВЦЭМ!$A$39:$A$782,$A30,СВЦЭМ!$B$39:$B$782,Q$11)+'СЕТ СН'!$F$14+СВЦЭМ!$D$10+'СЕТ СН'!$F$8*'СЕТ СН'!$F$9-'СЕТ СН'!$F$26</f>
        <v>1406.9719875799999</v>
      </c>
      <c r="R30" s="36">
        <f>SUMIFS(СВЦЭМ!$D$39:$D$782,СВЦЭМ!$A$39:$A$782,$A30,СВЦЭМ!$B$39:$B$782,R$11)+'СЕТ СН'!$F$14+СВЦЭМ!$D$10+'СЕТ СН'!$F$8*'СЕТ СН'!$F$9-'СЕТ СН'!$F$26</f>
        <v>1378.9182300699999</v>
      </c>
      <c r="S30" s="36">
        <f>SUMIFS(СВЦЭМ!$D$39:$D$782,СВЦЭМ!$A$39:$A$782,$A30,СВЦЭМ!$B$39:$B$782,S$11)+'СЕТ СН'!$F$14+СВЦЭМ!$D$10+'СЕТ СН'!$F$8*'СЕТ СН'!$F$9-'СЕТ СН'!$F$26</f>
        <v>1356.4300414100001</v>
      </c>
      <c r="T30" s="36">
        <f>SUMIFS(СВЦЭМ!$D$39:$D$782,СВЦЭМ!$A$39:$A$782,$A30,СВЦЭМ!$B$39:$B$782,T$11)+'СЕТ СН'!$F$14+СВЦЭМ!$D$10+'СЕТ СН'!$F$8*'СЕТ СН'!$F$9-'СЕТ СН'!$F$26</f>
        <v>1348.4296468</v>
      </c>
      <c r="U30" s="36">
        <f>SUMIFS(СВЦЭМ!$D$39:$D$782,СВЦЭМ!$A$39:$A$782,$A30,СВЦЭМ!$B$39:$B$782,U$11)+'СЕТ СН'!$F$14+СВЦЭМ!$D$10+'СЕТ СН'!$F$8*'СЕТ СН'!$F$9-'СЕТ СН'!$F$26</f>
        <v>1354.03227414</v>
      </c>
      <c r="V30" s="36">
        <f>SUMIFS(СВЦЭМ!$D$39:$D$782,СВЦЭМ!$A$39:$A$782,$A30,СВЦЭМ!$B$39:$B$782,V$11)+'СЕТ СН'!$F$14+СВЦЭМ!$D$10+'СЕТ СН'!$F$8*'СЕТ СН'!$F$9-'СЕТ СН'!$F$26</f>
        <v>1346.85621846</v>
      </c>
      <c r="W30" s="36">
        <f>SUMIFS(СВЦЭМ!$D$39:$D$782,СВЦЭМ!$A$39:$A$782,$A30,СВЦЭМ!$B$39:$B$782,W$11)+'СЕТ СН'!$F$14+СВЦЭМ!$D$10+'СЕТ СН'!$F$8*'СЕТ СН'!$F$9-'СЕТ СН'!$F$26</f>
        <v>1358.7058853599999</v>
      </c>
      <c r="X30" s="36">
        <f>SUMIFS(СВЦЭМ!$D$39:$D$782,СВЦЭМ!$A$39:$A$782,$A30,СВЦЭМ!$B$39:$B$782,X$11)+'СЕТ СН'!$F$14+СВЦЭМ!$D$10+'СЕТ СН'!$F$8*'СЕТ СН'!$F$9-'СЕТ СН'!$F$26</f>
        <v>1376.19406514</v>
      </c>
      <c r="Y30" s="36">
        <f>SUMIFS(СВЦЭМ!$D$39:$D$782,СВЦЭМ!$A$39:$A$782,$A30,СВЦЭМ!$B$39:$B$782,Y$11)+'СЕТ СН'!$F$14+СВЦЭМ!$D$10+'СЕТ СН'!$F$8*'СЕТ СН'!$F$9-'СЕТ СН'!$F$26</f>
        <v>1385.65598368</v>
      </c>
    </row>
    <row r="31" spans="1:25" ht="15.75" x14ac:dyDescent="0.2">
      <c r="A31" s="35">
        <f t="shared" si="0"/>
        <v>44581</v>
      </c>
      <c r="B31" s="36">
        <f>SUMIFS(СВЦЭМ!$D$39:$D$782,СВЦЭМ!$A$39:$A$782,$A31,СВЦЭМ!$B$39:$B$782,B$11)+'СЕТ СН'!$F$14+СВЦЭМ!$D$10+'СЕТ СН'!$F$8*'СЕТ СН'!$F$9-'СЕТ СН'!$F$26</f>
        <v>1416.08758397</v>
      </c>
      <c r="C31" s="36">
        <f>SUMIFS(СВЦЭМ!$D$39:$D$782,СВЦЭМ!$A$39:$A$782,$A31,СВЦЭМ!$B$39:$B$782,C$11)+'СЕТ СН'!$F$14+СВЦЭМ!$D$10+'СЕТ СН'!$F$8*'СЕТ СН'!$F$9-'СЕТ СН'!$F$26</f>
        <v>1421.65035386</v>
      </c>
      <c r="D31" s="36">
        <f>SUMIFS(СВЦЭМ!$D$39:$D$782,СВЦЭМ!$A$39:$A$782,$A31,СВЦЭМ!$B$39:$B$782,D$11)+'СЕТ СН'!$F$14+СВЦЭМ!$D$10+'СЕТ СН'!$F$8*'СЕТ СН'!$F$9-'СЕТ СН'!$F$26</f>
        <v>1467.0624975799999</v>
      </c>
      <c r="E31" s="36">
        <f>SUMIFS(СВЦЭМ!$D$39:$D$782,СВЦЭМ!$A$39:$A$782,$A31,СВЦЭМ!$B$39:$B$782,E$11)+'СЕТ СН'!$F$14+СВЦЭМ!$D$10+'СЕТ СН'!$F$8*'СЕТ СН'!$F$9-'СЕТ СН'!$F$26</f>
        <v>1482.35303658</v>
      </c>
      <c r="F31" s="36">
        <f>SUMIFS(СВЦЭМ!$D$39:$D$782,СВЦЭМ!$A$39:$A$782,$A31,СВЦЭМ!$B$39:$B$782,F$11)+'СЕТ СН'!$F$14+СВЦЭМ!$D$10+'СЕТ СН'!$F$8*'СЕТ СН'!$F$9-'СЕТ СН'!$F$26</f>
        <v>1473.88500133</v>
      </c>
      <c r="G31" s="36">
        <f>SUMIFS(СВЦЭМ!$D$39:$D$782,СВЦЭМ!$A$39:$A$782,$A31,СВЦЭМ!$B$39:$B$782,G$11)+'СЕТ СН'!$F$14+СВЦЭМ!$D$10+'СЕТ СН'!$F$8*'СЕТ СН'!$F$9-'СЕТ СН'!$F$26</f>
        <v>1452.22018441</v>
      </c>
      <c r="H31" s="36">
        <f>SUMIFS(СВЦЭМ!$D$39:$D$782,СВЦЭМ!$A$39:$A$782,$A31,СВЦЭМ!$B$39:$B$782,H$11)+'СЕТ СН'!$F$14+СВЦЭМ!$D$10+'СЕТ СН'!$F$8*'СЕТ СН'!$F$9-'СЕТ СН'!$F$26</f>
        <v>1398.7469449299999</v>
      </c>
      <c r="I31" s="36">
        <f>SUMIFS(СВЦЭМ!$D$39:$D$782,СВЦЭМ!$A$39:$A$782,$A31,СВЦЭМ!$B$39:$B$782,I$11)+'СЕТ СН'!$F$14+СВЦЭМ!$D$10+'СЕТ СН'!$F$8*'СЕТ СН'!$F$9-'СЕТ СН'!$F$26</f>
        <v>1372.5002449999999</v>
      </c>
      <c r="J31" s="36">
        <f>SUMIFS(СВЦЭМ!$D$39:$D$782,СВЦЭМ!$A$39:$A$782,$A31,СВЦЭМ!$B$39:$B$782,J$11)+'СЕТ СН'!$F$14+СВЦЭМ!$D$10+'СЕТ СН'!$F$8*'СЕТ СН'!$F$9-'СЕТ СН'!$F$26</f>
        <v>1359.43394663</v>
      </c>
      <c r="K31" s="36">
        <f>SUMIFS(СВЦЭМ!$D$39:$D$782,СВЦЭМ!$A$39:$A$782,$A31,СВЦЭМ!$B$39:$B$782,K$11)+'СЕТ СН'!$F$14+СВЦЭМ!$D$10+'СЕТ СН'!$F$8*'СЕТ СН'!$F$9-'СЕТ СН'!$F$26</f>
        <v>1355.6011043200001</v>
      </c>
      <c r="L31" s="36">
        <f>SUMIFS(СВЦЭМ!$D$39:$D$782,СВЦЭМ!$A$39:$A$782,$A31,СВЦЭМ!$B$39:$B$782,L$11)+'СЕТ СН'!$F$14+СВЦЭМ!$D$10+'СЕТ СН'!$F$8*'СЕТ СН'!$F$9-'СЕТ СН'!$F$26</f>
        <v>1356.5585815100001</v>
      </c>
      <c r="M31" s="36">
        <f>SUMIFS(СВЦЭМ!$D$39:$D$782,СВЦЭМ!$A$39:$A$782,$A31,СВЦЭМ!$B$39:$B$782,M$11)+'СЕТ СН'!$F$14+СВЦЭМ!$D$10+'СЕТ СН'!$F$8*'СЕТ СН'!$F$9-'СЕТ СН'!$F$26</f>
        <v>1361.6109681800001</v>
      </c>
      <c r="N31" s="36">
        <f>SUMIFS(СВЦЭМ!$D$39:$D$782,СВЦЭМ!$A$39:$A$782,$A31,СВЦЭМ!$B$39:$B$782,N$11)+'СЕТ СН'!$F$14+СВЦЭМ!$D$10+'СЕТ СН'!$F$8*'СЕТ СН'!$F$9-'СЕТ СН'!$F$26</f>
        <v>1388.3664130300001</v>
      </c>
      <c r="O31" s="36">
        <f>SUMIFS(СВЦЭМ!$D$39:$D$782,СВЦЭМ!$A$39:$A$782,$A31,СВЦЭМ!$B$39:$B$782,O$11)+'СЕТ СН'!$F$14+СВЦЭМ!$D$10+'СЕТ СН'!$F$8*'СЕТ СН'!$F$9-'СЕТ СН'!$F$26</f>
        <v>1408.9805196100001</v>
      </c>
      <c r="P31" s="36">
        <f>SUMIFS(СВЦЭМ!$D$39:$D$782,СВЦЭМ!$A$39:$A$782,$A31,СВЦЭМ!$B$39:$B$782,P$11)+'СЕТ СН'!$F$14+СВЦЭМ!$D$10+'СЕТ СН'!$F$8*'СЕТ СН'!$F$9-'СЕТ СН'!$F$26</f>
        <v>1406.89955975</v>
      </c>
      <c r="Q31" s="36">
        <f>SUMIFS(СВЦЭМ!$D$39:$D$782,СВЦЭМ!$A$39:$A$782,$A31,СВЦЭМ!$B$39:$B$782,Q$11)+'СЕТ СН'!$F$14+СВЦЭМ!$D$10+'СЕТ СН'!$F$8*'СЕТ СН'!$F$9-'СЕТ СН'!$F$26</f>
        <v>1395.4263756299999</v>
      </c>
      <c r="R31" s="36">
        <f>SUMIFS(СВЦЭМ!$D$39:$D$782,СВЦЭМ!$A$39:$A$782,$A31,СВЦЭМ!$B$39:$B$782,R$11)+'СЕТ СН'!$F$14+СВЦЭМ!$D$10+'СЕТ СН'!$F$8*'СЕТ СН'!$F$9-'СЕТ СН'!$F$26</f>
        <v>1369.1742982600001</v>
      </c>
      <c r="S31" s="36">
        <f>SUMIFS(СВЦЭМ!$D$39:$D$782,СВЦЭМ!$A$39:$A$782,$A31,СВЦЭМ!$B$39:$B$782,S$11)+'СЕТ СН'!$F$14+СВЦЭМ!$D$10+'СЕТ СН'!$F$8*'СЕТ СН'!$F$9-'СЕТ СН'!$F$26</f>
        <v>1345.8299875600001</v>
      </c>
      <c r="T31" s="36">
        <f>SUMIFS(СВЦЭМ!$D$39:$D$782,СВЦЭМ!$A$39:$A$782,$A31,СВЦЭМ!$B$39:$B$782,T$11)+'СЕТ СН'!$F$14+СВЦЭМ!$D$10+'СЕТ СН'!$F$8*'СЕТ СН'!$F$9-'СЕТ СН'!$F$26</f>
        <v>1339.1984492399999</v>
      </c>
      <c r="U31" s="36">
        <f>SUMIFS(СВЦЭМ!$D$39:$D$782,СВЦЭМ!$A$39:$A$782,$A31,СВЦЭМ!$B$39:$B$782,U$11)+'СЕТ СН'!$F$14+СВЦЭМ!$D$10+'СЕТ СН'!$F$8*'СЕТ СН'!$F$9-'СЕТ СН'!$F$26</f>
        <v>1354.6490983799999</v>
      </c>
      <c r="V31" s="36">
        <f>SUMIFS(СВЦЭМ!$D$39:$D$782,СВЦЭМ!$A$39:$A$782,$A31,СВЦЭМ!$B$39:$B$782,V$11)+'СЕТ СН'!$F$14+СВЦЭМ!$D$10+'СЕТ СН'!$F$8*'СЕТ СН'!$F$9-'СЕТ СН'!$F$26</f>
        <v>1363.5108208500001</v>
      </c>
      <c r="W31" s="36">
        <f>SUMIFS(СВЦЭМ!$D$39:$D$782,СВЦЭМ!$A$39:$A$782,$A31,СВЦЭМ!$B$39:$B$782,W$11)+'СЕТ СН'!$F$14+СВЦЭМ!$D$10+'СЕТ СН'!$F$8*'СЕТ СН'!$F$9-'СЕТ СН'!$F$26</f>
        <v>1379.5788482400001</v>
      </c>
      <c r="X31" s="36">
        <f>SUMIFS(СВЦЭМ!$D$39:$D$782,СВЦЭМ!$A$39:$A$782,$A31,СВЦЭМ!$B$39:$B$782,X$11)+'СЕТ СН'!$F$14+СВЦЭМ!$D$10+'СЕТ СН'!$F$8*'СЕТ СН'!$F$9-'СЕТ СН'!$F$26</f>
        <v>1404.6644295599999</v>
      </c>
      <c r="Y31" s="36">
        <f>SUMIFS(СВЦЭМ!$D$39:$D$782,СВЦЭМ!$A$39:$A$782,$A31,СВЦЭМ!$B$39:$B$782,Y$11)+'СЕТ СН'!$F$14+СВЦЭМ!$D$10+'СЕТ СН'!$F$8*'СЕТ СН'!$F$9-'СЕТ СН'!$F$26</f>
        <v>1436.8058947100001</v>
      </c>
    </row>
    <row r="32" spans="1:25" ht="15.75" x14ac:dyDescent="0.2">
      <c r="A32" s="35">
        <f t="shared" si="0"/>
        <v>44582</v>
      </c>
      <c r="B32" s="36">
        <f>SUMIFS(СВЦЭМ!$D$39:$D$782,СВЦЭМ!$A$39:$A$782,$A32,СВЦЭМ!$B$39:$B$782,B$11)+'СЕТ СН'!$F$14+СВЦЭМ!$D$10+'СЕТ СН'!$F$8*'СЕТ СН'!$F$9-'СЕТ СН'!$F$26</f>
        <v>1415.81216619</v>
      </c>
      <c r="C32" s="36">
        <f>SUMIFS(СВЦЭМ!$D$39:$D$782,СВЦЭМ!$A$39:$A$782,$A32,СВЦЭМ!$B$39:$B$782,C$11)+'СЕТ СН'!$F$14+СВЦЭМ!$D$10+'СЕТ СН'!$F$8*'СЕТ СН'!$F$9-'СЕТ СН'!$F$26</f>
        <v>1413.0875834400001</v>
      </c>
      <c r="D32" s="36">
        <f>SUMIFS(СВЦЭМ!$D$39:$D$782,СВЦЭМ!$A$39:$A$782,$A32,СВЦЭМ!$B$39:$B$782,D$11)+'СЕТ СН'!$F$14+СВЦЭМ!$D$10+'СЕТ СН'!$F$8*'СЕТ СН'!$F$9-'СЕТ СН'!$F$26</f>
        <v>1436.9272993</v>
      </c>
      <c r="E32" s="36">
        <f>SUMIFS(СВЦЭМ!$D$39:$D$782,СВЦЭМ!$A$39:$A$782,$A32,СВЦЭМ!$B$39:$B$782,E$11)+'СЕТ СН'!$F$14+СВЦЭМ!$D$10+'СЕТ СН'!$F$8*'СЕТ СН'!$F$9-'СЕТ СН'!$F$26</f>
        <v>1434.2656297200001</v>
      </c>
      <c r="F32" s="36">
        <f>SUMIFS(СВЦЭМ!$D$39:$D$782,СВЦЭМ!$A$39:$A$782,$A32,СВЦЭМ!$B$39:$B$782,F$11)+'СЕТ СН'!$F$14+СВЦЭМ!$D$10+'СЕТ СН'!$F$8*'СЕТ СН'!$F$9-'СЕТ СН'!$F$26</f>
        <v>1425.69247326</v>
      </c>
      <c r="G32" s="36">
        <f>SUMIFS(СВЦЭМ!$D$39:$D$782,СВЦЭМ!$A$39:$A$782,$A32,СВЦЭМ!$B$39:$B$782,G$11)+'СЕТ СН'!$F$14+СВЦЭМ!$D$10+'СЕТ СН'!$F$8*'СЕТ СН'!$F$9-'СЕТ СН'!$F$26</f>
        <v>1416.4510253000001</v>
      </c>
      <c r="H32" s="36">
        <f>SUMIFS(СВЦЭМ!$D$39:$D$782,СВЦЭМ!$A$39:$A$782,$A32,СВЦЭМ!$B$39:$B$782,H$11)+'СЕТ СН'!$F$14+СВЦЭМ!$D$10+'СЕТ СН'!$F$8*'СЕТ СН'!$F$9-'СЕТ СН'!$F$26</f>
        <v>1374.5412204300001</v>
      </c>
      <c r="I32" s="36">
        <f>SUMIFS(СВЦЭМ!$D$39:$D$782,СВЦЭМ!$A$39:$A$782,$A32,СВЦЭМ!$B$39:$B$782,I$11)+'СЕТ СН'!$F$14+СВЦЭМ!$D$10+'СЕТ СН'!$F$8*'СЕТ СН'!$F$9-'СЕТ СН'!$F$26</f>
        <v>1382.0431278200001</v>
      </c>
      <c r="J32" s="36">
        <f>SUMIFS(СВЦЭМ!$D$39:$D$782,СВЦЭМ!$A$39:$A$782,$A32,СВЦЭМ!$B$39:$B$782,J$11)+'СЕТ СН'!$F$14+СВЦЭМ!$D$10+'СЕТ СН'!$F$8*'СЕТ СН'!$F$9-'СЕТ СН'!$F$26</f>
        <v>1379.16193144</v>
      </c>
      <c r="K32" s="36">
        <f>SUMIFS(СВЦЭМ!$D$39:$D$782,СВЦЭМ!$A$39:$A$782,$A32,СВЦЭМ!$B$39:$B$782,K$11)+'СЕТ СН'!$F$14+СВЦЭМ!$D$10+'СЕТ СН'!$F$8*'СЕТ СН'!$F$9-'СЕТ СН'!$F$26</f>
        <v>1348.2160516900001</v>
      </c>
      <c r="L32" s="36">
        <f>SUMIFS(СВЦЭМ!$D$39:$D$782,СВЦЭМ!$A$39:$A$782,$A32,СВЦЭМ!$B$39:$B$782,L$11)+'СЕТ СН'!$F$14+СВЦЭМ!$D$10+'СЕТ СН'!$F$8*'СЕТ СН'!$F$9-'СЕТ СН'!$F$26</f>
        <v>1348.46441989</v>
      </c>
      <c r="M32" s="36">
        <f>SUMIFS(СВЦЭМ!$D$39:$D$782,СВЦЭМ!$A$39:$A$782,$A32,СВЦЭМ!$B$39:$B$782,M$11)+'СЕТ СН'!$F$14+СВЦЭМ!$D$10+'СЕТ СН'!$F$8*'СЕТ СН'!$F$9-'СЕТ СН'!$F$26</f>
        <v>1373.11818591</v>
      </c>
      <c r="N32" s="36">
        <f>SUMIFS(СВЦЭМ!$D$39:$D$782,СВЦЭМ!$A$39:$A$782,$A32,СВЦЭМ!$B$39:$B$782,N$11)+'СЕТ СН'!$F$14+СВЦЭМ!$D$10+'СЕТ СН'!$F$8*'СЕТ СН'!$F$9-'СЕТ СН'!$F$26</f>
        <v>1395.63464187</v>
      </c>
      <c r="O32" s="36">
        <f>SUMIFS(СВЦЭМ!$D$39:$D$782,СВЦЭМ!$A$39:$A$782,$A32,СВЦЭМ!$B$39:$B$782,O$11)+'СЕТ СН'!$F$14+СВЦЭМ!$D$10+'СЕТ СН'!$F$8*'СЕТ СН'!$F$9-'СЕТ СН'!$F$26</f>
        <v>1431.7626344400001</v>
      </c>
      <c r="P32" s="36">
        <f>SUMIFS(СВЦЭМ!$D$39:$D$782,СВЦЭМ!$A$39:$A$782,$A32,СВЦЭМ!$B$39:$B$782,P$11)+'СЕТ СН'!$F$14+СВЦЭМ!$D$10+'СЕТ СН'!$F$8*'СЕТ СН'!$F$9-'СЕТ СН'!$F$26</f>
        <v>1428.3983379599999</v>
      </c>
      <c r="Q32" s="36">
        <f>SUMIFS(СВЦЭМ!$D$39:$D$782,СВЦЭМ!$A$39:$A$782,$A32,СВЦЭМ!$B$39:$B$782,Q$11)+'СЕТ СН'!$F$14+СВЦЭМ!$D$10+'СЕТ СН'!$F$8*'СЕТ СН'!$F$9-'СЕТ СН'!$F$26</f>
        <v>1422.3179251399999</v>
      </c>
      <c r="R32" s="36">
        <f>SUMIFS(СВЦЭМ!$D$39:$D$782,СВЦЭМ!$A$39:$A$782,$A32,СВЦЭМ!$B$39:$B$782,R$11)+'СЕТ СН'!$F$14+СВЦЭМ!$D$10+'СЕТ СН'!$F$8*'СЕТ СН'!$F$9-'СЕТ СН'!$F$26</f>
        <v>1395.3344196</v>
      </c>
      <c r="S32" s="36">
        <f>SUMIFS(СВЦЭМ!$D$39:$D$782,СВЦЭМ!$A$39:$A$782,$A32,СВЦЭМ!$B$39:$B$782,S$11)+'СЕТ СН'!$F$14+СВЦЭМ!$D$10+'СЕТ СН'!$F$8*'СЕТ СН'!$F$9-'СЕТ СН'!$F$26</f>
        <v>1357.53118963</v>
      </c>
      <c r="T32" s="36">
        <f>SUMIFS(СВЦЭМ!$D$39:$D$782,СВЦЭМ!$A$39:$A$782,$A32,СВЦЭМ!$B$39:$B$782,T$11)+'СЕТ СН'!$F$14+СВЦЭМ!$D$10+'СЕТ СН'!$F$8*'СЕТ СН'!$F$9-'СЕТ СН'!$F$26</f>
        <v>1344.36787912</v>
      </c>
      <c r="U32" s="36">
        <f>SUMIFS(СВЦЭМ!$D$39:$D$782,СВЦЭМ!$A$39:$A$782,$A32,СВЦЭМ!$B$39:$B$782,U$11)+'СЕТ СН'!$F$14+СВЦЭМ!$D$10+'СЕТ СН'!$F$8*'СЕТ СН'!$F$9-'СЕТ СН'!$F$26</f>
        <v>1355.1373405300001</v>
      </c>
      <c r="V32" s="36">
        <f>SUMIFS(СВЦЭМ!$D$39:$D$782,СВЦЭМ!$A$39:$A$782,$A32,СВЦЭМ!$B$39:$B$782,V$11)+'СЕТ СН'!$F$14+СВЦЭМ!$D$10+'СЕТ СН'!$F$8*'СЕТ СН'!$F$9-'СЕТ СН'!$F$26</f>
        <v>1362.59121071</v>
      </c>
      <c r="W32" s="36">
        <f>SUMIFS(СВЦЭМ!$D$39:$D$782,СВЦЭМ!$A$39:$A$782,$A32,СВЦЭМ!$B$39:$B$782,W$11)+'СЕТ СН'!$F$14+СВЦЭМ!$D$10+'СЕТ СН'!$F$8*'СЕТ СН'!$F$9-'СЕТ СН'!$F$26</f>
        <v>1382.28330581</v>
      </c>
      <c r="X32" s="36">
        <f>SUMIFS(СВЦЭМ!$D$39:$D$782,СВЦЭМ!$A$39:$A$782,$A32,СВЦЭМ!$B$39:$B$782,X$11)+'СЕТ СН'!$F$14+СВЦЭМ!$D$10+'СЕТ СН'!$F$8*'СЕТ СН'!$F$9-'СЕТ СН'!$F$26</f>
        <v>1406.0375949700001</v>
      </c>
      <c r="Y32" s="36">
        <f>SUMIFS(СВЦЭМ!$D$39:$D$782,СВЦЭМ!$A$39:$A$782,$A32,СВЦЭМ!$B$39:$B$782,Y$11)+'СЕТ СН'!$F$14+СВЦЭМ!$D$10+'СЕТ СН'!$F$8*'СЕТ СН'!$F$9-'СЕТ СН'!$F$26</f>
        <v>1443.4768388499999</v>
      </c>
    </row>
    <row r="33" spans="1:27" ht="15.75" x14ac:dyDescent="0.2">
      <c r="A33" s="35">
        <f t="shared" si="0"/>
        <v>44583</v>
      </c>
      <c r="B33" s="36">
        <f>SUMIFS(СВЦЭМ!$D$39:$D$782,СВЦЭМ!$A$39:$A$782,$A33,СВЦЭМ!$B$39:$B$782,B$11)+'СЕТ СН'!$F$14+СВЦЭМ!$D$10+'СЕТ СН'!$F$8*'СЕТ СН'!$F$9-'СЕТ СН'!$F$26</f>
        <v>1465.8329151099999</v>
      </c>
      <c r="C33" s="36">
        <f>SUMIFS(СВЦЭМ!$D$39:$D$782,СВЦЭМ!$A$39:$A$782,$A33,СВЦЭМ!$B$39:$B$782,C$11)+'СЕТ СН'!$F$14+СВЦЭМ!$D$10+'СЕТ СН'!$F$8*'СЕТ СН'!$F$9-'СЕТ СН'!$F$26</f>
        <v>1472.3534491800001</v>
      </c>
      <c r="D33" s="36">
        <f>SUMIFS(СВЦЭМ!$D$39:$D$782,СВЦЭМ!$A$39:$A$782,$A33,СВЦЭМ!$B$39:$B$782,D$11)+'СЕТ СН'!$F$14+СВЦЭМ!$D$10+'СЕТ СН'!$F$8*'СЕТ СН'!$F$9-'СЕТ СН'!$F$26</f>
        <v>1500.3210327900001</v>
      </c>
      <c r="E33" s="36">
        <f>SUMIFS(СВЦЭМ!$D$39:$D$782,СВЦЭМ!$A$39:$A$782,$A33,СВЦЭМ!$B$39:$B$782,E$11)+'СЕТ СН'!$F$14+СВЦЭМ!$D$10+'СЕТ СН'!$F$8*'СЕТ СН'!$F$9-'СЕТ СН'!$F$26</f>
        <v>1505.40006859</v>
      </c>
      <c r="F33" s="36">
        <f>SUMIFS(СВЦЭМ!$D$39:$D$782,СВЦЭМ!$A$39:$A$782,$A33,СВЦЭМ!$B$39:$B$782,F$11)+'СЕТ СН'!$F$14+СВЦЭМ!$D$10+'СЕТ СН'!$F$8*'СЕТ СН'!$F$9-'СЕТ СН'!$F$26</f>
        <v>1500.08977248</v>
      </c>
      <c r="G33" s="36">
        <f>SUMIFS(СВЦЭМ!$D$39:$D$782,СВЦЭМ!$A$39:$A$782,$A33,СВЦЭМ!$B$39:$B$782,G$11)+'СЕТ СН'!$F$14+СВЦЭМ!$D$10+'СЕТ СН'!$F$8*'СЕТ СН'!$F$9-'СЕТ СН'!$F$26</f>
        <v>1488.0963364300001</v>
      </c>
      <c r="H33" s="36">
        <f>SUMIFS(СВЦЭМ!$D$39:$D$782,СВЦЭМ!$A$39:$A$782,$A33,СВЦЭМ!$B$39:$B$782,H$11)+'СЕТ СН'!$F$14+СВЦЭМ!$D$10+'СЕТ СН'!$F$8*'СЕТ СН'!$F$9-'СЕТ СН'!$F$26</f>
        <v>1427.7755242200001</v>
      </c>
      <c r="I33" s="36">
        <f>SUMIFS(СВЦЭМ!$D$39:$D$782,СВЦЭМ!$A$39:$A$782,$A33,СВЦЭМ!$B$39:$B$782,I$11)+'СЕТ СН'!$F$14+СВЦЭМ!$D$10+'СЕТ СН'!$F$8*'СЕТ СН'!$F$9-'СЕТ СН'!$F$26</f>
        <v>1405.2298898900001</v>
      </c>
      <c r="J33" s="36">
        <f>SUMIFS(СВЦЭМ!$D$39:$D$782,СВЦЭМ!$A$39:$A$782,$A33,СВЦЭМ!$B$39:$B$782,J$11)+'СЕТ СН'!$F$14+СВЦЭМ!$D$10+'СЕТ СН'!$F$8*'СЕТ СН'!$F$9-'СЕТ СН'!$F$26</f>
        <v>1363.05146562</v>
      </c>
      <c r="K33" s="36">
        <f>SUMIFS(СВЦЭМ!$D$39:$D$782,СВЦЭМ!$A$39:$A$782,$A33,СВЦЭМ!$B$39:$B$782,K$11)+'СЕТ СН'!$F$14+СВЦЭМ!$D$10+'СЕТ СН'!$F$8*'СЕТ СН'!$F$9-'СЕТ СН'!$F$26</f>
        <v>1346.8621492</v>
      </c>
      <c r="L33" s="36">
        <f>SUMIFS(СВЦЭМ!$D$39:$D$782,СВЦЭМ!$A$39:$A$782,$A33,СВЦЭМ!$B$39:$B$782,L$11)+'СЕТ СН'!$F$14+СВЦЭМ!$D$10+'СЕТ СН'!$F$8*'СЕТ СН'!$F$9-'СЕТ СН'!$F$26</f>
        <v>1351.78594645</v>
      </c>
      <c r="M33" s="36">
        <f>SUMIFS(СВЦЭМ!$D$39:$D$782,СВЦЭМ!$A$39:$A$782,$A33,СВЦЭМ!$B$39:$B$782,M$11)+'СЕТ СН'!$F$14+СВЦЭМ!$D$10+'СЕТ СН'!$F$8*'СЕТ СН'!$F$9-'СЕТ СН'!$F$26</f>
        <v>1355.47135217</v>
      </c>
      <c r="N33" s="36">
        <f>SUMIFS(СВЦЭМ!$D$39:$D$782,СВЦЭМ!$A$39:$A$782,$A33,СВЦЭМ!$B$39:$B$782,N$11)+'СЕТ СН'!$F$14+СВЦЭМ!$D$10+'СЕТ СН'!$F$8*'СЕТ СН'!$F$9-'СЕТ СН'!$F$26</f>
        <v>1373.08726284</v>
      </c>
      <c r="O33" s="36">
        <f>SUMIFS(СВЦЭМ!$D$39:$D$782,СВЦЭМ!$A$39:$A$782,$A33,СВЦЭМ!$B$39:$B$782,O$11)+'СЕТ СН'!$F$14+СВЦЭМ!$D$10+'СЕТ СН'!$F$8*'СЕТ СН'!$F$9-'СЕТ СН'!$F$26</f>
        <v>1420.02556248</v>
      </c>
      <c r="P33" s="36">
        <f>SUMIFS(СВЦЭМ!$D$39:$D$782,СВЦЭМ!$A$39:$A$782,$A33,СВЦЭМ!$B$39:$B$782,P$11)+'СЕТ СН'!$F$14+СВЦЭМ!$D$10+'СЕТ СН'!$F$8*'СЕТ СН'!$F$9-'СЕТ СН'!$F$26</f>
        <v>1428.2442277099999</v>
      </c>
      <c r="Q33" s="36">
        <f>SUMIFS(СВЦЭМ!$D$39:$D$782,СВЦЭМ!$A$39:$A$782,$A33,СВЦЭМ!$B$39:$B$782,Q$11)+'СЕТ СН'!$F$14+СВЦЭМ!$D$10+'СЕТ СН'!$F$8*'СЕТ СН'!$F$9-'СЕТ СН'!$F$26</f>
        <v>1423.75821554</v>
      </c>
      <c r="R33" s="36">
        <f>SUMIFS(СВЦЭМ!$D$39:$D$782,СВЦЭМ!$A$39:$A$782,$A33,СВЦЭМ!$B$39:$B$782,R$11)+'СЕТ СН'!$F$14+СВЦЭМ!$D$10+'СЕТ СН'!$F$8*'СЕТ СН'!$F$9-'СЕТ СН'!$F$26</f>
        <v>1395.16947129</v>
      </c>
      <c r="S33" s="36">
        <f>SUMIFS(СВЦЭМ!$D$39:$D$782,СВЦЭМ!$A$39:$A$782,$A33,СВЦЭМ!$B$39:$B$782,S$11)+'СЕТ СН'!$F$14+СВЦЭМ!$D$10+'СЕТ СН'!$F$8*'СЕТ СН'!$F$9-'СЕТ СН'!$F$26</f>
        <v>1349.40026917</v>
      </c>
      <c r="T33" s="36">
        <f>SUMIFS(СВЦЭМ!$D$39:$D$782,СВЦЭМ!$A$39:$A$782,$A33,СВЦЭМ!$B$39:$B$782,T$11)+'СЕТ СН'!$F$14+СВЦЭМ!$D$10+'СЕТ СН'!$F$8*'СЕТ СН'!$F$9-'СЕТ СН'!$F$26</f>
        <v>1345.3201693999999</v>
      </c>
      <c r="U33" s="36">
        <f>SUMIFS(СВЦЭМ!$D$39:$D$782,СВЦЭМ!$A$39:$A$782,$A33,СВЦЭМ!$B$39:$B$782,U$11)+'СЕТ СН'!$F$14+СВЦЭМ!$D$10+'СЕТ СН'!$F$8*'СЕТ СН'!$F$9-'СЕТ СН'!$F$26</f>
        <v>1358.8556619799999</v>
      </c>
      <c r="V33" s="36">
        <f>SUMIFS(СВЦЭМ!$D$39:$D$782,СВЦЭМ!$A$39:$A$782,$A33,СВЦЭМ!$B$39:$B$782,V$11)+'СЕТ СН'!$F$14+СВЦЭМ!$D$10+'СЕТ СН'!$F$8*'СЕТ СН'!$F$9-'СЕТ СН'!$F$26</f>
        <v>1366.4908052799999</v>
      </c>
      <c r="W33" s="36">
        <f>SUMIFS(СВЦЭМ!$D$39:$D$782,СВЦЭМ!$A$39:$A$782,$A33,СВЦЭМ!$B$39:$B$782,W$11)+'СЕТ СН'!$F$14+СВЦЭМ!$D$10+'СЕТ СН'!$F$8*'СЕТ СН'!$F$9-'СЕТ СН'!$F$26</f>
        <v>1377.0199483599999</v>
      </c>
      <c r="X33" s="36">
        <f>SUMIFS(СВЦЭМ!$D$39:$D$782,СВЦЭМ!$A$39:$A$782,$A33,СВЦЭМ!$B$39:$B$782,X$11)+'СЕТ СН'!$F$14+СВЦЭМ!$D$10+'СЕТ СН'!$F$8*'СЕТ СН'!$F$9-'СЕТ СН'!$F$26</f>
        <v>1410.26970241</v>
      </c>
      <c r="Y33" s="36">
        <f>SUMIFS(СВЦЭМ!$D$39:$D$782,СВЦЭМ!$A$39:$A$782,$A33,СВЦЭМ!$B$39:$B$782,Y$11)+'СЕТ СН'!$F$14+СВЦЭМ!$D$10+'СЕТ СН'!$F$8*'СЕТ СН'!$F$9-'СЕТ СН'!$F$26</f>
        <v>1440.7761695700001</v>
      </c>
    </row>
    <row r="34" spans="1:27" ht="15.75" x14ac:dyDescent="0.2">
      <c r="A34" s="35">
        <f t="shared" si="0"/>
        <v>44584</v>
      </c>
      <c r="B34" s="36">
        <f>SUMIFS(СВЦЭМ!$D$39:$D$782,СВЦЭМ!$A$39:$A$782,$A34,СВЦЭМ!$B$39:$B$782,B$11)+'СЕТ СН'!$F$14+СВЦЭМ!$D$10+'СЕТ СН'!$F$8*'СЕТ СН'!$F$9-'СЕТ СН'!$F$26</f>
        <v>1478.1407815499999</v>
      </c>
      <c r="C34" s="36">
        <f>SUMIFS(СВЦЭМ!$D$39:$D$782,СВЦЭМ!$A$39:$A$782,$A34,СВЦЭМ!$B$39:$B$782,C$11)+'СЕТ СН'!$F$14+СВЦЭМ!$D$10+'СЕТ СН'!$F$8*'СЕТ СН'!$F$9-'СЕТ СН'!$F$26</f>
        <v>1497.6529564299999</v>
      </c>
      <c r="D34" s="36">
        <f>SUMIFS(СВЦЭМ!$D$39:$D$782,СВЦЭМ!$A$39:$A$782,$A34,СВЦЭМ!$B$39:$B$782,D$11)+'СЕТ СН'!$F$14+СВЦЭМ!$D$10+'СЕТ СН'!$F$8*'СЕТ СН'!$F$9-'СЕТ СН'!$F$26</f>
        <v>1508.15079294</v>
      </c>
      <c r="E34" s="36">
        <f>SUMIFS(СВЦЭМ!$D$39:$D$782,СВЦЭМ!$A$39:$A$782,$A34,СВЦЭМ!$B$39:$B$782,E$11)+'СЕТ СН'!$F$14+СВЦЭМ!$D$10+'СЕТ СН'!$F$8*'СЕТ СН'!$F$9-'СЕТ СН'!$F$26</f>
        <v>1507.04809841</v>
      </c>
      <c r="F34" s="36">
        <f>SUMIFS(СВЦЭМ!$D$39:$D$782,СВЦЭМ!$A$39:$A$782,$A34,СВЦЭМ!$B$39:$B$782,F$11)+'СЕТ СН'!$F$14+СВЦЭМ!$D$10+'СЕТ СН'!$F$8*'СЕТ СН'!$F$9-'СЕТ СН'!$F$26</f>
        <v>1519.10322129</v>
      </c>
      <c r="G34" s="36">
        <f>SUMIFS(СВЦЭМ!$D$39:$D$782,СВЦЭМ!$A$39:$A$782,$A34,СВЦЭМ!$B$39:$B$782,G$11)+'СЕТ СН'!$F$14+СВЦЭМ!$D$10+'СЕТ СН'!$F$8*'СЕТ СН'!$F$9-'СЕТ СН'!$F$26</f>
        <v>1506.3026942900001</v>
      </c>
      <c r="H34" s="36">
        <f>SUMIFS(СВЦЭМ!$D$39:$D$782,СВЦЭМ!$A$39:$A$782,$A34,СВЦЭМ!$B$39:$B$782,H$11)+'СЕТ СН'!$F$14+СВЦЭМ!$D$10+'СЕТ СН'!$F$8*'СЕТ СН'!$F$9-'СЕТ СН'!$F$26</f>
        <v>1468.16707548</v>
      </c>
      <c r="I34" s="36">
        <f>SUMIFS(СВЦЭМ!$D$39:$D$782,СВЦЭМ!$A$39:$A$782,$A34,СВЦЭМ!$B$39:$B$782,I$11)+'СЕТ СН'!$F$14+СВЦЭМ!$D$10+'СЕТ СН'!$F$8*'СЕТ СН'!$F$9-'СЕТ СН'!$F$26</f>
        <v>1455.67934053</v>
      </c>
      <c r="J34" s="36">
        <f>SUMIFS(СВЦЭМ!$D$39:$D$782,СВЦЭМ!$A$39:$A$782,$A34,СВЦЭМ!$B$39:$B$782,J$11)+'СЕТ СН'!$F$14+СВЦЭМ!$D$10+'СЕТ СН'!$F$8*'СЕТ СН'!$F$9-'СЕТ СН'!$F$26</f>
        <v>1395.32301618</v>
      </c>
      <c r="K34" s="36">
        <f>SUMIFS(СВЦЭМ!$D$39:$D$782,СВЦЭМ!$A$39:$A$782,$A34,СВЦЭМ!$B$39:$B$782,K$11)+'СЕТ СН'!$F$14+СВЦЭМ!$D$10+'СЕТ СН'!$F$8*'СЕТ СН'!$F$9-'СЕТ СН'!$F$26</f>
        <v>1379.09887624</v>
      </c>
      <c r="L34" s="36">
        <f>SUMIFS(СВЦЭМ!$D$39:$D$782,СВЦЭМ!$A$39:$A$782,$A34,СВЦЭМ!$B$39:$B$782,L$11)+'СЕТ СН'!$F$14+СВЦЭМ!$D$10+'СЕТ СН'!$F$8*'СЕТ СН'!$F$9-'СЕТ СН'!$F$26</f>
        <v>1391.5713573800001</v>
      </c>
      <c r="M34" s="36">
        <f>SUMIFS(СВЦЭМ!$D$39:$D$782,СВЦЭМ!$A$39:$A$782,$A34,СВЦЭМ!$B$39:$B$782,M$11)+'СЕТ СН'!$F$14+СВЦЭМ!$D$10+'СЕТ СН'!$F$8*'СЕТ СН'!$F$9-'СЕТ СН'!$F$26</f>
        <v>1385.88939693</v>
      </c>
      <c r="N34" s="36">
        <f>SUMIFS(СВЦЭМ!$D$39:$D$782,СВЦЭМ!$A$39:$A$782,$A34,СВЦЭМ!$B$39:$B$782,N$11)+'СЕТ СН'!$F$14+СВЦЭМ!$D$10+'СЕТ СН'!$F$8*'СЕТ СН'!$F$9-'СЕТ СН'!$F$26</f>
        <v>1424.73166846</v>
      </c>
      <c r="O34" s="36">
        <f>SUMIFS(СВЦЭМ!$D$39:$D$782,СВЦЭМ!$A$39:$A$782,$A34,СВЦЭМ!$B$39:$B$782,O$11)+'СЕТ СН'!$F$14+СВЦЭМ!$D$10+'СЕТ СН'!$F$8*'СЕТ СН'!$F$9-'СЕТ СН'!$F$26</f>
        <v>1463.80452001</v>
      </c>
      <c r="P34" s="36">
        <f>SUMIFS(СВЦЭМ!$D$39:$D$782,СВЦЭМ!$A$39:$A$782,$A34,СВЦЭМ!$B$39:$B$782,P$11)+'СЕТ СН'!$F$14+СВЦЭМ!$D$10+'СЕТ СН'!$F$8*'СЕТ СН'!$F$9-'СЕТ СН'!$F$26</f>
        <v>1460.7704367700001</v>
      </c>
      <c r="Q34" s="36">
        <f>SUMIFS(СВЦЭМ!$D$39:$D$782,СВЦЭМ!$A$39:$A$782,$A34,СВЦЭМ!$B$39:$B$782,Q$11)+'СЕТ СН'!$F$14+СВЦЭМ!$D$10+'СЕТ СН'!$F$8*'СЕТ СН'!$F$9-'СЕТ СН'!$F$26</f>
        <v>1466.83953578</v>
      </c>
      <c r="R34" s="36">
        <f>SUMIFS(СВЦЭМ!$D$39:$D$782,СВЦЭМ!$A$39:$A$782,$A34,СВЦЭМ!$B$39:$B$782,R$11)+'СЕТ СН'!$F$14+СВЦЭМ!$D$10+'СЕТ СН'!$F$8*'СЕТ СН'!$F$9-'СЕТ СН'!$F$26</f>
        <v>1449.8176413399999</v>
      </c>
      <c r="S34" s="36">
        <f>SUMIFS(СВЦЭМ!$D$39:$D$782,СВЦЭМ!$A$39:$A$782,$A34,СВЦЭМ!$B$39:$B$782,S$11)+'СЕТ СН'!$F$14+СВЦЭМ!$D$10+'СЕТ СН'!$F$8*'СЕТ СН'!$F$9-'СЕТ СН'!$F$26</f>
        <v>1388.80095063</v>
      </c>
      <c r="T34" s="36">
        <f>SUMIFS(СВЦЭМ!$D$39:$D$782,СВЦЭМ!$A$39:$A$782,$A34,СВЦЭМ!$B$39:$B$782,T$11)+'СЕТ СН'!$F$14+СВЦЭМ!$D$10+'СЕТ СН'!$F$8*'СЕТ СН'!$F$9-'СЕТ СН'!$F$26</f>
        <v>1372.0845715099999</v>
      </c>
      <c r="U34" s="36">
        <f>SUMIFS(СВЦЭМ!$D$39:$D$782,СВЦЭМ!$A$39:$A$782,$A34,СВЦЭМ!$B$39:$B$782,U$11)+'СЕТ СН'!$F$14+СВЦЭМ!$D$10+'СЕТ СН'!$F$8*'СЕТ СН'!$F$9-'СЕТ СН'!$F$26</f>
        <v>1392.5297389699999</v>
      </c>
      <c r="V34" s="36">
        <f>SUMIFS(СВЦЭМ!$D$39:$D$782,СВЦЭМ!$A$39:$A$782,$A34,СВЦЭМ!$B$39:$B$782,V$11)+'СЕТ СН'!$F$14+СВЦЭМ!$D$10+'СЕТ СН'!$F$8*'СЕТ СН'!$F$9-'СЕТ СН'!$F$26</f>
        <v>1417.61565479</v>
      </c>
      <c r="W34" s="36">
        <f>SUMIFS(СВЦЭМ!$D$39:$D$782,СВЦЭМ!$A$39:$A$782,$A34,СВЦЭМ!$B$39:$B$782,W$11)+'СЕТ СН'!$F$14+СВЦЭМ!$D$10+'СЕТ СН'!$F$8*'СЕТ СН'!$F$9-'СЕТ СН'!$F$26</f>
        <v>1423.97667138</v>
      </c>
      <c r="X34" s="36">
        <f>SUMIFS(СВЦЭМ!$D$39:$D$782,СВЦЭМ!$A$39:$A$782,$A34,СВЦЭМ!$B$39:$B$782,X$11)+'СЕТ СН'!$F$14+СВЦЭМ!$D$10+'СЕТ СН'!$F$8*'СЕТ СН'!$F$9-'СЕТ СН'!$F$26</f>
        <v>1459.1414683600001</v>
      </c>
      <c r="Y34" s="36">
        <f>SUMIFS(СВЦЭМ!$D$39:$D$782,СВЦЭМ!$A$39:$A$782,$A34,СВЦЭМ!$B$39:$B$782,Y$11)+'СЕТ СН'!$F$14+СВЦЭМ!$D$10+'СЕТ СН'!$F$8*'СЕТ СН'!$F$9-'СЕТ СН'!$F$26</f>
        <v>1484.58363173</v>
      </c>
    </row>
    <row r="35" spans="1:27" ht="15.75" x14ac:dyDescent="0.2">
      <c r="A35" s="35">
        <f t="shared" si="0"/>
        <v>44585</v>
      </c>
      <c r="B35" s="36">
        <f>SUMIFS(СВЦЭМ!$D$39:$D$782,СВЦЭМ!$A$39:$A$782,$A35,СВЦЭМ!$B$39:$B$782,B$11)+'СЕТ СН'!$F$14+СВЦЭМ!$D$10+'СЕТ СН'!$F$8*'СЕТ СН'!$F$9-'СЕТ СН'!$F$26</f>
        <v>1519.1984183699999</v>
      </c>
      <c r="C35" s="36">
        <f>SUMIFS(СВЦЭМ!$D$39:$D$782,СВЦЭМ!$A$39:$A$782,$A35,СВЦЭМ!$B$39:$B$782,C$11)+'СЕТ СН'!$F$14+СВЦЭМ!$D$10+'СЕТ СН'!$F$8*'СЕТ СН'!$F$9-'СЕТ СН'!$F$26</f>
        <v>1505.29676447</v>
      </c>
      <c r="D35" s="36">
        <f>SUMIFS(СВЦЭМ!$D$39:$D$782,СВЦЭМ!$A$39:$A$782,$A35,СВЦЭМ!$B$39:$B$782,D$11)+'СЕТ СН'!$F$14+СВЦЭМ!$D$10+'СЕТ СН'!$F$8*'СЕТ СН'!$F$9-'СЕТ СН'!$F$26</f>
        <v>1502.7636782500001</v>
      </c>
      <c r="E35" s="36">
        <f>SUMIFS(СВЦЭМ!$D$39:$D$782,СВЦЭМ!$A$39:$A$782,$A35,СВЦЭМ!$B$39:$B$782,E$11)+'СЕТ СН'!$F$14+СВЦЭМ!$D$10+'СЕТ СН'!$F$8*'СЕТ СН'!$F$9-'СЕТ СН'!$F$26</f>
        <v>1502.4273561800001</v>
      </c>
      <c r="F35" s="36">
        <f>SUMIFS(СВЦЭМ!$D$39:$D$782,СВЦЭМ!$A$39:$A$782,$A35,СВЦЭМ!$B$39:$B$782,F$11)+'СЕТ СН'!$F$14+СВЦЭМ!$D$10+'СЕТ СН'!$F$8*'СЕТ СН'!$F$9-'СЕТ СН'!$F$26</f>
        <v>1495.6181443099999</v>
      </c>
      <c r="G35" s="36">
        <f>SUMIFS(СВЦЭМ!$D$39:$D$782,СВЦЭМ!$A$39:$A$782,$A35,СВЦЭМ!$B$39:$B$782,G$11)+'СЕТ СН'!$F$14+СВЦЭМ!$D$10+'СЕТ СН'!$F$8*'СЕТ СН'!$F$9-'СЕТ СН'!$F$26</f>
        <v>1460.29025179</v>
      </c>
      <c r="H35" s="36">
        <f>SUMIFS(СВЦЭМ!$D$39:$D$782,СВЦЭМ!$A$39:$A$782,$A35,СВЦЭМ!$B$39:$B$782,H$11)+'СЕТ СН'!$F$14+СВЦЭМ!$D$10+'СЕТ СН'!$F$8*'СЕТ СН'!$F$9-'СЕТ СН'!$F$26</f>
        <v>1399.5559708999999</v>
      </c>
      <c r="I35" s="36">
        <f>SUMIFS(СВЦЭМ!$D$39:$D$782,СВЦЭМ!$A$39:$A$782,$A35,СВЦЭМ!$B$39:$B$782,I$11)+'СЕТ СН'!$F$14+СВЦЭМ!$D$10+'СЕТ СН'!$F$8*'СЕТ СН'!$F$9-'СЕТ СН'!$F$26</f>
        <v>1396.4061466999999</v>
      </c>
      <c r="J35" s="36">
        <f>SUMIFS(СВЦЭМ!$D$39:$D$782,СВЦЭМ!$A$39:$A$782,$A35,СВЦЭМ!$B$39:$B$782,J$11)+'СЕТ СН'!$F$14+СВЦЭМ!$D$10+'СЕТ СН'!$F$8*'СЕТ СН'!$F$9-'СЕТ СН'!$F$26</f>
        <v>1386.9430671</v>
      </c>
      <c r="K35" s="36">
        <f>SUMIFS(СВЦЭМ!$D$39:$D$782,СВЦЭМ!$A$39:$A$782,$A35,СВЦЭМ!$B$39:$B$782,K$11)+'СЕТ СН'!$F$14+СВЦЭМ!$D$10+'СЕТ СН'!$F$8*'СЕТ СН'!$F$9-'СЕТ СН'!$F$26</f>
        <v>1394.3395614900001</v>
      </c>
      <c r="L35" s="36">
        <f>SUMIFS(СВЦЭМ!$D$39:$D$782,СВЦЭМ!$A$39:$A$782,$A35,СВЦЭМ!$B$39:$B$782,L$11)+'СЕТ СН'!$F$14+СВЦЭМ!$D$10+'СЕТ СН'!$F$8*'СЕТ СН'!$F$9-'СЕТ СН'!$F$26</f>
        <v>1407.00175651</v>
      </c>
      <c r="M35" s="36">
        <f>SUMIFS(СВЦЭМ!$D$39:$D$782,СВЦЭМ!$A$39:$A$782,$A35,СВЦЭМ!$B$39:$B$782,M$11)+'СЕТ СН'!$F$14+СВЦЭМ!$D$10+'СЕТ СН'!$F$8*'СЕТ СН'!$F$9-'СЕТ СН'!$F$26</f>
        <v>1417.36398437</v>
      </c>
      <c r="N35" s="36">
        <f>SUMIFS(СВЦЭМ!$D$39:$D$782,СВЦЭМ!$A$39:$A$782,$A35,СВЦЭМ!$B$39:$B$782,N$11)+'СЕТ СН'!$F$14+СВЦЭМ!$D$10+'СЕТ СН'!$F$8*'СЕТ СН'!$F$9-'СЕТ СН'!$F$26</f>
        <v>1432.8308214000001</v>
      </c>
      <c r="O35" s="36">
        <f>SUMIFS(СВЦЭМ!$D$39:$D$782,СВЦЭМ!$A$39:$A$782,$A35,СВЦЭМ!$B$39:$B$782,O$11)+'СЕТ СН'!$F$14+СВЦЭМ!$D$10+'СЕТ СН'!$F$8*'СЕТ СН'!$F$9-'СЕТ СН'!$F$26</f>
        <v>1471.68230419</v>
      </c>
      <c r="P35" s="36">
        <f>SUMIFS(СВЦЭМ!$D$39:$D$782,СВЦЭМ!$A$39:$A$782,$A35,СВЦЭМ!$B$39:$B$782,P$11)+'СЕТ СН'!$F$14+СВЦЭМ!$D$10+'СЕТ СН'!$F$8*'СЕТ СН'!$F$9-'СЕТ СН'!$F$26</f>
        <v>1475.04306247</v>
      </c>
      <c r="Q35" s="36">
        <f>SUMIFS(СВЦЭМ!$D$39:$D$782,СВЦЭМ!$A$39:$A$782,$A35,СВЦЭМ!$B$39:$B$782,Q$11)+'СЕТ СН'!$F$14+СВЦЭМ!$D$10+'СЕТ СН'!$F$8*'СЕТ СН'!$F$9-'СЕТ СН'!$F$26</f>
        <v>1481.07167497</v>
      </c>
      <c r="R35" s="36">
        <f>SUMIFS(СВЦЭМ!$D$39:$D$782,СВЦЭМ!$A$39:$A$782,$A35,СВЦЭМ!$B$39:$B$782,R$11)+'СЕТ СН'!$F$14+СВЦЭМ!$D$10+'СЕТ СН'!$F$8*'СЕТ СН'!$F$9-'СЕТ СН'!$F$26</f>
        <v>1441.4021366899999</v>
      </c>
      <c r="S35" s="36">
        <f>SUMIFS(СВЦЭМ!$D$39:$D$782,СВЦЭМ!$A$39:$A$782,$A35,СВЦЭМ!$B$39:$B$782,S$11)+'СЕТ СН'!$F$14+СВЦЭМ!$D$10+'СЕТ СН'!$F$8*'СЕТ СН'!$F$9-'СЕТ СН'!$F$26</f>
        <v>1395.18306721</v>
      </c>
      <c r="T35" s="36">
        <f>SUMIFS(СВЦЭМ!$D$39:$D$782,СВЦЭМ!$A$39:$A$782,$A35,СВЦЭМ!$B$39:$B$782,T$11)+'СЕТ СН'!$F$14+СВЦЭМ!$D$10+'СЕТ СН'!$F$8*'СЕТ СН'!$F$9-'СЕТ СН'!$F$26</f>
        <v>1391.04030029</v>
      </c>
      <c r="U35" s="36">
        <f>SUMIFS(СВЦЭМ!$D$39:$D$782,СВЦЭМ!$A$39:$A$782,$A35,СВЦЭМ!$B$39:$B$782,U$11)+'СЕТ СН'!$F$14+СВЦЭМ!$D$10+'СЕТ СН'!$F$8*'СЕТ СН'!$F$9-'СЕТ СН'!$F$26</f>
        <v>1399.60434867</v>
      </c>
      <c r="V35" s="36">
        <f>SUMIFS(СВЦЭМ!$D$39:$D$782,СВЦЭМ!$A$39:$A$782,$A35,СВЦЭМ!$B$39:$B$782,V$11)+'СЕТ СН'!$F$14+СВЦЭМ!$D$10+'СЕТ СН'!$F$8*'СЕТ СН'!$F$9-'СЕТ СН'!$F$26</f>
        <v>1416.28186394</v>
      </c>
      <c r="W35" s="36">
        <f>SUMIFS(СВЦЭМ!$D$39:$D$782,СВЦЭМ!$A$39:$A$782,$A35,СВЦЭМ!$B$39:$B$782,W$11)+'СЕТ СН'!$F$14+СВЦЭМ!$D$10+'СЕТ СН'!$F$8*'СЕТ СН'!$F$9-'СЕТ СН'!$F$26</f>
        <v>1426.4841750600001</v>
      </c>
      <c r="X35" s="36">
        <f>SUMIFS(СВЦЭМ!$D$39:$D$782,СВЦЭМ!$A$39:$A$782,$A35,СВЦЭМ!$B$39:$B$782,X$11)+'СЕТ СН'!$F$14+СВЦЭМ!$D$10+'СЕТ СН'!$F$8*'СЕТ СН'!$F$9-'СЕТ СН'!$F$26</f>
        <v>1450.5108086299999</v>
      </c>
      <c r="Y35" s="36">
        <f>SUMIFS(СВЦЭМ!$D$39:$D$782,СВЦЭМ!$A$39:$A$782,$A35,СВЦЭМ!$B$39:$B$782,Y$11)+'СЕТ СН'!$F$14+СВЦЭМ!$D$10+'СЕТ СН'!$F$8*'СЕТ СН'!$F$9-'СЕТ СН'!$F$26</f>
        <v>1473.5016853899999</v>
      </c>
    </row>
    <row r="36" spans="1:27" ht="15.75" x14ac:dyDescent="0.2">
      <c r="A36" s="35">
        <f t="shared" si="0"/>
        <v>44586</v>
      </c>
      <c r="B36" s="36">
        <f>SUMIFS(СВЦЭМ!$D$39:$D$782,СВЦЭМ!$A$39:$A$782,$A36,СВЦЭМ!$B$39:$B$782,B$11)+'СЕТ СН'!$F$14+СВЦЭМ!$D$10+'СЕТ СН'!$F$8*'СЕТ СН'!$F$9-'СЕТ СН'!$F$26</f>
        <v>1462.98320373</v>
      </c>
      <c r="C36" s="36">
        <f>SUMIFS(СВЦЭМ!$D$39:$D$782,СВЦЭМ!$A$39:$A$782,$A36,СВЦЭМ!$B$39:$B$782,C$11)+'СЕТ СН'!$F$14+СВЦЭМ!$D$10+'СЕТ СН'!$F$8*'СЕТ СН'!$F$9-'СЕТ СН'!$F$26</f>
        <v>1494.34628346</v>
      </c>
      <c r="D36" s="36">
        <f>SUMIFS(СВЦЭМ!$D$39:$D$782,СВЦЭМ!$A$39:$A$782,$A36,СВЦЭМ!$B$39:$B$782,D$11)+'СЕТ СН'!$F$14+СВЦЭМ!$D$10+'СЕТ СН'!$F$8*'СЕТ СН'!$F$9-'СЕТ СН'!$F$26</f>
        <v>1520.44547023</v>
      </c>
      <c r="E36" s="36">
        <f>SUMIFS(СВЦЭМ!$D$39:$D$782,СВЦЭМ!$A$39:$A$782,$A36,СВЦЭМ!$B$39:$B$782,E$11)+'СЕТ СН'!$F$14+СВЦЭМ!$D$10+'СЕТ СН'!$F$8*'СЕТ СН'!$F$9-'СЕТ СН'!$F$26</f>
        <v>1519.1836634399999</v>
      </c>
      <c r="F36" s="36">
        <f>SUMIFS(СВЦЭМ!$D$39:$D$782,СВЦЭМ!$A$39:$A$782,$A36,СВЦЭМ!$B$39:$B$782,F$11)+'СЕТ СН'!$F$14+СВЦЭМ!$D$10+'СЕТ СН'!$F$8*'СЕТ СН'!$F$9-'СЕТ СН'!$F$26</f>
        <v>1510.7457949899999</v>
      </c>
      <c r="G36" s="36">
        <f>SUMIFS(СВЦЭМ!$D$39:$D$782,СВЦЭМ!$A$39:$A$782,$A36,СВЦЭМ!$B$39:$B$782,G$11)+'СЕТ СН'!$F$14+СВЦЭМ!$D$10+'СЕТ СН'!$F$8*'СЕТ СН'!$F$9-'СЕТ СН'!$F$26</f>
        <v>1470.15732533</v>
      </c>
      <c r="H36" s="36">
        <f>SUMIFS(СВЦЭМ!$D$39:$D$782,СВЦЭМ!$A$39:$A$782,$A36,СВЦЭМ!$B$39:$B$782,H$11)+'СЕТ СН'!$F$14+СВЦЭМ!$D$10+'СЕТ СН'!$F$8*'СЕТ СН'!$F$9-'СЕТ СН'!$F$26</f>
        <v>1394.6667773199999</v>
      </c>
      <c r="I36" s="36">
        <f>SUMIFS(СВЦЭМ!$D$39:$D$782,СВЦЭМ!$A$39:$A$782,$A36,СВЦЭМ!$B$39:$B$782,I$11)+'СЕТ СН'!$F$14+СВЦЭМ!$D$10+'СЕТ СН'!$F$8*'СЕТ СН'!$F$9-'СЕТ СН'!$F$26</f>
        <v>1377.3776126600001</v>
      </c>
      <c r="J36" s="36">
        <f>SUMIFS(СВЦЭМ!$D$39:$D$782,СВЦЭМ!$A$39:$A$782,$A36,СВЦЭМ!$B$39:$B$782,J$11)+'СЕТ СН'!$F$14+СВЦЭМ!$D$10+'СЕТ СН'!$F$8*'СЕТ СН'!$F$9-'СЕТ СН'!$F$26</f>
        <v>1359.3060691999999</v>
      </c>
      <c r="K36" s="36">
        <f>SUMIFS(СВЦЭМ!$D$39:$D$782,СВЦЭМ!$A$39:$A$782,$A36,СВЦЭМ!$B$39:$B$782,K$11)+'СЕТ СН'!$F$14+СВЦЭМ!$D$10+'СЕТ СН'!$F$8*'СЕТ СН'!$F$9-'СЕТ СН'!$F$26</f>
        <v>1358.42699085</v>
      </c>
      <c r="L36" s="36">
        <f>SUMIFS(СВЦЭМ!$D$39:$D$782,СВЦЭМ!$A$39:$A$782,$A36,СВЦЭМ!$B$39:$B$782,L$11)+'СЕТ СН'!$F$14+СВЦЭМ!$D$10+'СЕТ СН'!$F$8*'СЕТ СН'!$F$9-'СЕТ СН'!$F$26</f>
        <v>1363.6802291700001</v>
      </c>
      <c r="M36" s="36">
        <f>SUMIFS(СВЦЭМ!$D$39:$D$782,СВЦЭМ!$A$39:$A$782,$A36,СВЦЭМ!$B$39:$B$782,M$11)+'СЕТ СН'!$F$14+СВЦЭМ!$D$10+'СЕТ СН'!$F$8*'СЕТ СН'!$F$9-'СЕТ СН'!$F$26</f>
        <v>1380.40934997</v>
      </c>
      <c r="N36" s="36">
        <f>SUMIFS(СВЦЭМ!$D$39:$D$782,СВЦЭМ!$A$39:$A$782,$A36,СВЦЭМ!$B$39:$B$782,N$11)+'СЕТ СН'!$F$14+СВЦЭМ!$D$10+'СЕТ СН'!$F$8*'СЕТ СН'!$F$9-'СЕТ СН'!$F$26</f>
        <v>1401.85902706</v>
      </c>
      <c r="O36" s="36">
        <f>SUMIFS(СВЦЭМ!$D$39:$D$782,СВЦЭМ!$A$39:$A$782,$A36,СВЦЭМ!$B$39:$B$782,O$11)+'СЕТ СН'!$F$14+СВЦЭМ!$D$10+'СЕТ СН'!$F$8*'СЕТ СН'!$F$9-'СЕТ СН'!$F$26</f>
        <v>1441.7796289600001</v>
      </c>
      <c r="P36" s="36">
        <f>SUMIFS(СВЦЭМ!$D$39:$D$782,СВЦЭМ!$A$39:$A$782,$A36,СВЦЭМ!$B$39:$B$782,P$11)+'СЕТ СН'!$F$14+СВЦЭМ!$D$10+'СЕТ СН'!$F$8*'СЕТ СН'!$F$9-'СЕТ СН'!$F$26</f>
        <v>1445.4891787900001</v>
      </c>
      <c r="Q36" s="36">
        <f>SUMIFS(СВЦЭМ!$D$39:$D$782,СВЦЭМ!$A$39:$A$782,$A36,СВЦЭМ!$B$39:$B$782,Q$11)+'СЕТ СН'!$F$14+СВЦЭМ!$D$10+'СЕТ СН'!$F$8*'СЕТ СН'!$F$9-'СЕТ СН'!$F$26</f>
        <v>1440.4284483399999</v>
      </c>
      <c r="R36" s="36">
        <f>SUMIFS(СВЦЭМ!$D$39:$D$782,СВЦЭМ!$A$39:$A$782,$A36,СВЦЭМ!$B$39:$B$782,R$11)+'СЕТ СН'!$F$14+СВЦЭМ!$D$10+'СЕТ СН'!$F$8*'СЕТ СН'!$F$9-'СЕТ СН'!$F$26</f>
        <v>1403.3483523699999</v>
      </c>
      <c r="S36" s="36">
        <f>SUMIFS(СВЦЭМ!$D$39:$D$782,СВЦЭМ!$A$39:$A$782,$A36,СВЦЭМ!$B$39:$B$782,S$11)+'СЕТ СН'!$F$14+СВЦЭМ!$D$10+'СЕТ СН'!$F$8*'СЕТ СН'!$F$9-'СЕТ СН'!$F$26</f>
        <v>1359.36915097</v>
      </c>
      <c r="T36" s="36">
        <f>SUMIFS(СВЦЭМ!$D$39:$D$782,СВЦЭМ!$A$39:$A$782,$A36,СВЦЭМ!$B$39:$B$782,T$11)+'СЕТ СН'!$F$14+СВЦЭМ!$D$10+'СЕТ СН'!$F$8*'СЕТ СН'!$F$9-'СЕТ СН'!$F$26</f>
        <v>1357.3431005499999</v>
      </c>
      <c r="U36" s="36">
        <f>SUMIFS(СВЦЭМ!$D$39:$D$782,СВЦЭМ!$A$39:$A$782,$A36,СВЦЭМ!$B$39:$B$782,U$11)+'СЕТ СН'!$F$14+СВЦЭМ!$D$10+'СЕТ СН'!$F$8*'СЕТ СН'!$F$9-'СЕТ СН'!$F$26</f>
        <v>1372.57299287</v>
      </c>
      <c r="V36" s="36">
        <f>SUMIFS(СВЦЭМ!$D$39:$D$782,СВЦЭМ!$A$39:$A$782,$A36,СВЦЭМ!$B$39:$B$782,V$11)+'СЕТ СН'!$F$14+СВЦЭМ!$D$10+'СЕТ СН'!$F$8*'СЕТ СН'!$F$9-'СЕТ СН'!$F$26</f>
        <v>1389.3679099400001</v>
      </c>
      <c r="W36" s="36">
        <f>SUMIFS(СВЦЭМ!$D$39:$D$782,СВЦЭМ!$A$39:$A$782,$A36,СВЦЭМ!$B$39:$B$782,W$11)+'СЕТ СН'!$F$14+СВЦЭМ!$D$10+'СЕТ СН'!$F$8*'СЕТ СН'!$F$9-'СЕТ СН'!$F$26</f>
        <v>1404.0172581100001</v>
      </c>
      <c r="X36" s="36">
        <f>SUMIFS(СВЦЭМ!$D$39:$D$782,СВЦЭМ!$A$39:$A$782,$A36,СВЦЭМ!$B$39:$B$782,X$11)+'СЕТ СН'!$F$14+СВЦЭМ!$D$10+'СЕТ СН'!$F$8*'СЕТ СН'!$F$9-'СЕТ СН'!$F$26</f>
        <v>1424.82189567</v>
      </c>
      <c r="Y36" s="36">
        <f>SUMIFS(СВЦЭМ!$D$39:$D$782,СВЦЭМ!$A$39:$A$782,$A36,СВЦЭМ!$B$39:$B$782,Y$11)+'СЕТ СН'!$F$14+СВЦЭМ!$D$10+'СЕТ СН'!$F$8*'СЕТ СН'!$F$9-'СЕТ СН'!$F$26</f>
        <v>1461.50466635</v>
      </c>
    </row>
    <row r="37" spans="1:27" ht="15.75" x14ac:dyDescent="0.2">
      <c r="A37" s="35">
        <f t="shared" si="0"/>
        <v>44587</v>
      </c>
      <c r="B37" s="36">
        <f>SUMIFS(СВЦЭМ!$D$39:$D$782,СВЦЭМ!$A$39:$A$782,$A37,СВЦЭМ!$B$39:$B$782,B$11)+'СЕТ СН'!$F$14+СВЦЭМ!$D$10+'СЕТ СН'!$F$8*'СЕТ СН'!$F$9-'СЕТ СН'!$F$26</f>
        <v>1414.7604633599999</v>
      </c>
      <c r="C37" s="36">
        <f>SUMIFS(СВЦЭМ!$D$39:$D$782,СВЦЭМ!$A$39:$A$782,$A37,СВЦЭМ!$B$39:$B$782,C$11)+'СЕТ СН'!$F$14+СВЦЭМ!$D$10+'СЕТ СН'!$F$8*'СЕТ СН'!$F$9-'СЕТ СН'!$F$26</f>
        <v>1468.1748623400001</v>
      </c>
      <c r="D37" s="36">
        <f>SUMIFS(СВЦЭМ!$D$39:$D$782,СВЦЭМ!$A$39:$A$782,$A37,СВЦЭМ!$B$39:$B$782,D$11)+'СЕТ СН'!$F$14+СВЦЭМ!$D$10+'СЕТ СН'!$F$8*'СЕТ СН'!$F$9-'СЕТ СН'!$F$26</f>
        <v>1497.1599255200001</v>
      </c>
      <c r="E37" s="36">
        <f>SUMIFS(СВЦЭМ!$D$39:$D$782,СВЦЭМ!$A$39:$A$782,$A37,СВЦЭМ!$B$39:$B$782,E$11)+'СЕТ СН'!$F$14+СВЦЭМ!$D$10+'СЕТ СН'!$F$8*'СЕТ СН'!$F$9-'СЕТ СН'!$F$26</f>
        <v>1501.3526516100001</v>
      </c>
      <c r="F37" s="36">
        <f>SUMIFS(СВЦЭМ!$D$39:$D$782,СВЦЭМ!$A$39:$A$782,$A37,СВЦЭМ!$B$39:$B$782,F$11)+'СЕТ СН'!$F$14+СВЦЭМ!$D$10+'СЕТ СН'!$F$8*'СЕТ СН'!$F$9-'СЕТ СН'!$F$26</f>
        <v>1489.7860854600001</v>
      </c>
      <c r="G37" s="36">
        <f>SUMIFS(СВЦЭМ!$D$39:$D$782,СВЦЭМ!$A$39:$A$782,$A37,СВЦЭМ!$B$39:$B$782,G$11)+'СЕТ СН'!$F$14+СВЦЭМ!$D$10+'СЕТ СН'!$F$8*'СЕТ СН'!$F$9-'СЕТ СН'!$F$26</f>
        <v>1453.1188708</v>
      </c>
      <c r="H37" s="36">
        <f>SUMIFS(СВЦЭМ!$D$39:$D$782,СВЦЭМ!$A$39:$A$782,$A37,СВЦЭМ!$B$39:$B$782,H$11)+'СЕТ СН'!$F$14+СВЦЭМ!$D$10+'СЕТ СН'!$F$8*'СЕТ СН'!$F$9-'СЕТ СН'!$F$26</f>
        <v>1402.6420316199999</v>
      </c>
      <c r="I37" s="36">
        <f>SUMIFS(СВЦЭМ!$D$39:$D$782,СВЦЭМ!$A$39:$A$782,$A37,СВЦЭМ!$B$39:$B$782,I$11)+'СЕТ СН'!$F$14+СВЦЭМ!$D$10+'СЕТ СН'!$F$8*'СЕТ СН'!$F$9-'СЕТ СН'!$F$26</f>
        <v>1397.0826023</v>
      </c>
      <c r="J37" s="36">
        <f>SUMIFS(СВЦЭМ!$D$39:$D$782,СВЦЭМ!$A$39:$A$782,$A37,СВЦЭМ!$B$39:$B$782,J$11)+'СЕТ СН'!$F$14+СВЦЭМ!$D$10+'СЕТ СН'!$F$8*'СЕТ СН'!$F$9-'СЕТ СН'!$F$26</f>
        <v>1390.7083707900001</v>
      </c>
      <c r="K37" s="36">
        <f>SUMIFS(СВЦЭМ!$D$39:$D$782,СВЦЭМ!$A$39:$A$782,$A37,СВЦЭМ!$B$39:$B$782,K$11)+'СЕТ СН'!$F$14+СВЦЭМ!$D$10+'СЕТ СН'!$F$8*'СЕТ СН'!$F$9-'СЕТ СН'!$F$26</f>
        <v>1378.93422409</v>
      </c>
      <c r="L37" s="36">
        <f>SUMIFS(СВЦЭМ!$D$39:$D$782,СВЦЭМ!$A$39:$A$782,$A37,СВЦЭМ!$B$39:$B$782,L$11)+'СЕТ СН'!$F$14+СВЦЭМ!$D$10+'СЕТ СН'!$F$8*'СЕТ СН'!$F$9-'СЕТ СН'!$F$26</f>
        <v>1383.9475419400001</v>
      </c>
      <c r="M37" s="36">
        <f>SUMIFS(СВЦЭМ!$D$39:$D$782,СВЦЭМ!$A$39:$A$782,$A37,СВЦЭМ!$B$39:$B$782,M$11)+'СЕТ СН'!$F$14+СВЦЭМ!$D$10+'СЕТ СН'!$F$8*'СЕТ СН'!$F$9-'СЕТ СН'!$F$26</f>
        <v>1389.7456479499999</v>
      </c>
      <c r="N37" s="36">
        <f>SUMIFS(СВЦЭМ!$D$39:$D$782,СВЦЭМ!$A$39:$A$782,$A37,СВЦЭМ!$B$39:$B$782,N$11)+'СЕТ СН'!$F$14+СВЦЭМ!$D$10+'СЕТ СН'!$F$8*'СЕТ СН'!$F$9-'СЕТ СН'!$F$26</f>
        <v>1411.10401624</v>
      </c>
      <c r="O37" s="36">
        <f>SUMIFS(СВЦЭМ!$D$39:$D$782,СВЦЭМ!$A$39:$A$782,$A37,СВЦЭМ!$B$39:$B$782,O$11)+'СЕТ СН'!$F$14+СВЦЭМ!$D$10+'СЕТ СН'!$F$8*'СЕТ СН'!$F$9-'СЕТ СН'!$F$26</f>
        <v>1443.6683688099999</v>
      </c>
      <c r="P37" s="36">
        <f>SUMIFS(СВЦЭМ!$D$39:$D$782,СВЦЭМ!$A$39:$A$782,$A37,СВЦЭМ!$B$39:$B$782,P$11)+'СЕТ СН'!$F$14+СВЦЭМ!$D$10+'СЕТ СН'!$F$8*'СЕТ СН'!$F$9-'СЕТ СН'!$F$26</f>
        <v>1446.84056607</v>
      </c>
      <c r="Q37" s="36">
        <f>SUMIFS(СВЦЭМ!$D$39:$D$782,СВЦЭМ!$A$39:$A$782,$A37,СВЦЭМ!$B$39:$B$782,Q$11)+'СЕТ СН'!$F$14+СВЦЭМ!$D$10+'СЕТ СН'!$F$8*'СЕТ СН'!$F$9-'СЕТ СН'!$F$26</f>
        <v>1452.6450937</v>
      </c>
      <c r="R37" s="36">
        <f>SUMIFS(СВЦЭМ!$D$39:$D$782,СВЦЭМ!$A$39:$A$782,$A37,СВЦЭМ!$B$39:$B$782,R$11)+'СЕТ СН'!$F$14+СВЦЭМ!$D$10+'СЕТ СН'!$F$8*'СЕТ СН'!$F$9-'СЕТ СН'!$F$26</f>
        <v>1415.7566675099999</v>
      </c>
      <c r="S37" s="36">
        <f>SUMIFS(СВЦЭМ!$D$39:$D$782,СВЦЭМ!$A$39:$A$782,$A37,СВЦЭМ!$B$39:$B$782,S$11)+'СЕТ СН'!$F$14+СВЦЭМ!$D$10+'СЕТ СН'!$F$8*'СЕТ СН'!$F$9-'СЕТ СН'!$F$26</f>
        <v>1390.14968522</v>
      </c>
      <c r="T37" s="36">
        <f>SUMIFS(СВЦЭМ!$D$39:$D$782,СВЦЭМ!$A$39:$A$782,$A37,СВЦЭМ!$B$39:$B$782,T$11)+'СЕТ СН'!$F$14+СВЦЭМ!$D$10+'СЕТ СН'!$F$8*'СЕТ СН'!$F$9-'СЕТ СН'!$F$26</f>
        <v>1394.3944645500001</v>
      </c>
      <c r="U37" s="36">
        <f>SUMIFS(СВЦЭМ!$D$39:$D$782,СВЦЭМ!$A$39:$A$782,$A37,СВЦЭМ!$B$39:$B$782,U$11)+'СЕТ СН'!$F$14+СВЦЭМ!$D$10+'СЕТ СН'!$F$8*'СЕТ СН'!$F$9-'СЕТ СН'!$F$26</f>
        <v>1390.37164319</v>
      </c>
      <c r="V37" s="36">
        <f>SUMIFS(СВЦЭМ!$D$39:$D$782,СВЦЭМ!$A$39:$A$782,$A37,СВЦЭМ!$B$39:$B$782,V$11)+'СЕТ СН'!$F$14+СВЦЭМ!$D$10+'СЕТ СН'!$F$8*'СЕТ СН'!$F$9-'СЕТ СН'!$F$26</f>
        <v>1405.7157178100001</v>
      </c>
      <c r="W37" s="36">
        <f>SUMIFS(СВЦЭМ!$D$39:$D$782,СВЦЭМ!$A$39:$A$782,$A37,СВЦЭМ!$B$39:$B$782,W$11)+'СЕТ СН'!$F$14+СВЦЭМ!$D$10+'СЕТ СН'!$F$8*'СЕТ СН'!$F$9-'СЕТ СН'!$F$26</f>
        <v>1435.8506898999999</v>
      </c>
      <c r="X37" s="36">
        <f>SUMIFS(СВЦЭМ!$D$39:$D$782,СВЦЭМ!$A$39:$A$782,$A37,СВЦЭМ!$B$39:$B$782,X$11)+'СЕТ СН'!$F$14+СВЦЭМ!$D$10+'СЕТ СН'!$F$8*'СЕТ СН'!$F$9-'СЕТ СН'!$F$26</f>
        <v>1458.00286848</v>
      </c>
      <c r="Y37" s="36">
        <f>SUMIFS(СВЦЭМ!$D$39:$D$782,СВЦЭМ!$A$39:$A$782,$A37,СВЦЭМ!$B$39:$B$782,Y$11)+'СЕТ СН'!$F$14+СВЦЭМ!$D$10+'СЕТ СН'!$F$8*'СЕТ СН'!$F$9-'СЕТ СН'!$F$26</f>
        <v>1465.48534574</v>
      </c>
    </row>
    <row r="38" spans="1:27" ht="15.75" x14ac:dyDescent="0.2">
      <c r="A38" s="35">
        <f t="shared" si="0"/>
        <v>44588</v>
      </c>
      <c r="B38" s="36">
        <f>SUMIFS(СВЦЭМ!$D$39:$D$782,СВЦЭМ!$A$39:$A$782,$A38,СВЦЭМ!$B$39:$B$782,B$11)+'СЕТ СН'!$F$14+СВЦЭМ!$D$10+'СЕТ СН'!$F$8*'СЕТ СН'!$F$9-'СЕТ СН'!$F$26</f>
        <v>1485.50184461</v>
      </c>
      <c r="C38" s="36">
        <f>SUMIFS(СВЦЭМ!$D$39:$D$782,СВЦЭМ!$A$39:$A$782,$A38,СВЦЭМ!$B$39:$B$782,C$11)+'СЕТ СН'!$F$14+СВЦЭМ!$D$10+'СЕТ СН'!$F$8*'СЕТ СН'!$F$9-'СЕТ СН'!$F$26</f>
        <v>1506.85243029</v>
      </c>
      <c r="D38" s="36">
        <f>SUMIFS(СВЦЭМ!$D$39:$D$782,СВЦЭМ!$A$39:$A$782,$A38,СВЦЭМ!$B$39:$B$782,D$11)+'СЕТ СН'!$F$14+СВЦЭМ!$D$10+'СЕТ СН'!$F$8*'СЕТ СН'!$F$9-'СЕТ СН'!$F$26</f>
        <v>1521.3667635100001</v>
      </c>
      <c r="E38" s="36">
        <f>SUMIFS(СВЦЭМ!$D$39:$D$782,СВЦЭМ!$A$39:$A$782,$A38,СВЦЭМ!$B$39:$B$782,E$11)+'СЕТ СН'!$F$14+СВЦЭМ!$D$10+'СЕТ СН'!$F$8*'СЕТ СН'!$F$9-'СЕТ СН'!$F$26</f>
        <v>1525.4227719400001</v>
      </c>
      <c r="F38" s="36">
        <f>SUMIFS(СВЦЭМ!$D$39:$D$782,СВЦЭМ!$A$39:$A$782,$A38,СВЦЭМ!$B$39:$B$782,F$11)+'СЕТ СН'!$F$14+СВЦЭМ!$D$10+'СЕТ СН'!$F$8*'СЕТ СН'!$F$9-'СЕТ СН'!$F$26</f>
        <v>1508.6132304</v>
      </c>
      <c r="G38" s="36">
        <f>SUMIFS(СВЦЭМ!$D$39:$D$782,СВЦЭМ!$A$39:$A$782,$A38,СВЦЭМ!$B$39:$B$782,G$11)+'СЕТ СН'!$F$14+СВЦЭМ!$D$10+'СЕТ СН'!$F$8*'СЕТ СН'!$F$9-'СЕТ СН'!$F$26</f>
        <v>1474.70397155</v>
      </c>
      <c r="H38" s="36">
        <f>SUMIFS(СВЦЭМ!$D$39:$D$782,СВЦЭМ!$A$39:$A$782,$A38,СВЦЭМ!$B$39:$B$782,H$11)+'СЕТ СН'!$F$14+СВЦЭМ!$D$10+'СЕТ СН'!$F$8*'СЕТ СН'!$F$9-'СЕТ СН'!$F$26</f>
        <v>1416.0320731199999</v>
      </c>
      <c r="I38" s="36">
        <f>SUMIFS(СВЦЭМ!$D$39:$D$782,СВЦЭМ!$A$39:$A$782,$A38,СВЦЭМ!$B$39:$B$782,I$11)+'СЕТ СН'!$F$14+СВЦЭМ!$D$10+'СЕТ СН'!$F$8*'СЕТ СН'!$F$9-'СЕТ СН'!$F$26</f>
        <v>1394.5282514999999</v>
      </c>
      <c r="J38" s="36">
        <f>SUMIFS(СВЦЭМ!$D$39:$D$782,СВЦЭМ!$A$39:$A$782,$A38,СВЦЭМ!$B$39:$B$782,J$11)+'СЕТ СН'!$F$14+СВЦЭМ!$D$10+'СЕТ СН'!$F$8*'СЕТ СН'!$F$9-'СЕТ СН'!$F$26</f>
        <v>1380.96165475</v>
      </c>
      <c r="K38" s="36">
        <f>SUMIFS(СВЦЭМ!$D$39:$D$782,СВЦЭМ!$A$39:$A$782,$A38,СВЦЭМ!$B$39:$B$782,K$11)+'СЕТ СН'!$F$14+СВЦЭМ!$D$10+'СЕТ СН'!$F$8*'СЕТ СН'!$F$9-'СЕТ СН'!$F$26</f>
        <v>1387.02283551</v>
      </c>
      <c r="L38" s="36">
        <f>SUMIFS(СВЦЭМ!$D$39:$D$782,СВЦЭМ!$A$39:$A$782,$A38,СВЦЭМ!$B$39:$B$782,L$11)+'СЕТ СН'!$F$14+СВЦЭМ!$D$10+'СЕТ СН'!$F$8*'СЕТ СН'!$F$9-'СЕТ СН'!$F$26</f>
        <v>1412.01537676</v>
      </c>
      <c r="M38" s="36">
        <f>SUMIFS(СВЦЭМ!$D$39:$D$782,СВЦЭМ!$A$39:$A$782,$A38,СВЦЭМ!$B$39:$B$782,M$11)+'СЕТ СН'!$F$14+СВЦЭМ!$D$10+'СЕТ СН'!$F$8*'СЕТ СН'!$F$9-'СЕТ СН'!$F$26</f>
        <v>1419.68966275</v>
      </c>
      <c r="N38" s="36">
        <f>SUMIFS(СВЦЭМ!$D$39:$D$782,СВЦЭМ!$A$39:$A$782,$A38,СВЦЭМ!$B$39:$B$782,N$11)+'СЕТ СН'!$F$14+СВЦЭМ!$D$10+'СЕТ СН'!$F$8*'СЕТ СН'!$F$9-'СЕТ СН'!$F$26</f>
        <v>1434.00635298</v>
      </c>
      <c r="O38" s="36">
        <f>SUMIFS(СВЦЭМ!$D$39:$D$782,СВЦЭМ!$A$39:$A$782,$A38,СВЦЭМ!$B$39:$B$782,O$11)+'СЕТ СН'!$F$14+СВЦЭМ!$D$10+'СЕТ СН'!$F$8*'СЕТ СН'!$F$9-'СЕТ СН'!$F$26</f>
        <v>1486.2383678900001</v>
      </c>
      <c r="P38" s="36">
        <f>SUMIFS(СВЦЭМ!$D$39:$D$782,СВЦЭМ!$A$39:$A$782,$A38,СВЦЭМ!$B$39:$B$782,P$11)+'СЕТ СН'!$F$14+СВЦЭМ!$D$10+'СЕТ СН'!$F$8*'СЕТ СН'!$F$9-'СЕТ СН'!$F$26</f>
        <v>1495.8143489399999</v>
      </c>
      <c r="Q38" s="36">
        <f>SUMIFS(СВЦЭМ!$D$39:$D$782,СВЦЭМ!$A$39:$A$782,$A38,СВЦЭМ!$B$39:$B$782,Q$11)+'СЕТ СН'!$F$14+СВЦЭМ!$D$10+'СЕТ СН'!$F$8*'СЕТ СН'!$F$9-'СЕТ СН'!$F$26</f>
        <v>1502.9084782100001</v>
      </c>
      <c r="R38" s="36">
        <f>SUMIFS(СВЦЭМ!$D$39:$D$782,СВЦЭМ!$A$39:$A$782,$A38,СВЦЭМ!$B$39:$B$782,R$11)+'СЕТ СН'!$F$14+СВЦЭМ!$D$10+'СЕТ СН'!$F$8*'СЕТ СН'!$F$9-'СЕТ СН'!$F$26</f>
        <v>1478.3999886700001</v>
      </c>
      <c r="S38" s="36">
        <f>SUMIFS(СВЦЭМ!$D$39:$D$782,СВЦЭМ!$A$39:$A$782,$A38,СВЦЭМ!$B$39:$B$782,S$11)+'СЕТ СН'!$F$14+СВЦЭМ!$D$10+'СЕТ СН'!$F$8*'СЕТ СН'!$F$9-'СЕТ СН'!$F$26</f>
        <v>1441.3431496200001</v>
      </c>
      <c r="T38" s="36">
        <f>SUMIFS(СВЦЭМ!$D$39:$D$782,СВЦЭМ!$A$39:$A$782,$A38,СВЦЭМ!$B$39:$B$782,T$11)+'СЕТ СН'!$F$14+СВЦЭМ!$D$10+'СЕТ СН'!$F$8*'СЕТ СН'!$F$9-'СЕТ СН'!$F$26</f>
        <v>1414.15642293</v>
      </c>
      <c r="U38" s="36">
        <f>SUMIFS(СВЦЭМ!$D$39:$D$782,СВЦЭМ!$A$39:$A$782,$A38,СВЦЭМ!$B$39:$B$782,U$11)+'СЕТ СН'!$F$14+СВЦЭМ!$D$10+'СЕТ СН'!$F$8*'СЕТ СН'!$F$9-'СЕТ СН'!$F$26</f>
        <v>1414.95988616</v>
      </c>
      <c r="V38" s="36">
        <f>SUMIFS(СВЦЭМ!$D$39:$D$782,СВЦЭМ!$A$39:$A$782,$A38,СВЦЭМ!$B$39:$B$782,V$11)+'СЕТ СН'!$F$14+СВЦЭМ!$D$10+'СЕТ СН'!$F$8*'СЕТ СН'!$F$9-'СЕТ СН'!$F$26</f>
        <v>1407.27476215</v>
      </c>
      <c r="W38" s="36">
        <f>SUMIFS(СВЦЭМ!$D$39:$D$782,СВЦЭМ!$A$39:$A$782,$A38,СВЦЭМ!$B$39:$B$782,W$11)+'СЕТ СН'!$F$14+СВЦЭМ!$D$10+'СЕТ СН'!$F$8*'СЕТ СН'!$F$9-'СЕТ СН'!$F$26</f>
        <v>1413.9776936200001</v>
      </c>
      <c r="X38" s="36">
        <f>SUMIFS(СВЦЭМ!$D$39:$D$782,СВЦЭМ!$A$39:$A$782,$A38,СВЦЭМ!$B$39:$B$782,X$11)+'СЕТ СН'!$F$14+СВЦЭМ!$D$10+'СЕТ СН'!$F$8*'СЕТ СН'!$F$9-'СЕТ СН'!$F$26</f>
        <v>1439.0940792199999</v>
      </c>
      <c r="Y38" s="36">
        <f>SUMIFS(СВЦЭМ!$D$39:$D$782,СВЦЭМ!$A$39:$A$782,$A38,СВЦЭМ!$B$39:$B$782,Y$11)+'СЕТ СН'!$F$14+СВЦЭМ!$D$10+'СЕТ СН'!$F$8*'СЕТ СН'!$F$9-'СЕТ СН'!$F$26</f>
        <v>1468.8628202899999</v>
      </c>
    </row>
    <row r="39" spans="1:27" ht="15.75" x14ac:dyDescent="0.2">
      <c r="A39" s="35">
        <f t="shared" si="0"/>
        <v>44589</v>
      </c>
      <c r="B39" s="36">
        <f>SUMIFS(СВЦЭМ!$D$39:$D$782,СВЦЭМ!$A$39:$A$782,$A39,СВЦЭМ!$B$39:$B$782,B$11)+'СЕТ СН'!$F$14+СВЦЭМ!$D$10+'СЕТ СН'!$F$8*'СЕТ СН'!$F$9-'СЕТ СН'!$F$26</f>
        <v>1477.42901925</v>
      </c>
      <c r="C39" s="36">
        <f>SUMIFS(СВЦЭМ!$D$39:$D$782,СВЦЭМ!$A$39:$A$782,$A39,СВЦЭМ!$B$39:$B$782,C$11)+'СЕТ СН'!$F$14+СВЦЭМ!$D$10+'СЕТ СН'!$F$8*'СЕТ СН'!$F$9-'СЕТ СН'!$F$26</f>
        <v>1499.09325061</v>
      </c>
      <c r="D39" s="36">
        <f>SUMIFS(СВЦЭМ!$D$39:$D$782,СВЦЭМ!$A$39:$A$782,$A39,СВЦЭМ!$B$39:$B$782,D$11)+'СЕТ СН'!$F$14+СВЦЭМ!$D$10+'СЕТ СН'!$F$8*'СЕТ СН'!$F$9-'СЕТ СН'!$F$26</f>
        <v>1529.0760506300001</v>
      </c>
      <c r="E39" s="36">
        <f>SUMIFS(СВЦЭМ!$D$39:$D$782,СВЦЭМ!$A$39:$A$782,$A39,СВЦЭМ!$B$39:$B$782,E$11)+'СЕТ СН'!$F$14+СВЦЭМ!$D$10+'СЕТ СН'!$F$8*'СЕТ СН'!$F$9-'СЕТ СН'!$F$26</f>
        <v>1524.3361616699999</v>
      </c>
      <c r="F39" s="36">
        <f>SUMIFS(СВЦЭМ!$D$39:$D$782,СВЦЭМ!$A$39:$A$782,$A39,СВЦЭМ!$B$39:$B$782,F$11)+'СЕТ СН'!$F$14+СВЦЭМ!$D$10+'СЕТ СН'!$F$8*'СЕТ СН'!$F$9-'СЕТ СН'!$F$26</f>
        <v>1497.65887828</v>
      </c>
      <c r="G39" s="36">
        <f>SUMIFS(СВЦЭМ!$D$39:$D$782,СВЦЭМ!$A$39:$A$782,$A39,СВЦЭМ!$B$39:$B$782,G$11)+'СЕТ СН'!$F$14+СВЦЭМ!$D$10+'СЕТ СН'!$F$8*'СЕТ СН'!$F$9-'СЕТ СН'!$F$26</f>
        <v>1473.0913569900001</v>
      </c>
      <c r="H39" s="36">
        <f>SUMIFS(СВЦЭМ!$D$39:$D$782,СВЦЭМ!$A$39:$A$782,$A39,СВЦЭМ!$B$39:$B$782,H$11)+'СЕТ СН'!$F$14+СВЦЭМ!$D$10+'СЕТ СН'!$F$8*'СЕТ СН'!$F$9-'СЕТ СН'!$F$26</f>
        <v>1428.6603712399999</v>
      </c>
      <c r="I39" s="36">
        <f>SUMIFS(СВЦЭМ!$D$39:$D$782,СВЦЭМ!$A$39:$A$782,$A39,СВЦЭМ!$B$39:$B$782,I$11)+'СЕТ СН'!$F$14+СВЦЭМ!$D$10+'СЕТ СН'!$F$8*'СЕТ СН'!$F$9-'СЕТ СН'!$F$26</f>
        <v>1400.17606254</v>
      </c>
      <c r="J39" s="36">
        <f>SUMIFS(СВЦЭМ!$D$39:$D$782,СВЦЭМ!$A$39:$A$782,$A39,СВЦЭМ!$B$39:$B$782,J$11)+'СЕТ СН'!$F$14+СВЦЭМ!$D$10+'СЕТ СН'!$F$8*'СЕТ СН'!$F$9-'СЕТ СН'!$F$26</f>
        <v>1396.00361604</v>
      </c>
      <c r="K39" s="36">
        <f>SUMIFS(СВЦЭМ!$D$39:$D$782,СВЦЭМ!$A$39:$A$782,$A39,СВЦЭМ!$B$39:$B$782,K$11)+'СЕТ СН'!$F$14+СВЦЭМ!$D$10+'СЕТ СН'!$F$8*'СЕТ СН'!$F$9-'СЕТ СН'!$F$26</f>
        <v>1354.62973717</v>
      </c>
      <c r="L39" s="36">
        <f>SUMIFS(СВЦЭМ!$D$39:$D$782,СВЦЭМ!$A$39:$A$782,$A39,СВЦЭМ!$B$39:$B$782,L$11)+'СЕТ СН'!$F$14+СВЦЭМ!$D$10+'СЕТ СН'!$F$8*'СЕТ СН'!$F$9-'СЕТ СН'!$F$26</f>
        <v>1365.3167543500001</v>
      </c>
      <c r="M39" s="36">
        <f>SUMIFS(СВЦЭМ!$D$39:$D$782,СВЦЭМ!$A$39:$A$782,$A39,СВЦЭМ!$B$39:$B$782,M$11)+'СЕТ СН'!$F$14+СВЦЭМ!$D$10+'СЕТ СН'!$F$8*'СЕТ СН'!$F$9-'СЕТ СН'!$F$26</f>
        <v>1376.2896329600001</v>
      </c>
      <c r="N39" s="36">
        <f>SUMIFS(СВЦЭМ!$D$39:$D$782,СВЦЭМ!$A$39:$A$782,$A39,СВЦЭМ!$B$39:$B$782,N$11)+'СЕТ СН'!$F$14+СВЦЭМ!$D$10+'СЕТ СН'!$F$8*'СЕТ СН'!$F$9-'СЕТ СН'!$F$26</f>
        <v>1405.9901721700001</v>
      </c>
      <c r="O39" s="36">
        <f>SUMIFS(СВЦЭМ!$D$39:$D$782,СВЦЭМ!$A$39:$A$782,$A39,СВЦЭМ!$B$39:$B$782,O$11)+'СЕТ СН'!$F$14+СВЦЭМ!$D$10+'СЕТ СН'!$F$8*'СЕТ СН'!$F$9-'СЕТ СН'!$F$26</f>
        <v>1443.7564596300001</v>
      </c>
      <c r="P39" s="36">
        <f>SUMIFS(СВЦЭМ!$D$39:$D$782,СВЦЭМ!$A$39:$A$782,$A39,СВЦЭМ!$B$39:$B$782,P$11)+'СЕТ СН'!$F$14+СВЦЭМ!$D$10+'СЕТ СН'!$F$8*'СЕТ СН'!$F$9-'СЕТ СН'!$F$26</f>
        <v>1458.7993680300001</v>
      </c>
      <c r="Q39" s="36">
        <f>SUMIFS(СВЦЭМ!$D$39:$D$782,СВЦЭМ!$A$39:$A$782,$A39,СВЦЭМ!$B$39:$B$782,Q$11)+'СЕТ СН'!$F$14+СВЦЭМ!$D$10+'СЕТ СН'!$F$8*'СЕТ СН'!$F$9-'СЕТ СН'!$F$26</f>
        <v>1466.8447182699999</v>
      </c>
      <c r="R39" s="36">
        <f>SUMIFS(СВЦЭМ!$D$39:$D$782,СВЦЭМ!$A$39:$A$782,$A39,СВЦЭМ!$B$39:$B$782,R$11)+'СЕТ СН'!$F$14+СВЦЭМ!$D$10+'СЕТ СН'!$F$8*'СЕТ СН'!$F$9-'СЕТ СН'!$F$26</f>
        <v>1436.6054671700001</v>
      </c>
      <c r="S39" s="36">
        <f>SUMIFS(СВЦЭМ!$D$39:$D$782,СВЦЭМ!$A$39:$A$782,$A39,СВЦЭМ!$B$39:$B$782,S$11)+'СЕТ СН'!$F$14+СВЦЭМ!$D$10+'СЕТ СН'!$F$8*'СЕТ СН'!$F$9-'СЕТ СН'!$F$26</f>
        <v>1412.13455131</v>
      </c>
      <c r="T39" s="36">
        <f>SUMIFS(СВЦЭМ!$D$39:$D$782,СВЦЭМ!$A$39:$A$782,$A39,СВЦЭМ!$B$39:$B$782,T$11)+'СЕТ СН'!$F$14+СВЦЭМ!$D$10+'СЕТ СН'!$F$8*'СЕТ СН'!$F$9-'СЕТ СН'!$F$26</f>
        <v>1410.62855539</v>
      </c>
      <c r="U39" s="36">
        <f>SUMIFS(СВЦЭМ!$D$39:$D$782,СВЦЭМ!$A$39:$A$782,$A39,СВЦЭМ!$B$39:$B$782,U$11)+'СЕТ СН'!$F$14+СВЦЭМ!$D$10+'СЕТ СН'!$F$8*'СЕТ СН'!$F$9-'СЕТ СН'!$F$26</f>
        <v>1419.8578415100001</v>
      </c>
      <c r="V39" s="36">
        <f>SUMIFS(СВЦЭМ!$D$39:$D$782,СВЦЭМ!$A$39:$A$782,$A39,СВЦЭМ!$B$39:$B$782,V$11)+'СЕТ СН'!$F$14+СВЦЭМ!$D$10+'СЕТ СН'!$F$8*'СЕТ СН'!$F$9-'СЕТ СН'!$F$26</f>
        <v>1401.93432902</v>
      </c>
      <c r="W39" s="36">
        <f>SUMIFS(СВЦЭМ!$D$39:$D$782,СВЦЭМ!$A$39:$A$782,$A39,СВЦЭМ!$B$39:$B$782,W$11)+'СЕТ СН'!$F$14+СВЦЭМ!$D$10+'СЕТ СН'!$F$8*'СЕТ СН'!$F$9-'СЕТ СН'!$F$26</f>
        <v>1438.1556522999999</v>
      </c>
      <c r="X39" s="36">
        <f>SUMIFS(СВЦЭМ!$D$39:$D$782,СВЦЭМ!$A$39:$A$782,$A39,СВЦЭМ!$B$39:$B$782,X$11)+'СЕТ СН'!$F$14+СВЦЭМ!$D$10+'СЕТ СН'!$F$8*'СЕТ СН'!$F$9-'СЕТ СН'!$F$26</f>
        <v>1433.07364876</v>
      </c>
      <c r="Y39" s="36">
        <f>SUMIFS(СВЦЭМ!$D$39:$D$782,СВЦЭМ!$A$39:$A$782,$A39,СВЦЭМ!$B$39:$B$782,Y$11)+'СЕТ СН'!$F$14+СВЦЭМ!$D$10+'СЕТ СН'!$F$8*'СЕТ СН'!$F$9-'СЕТ СН'!$F$26</f>
        <v>1459.2584161</v>
      </c>
    </row>
    <row r="40" spans="1:27" ht="15.75" x14ac:dyDescent="0.2">
      <c r="A40" s="35">
        <f t="shared" si="0"/>
        <v>44590</v>
      </c>
      <c r="B40" s="36">
        <f>SUMIFS(СВЦЭМ!$D$39:$D$782,СВЦЭМ!$A$39:$A$782,$A40,СВЦЭМ!$B$39:$B$782,B$11)+'СЕТ СН'!$F$14+СВЦЭМ!$D$10+'СЕТ СН'!$F$8*'СЕТ СН'!$F$9-'СЕТ СН'!$F$26</f>
        <v>1478.79780951</v>
      </c>
      <c r="C40" s="36">
        <f>SUMIFS(СВЦЭМ!$D$39:$D$782,СВЦЭМ!$A$39:$A$782,$A40,СВЦЭМ!$B$39:$B$782,C$11)+'СЕТ СН'!$F$14+СВЦЭМ!$D$10+'СЕТ СН'!$F$8*'СЕТ СН'!$F$9-'СЕТ СН'!$F$26</f>
        <v>1440.8703918399999</v>
      </c>
      <c r="D40" s="36">
        <f>SUMIFS(СВЦЭМ!$D$39:$D$782,СВЦЭМ!$A$39:$A$782,$A40,СВЦЭМ!$B$39:$B$782,D$11)+'СЕТ СН'!$F$14+СВЦЭМ!$D$10+'СЕТ СН'!$F$8*'СЕТ СН'!$F$9-'СЕТ СН'!$F$26</f>
        <v>1474.6796001299999</v>
      </c>
      <c r="E40" s="36">
        <f>SUMIFS(СВЦЭМ!$D$39:$D$782,СВЦЭМ!$A$39:$A$782,$A40,СВЦЭМ!$B$39:$B$782,E$11)+'СЕТ СН'!$F$14+СВЦЭМ!$D$10+'СЕТ СН'!$F$8*'СЕТ СН'!$F$9-'СЕТ СН'!$F$26</f>
        <v>1480.21048563</v>
      </c>
      <c r="F40" s="36">
        <f>SUMIFS(СВЦЭМ!$D$39:$D$782,СВЦЭМ!$A$39:$A$782,$A40,СВЦЭМ!$B$39:$B$782,F$11)+'СЕТ СН'!$F$14+СВЦЭМ!$D$10+'СЕТ СН'!$F$8*'СЕТ СН'!$F$9-'СЕТ СН'!$F$26</f>
        <v>1465.9377529599999</v>
      </c>
      <c r="G40" s="36">
        <f>SUMIFS(СВЦЭМ!$D$39:$D$782,СВЦЭМ!$A$39:$A$782,$A40,СВЦЭМ!$B$39:$B$782,G$11)+'СЕТ СН'!$F$14+СВЦЭМ!$D$10+'СЕТ СН'!$F$8*'СЕТ СН'!$F$9-'СЕТ СН'!$F$26</f>
        <v>1447.9003483500001</v>
      </c>
      <c r="H40" s="36">
        <f>SUMIFS(СВЦЭМ!$D$39:$D$782,СВЦЭМ!$A$39:$A$782,$A40,СВЦЭМ!$B$39:$B$782,H$11)+'СЕТ СН'!$F$14+СВЦЭМ!$D$10+'СЕТ СН'!$F$8*'СЕТ СН'!$F$9-'СЕТ СН'!$F$26</f>
        <v>1401.5028393299999</v>
      </c>
      <c r="I40" s="36">
        <f>SUMIFS(СВЦЭМ!$D$39:$D$782,СВЦЭМ!$A$39:$A$782,$A40,СВЦЭМ!$B$39:$B$782,I$11)+'СЕТ СН'!$F$14+СВЦЭМ!$D$10+'СЕТ СН'!$F$8*'СЕТ СН'!$F$9-'СЕТ СН'!$F$26</f>
        <v>1370.12362938</v>
      </c>
      <c r="J40" s="36">
        <f>SUMIFS(СВЦЭМ!$D$39:$D$782,СВЦЭМ!$A$39:$A$782,$A40,СВЦЭМ!$B$39:$B$782,J$11)+'СЕТ СН'!$F$14+СВЦЭМ!$D$10+'СЕТ СН'!$F$8*'СЕТ СН'!$F$9-'СЕТ СН'!$F$26</f>
        <v>1343.48584671</v>
      </c>
      <c r="K40" s="36">
        <f>SUMIFS(СВЦЭМ!$D$39:$D$782,СВЦЭМ!$A$39:$A$782,$A40,СВЦЭМ!$B$39:$B$782,K$11)+'СЕТ СН'!$F$14+СВЦЭМ!$D$10+'СЕТ СН'!$F$8*'СЕТ СН'!$F$9-'СЕТ СН'!$F$26</f>
        <v>1345.51232497</v>
      </c>
      <c r="L40" s="36">
        <f>SUMIFS(СВЦЭМ!$D$39:$D$782,СВЦЭМ!$A$39:$A$782,$A40,СВЦЭМ!$B$39:$B$782,L$11)+'СЕТ СН'!$F$14+СВЦЭМ!$D$10+'СЕТ СН'!$F$8*'СЕТ СН'!$F$9-'СЕТ СН'!$F$26</f>
        <v>1337.50131543</v>
      </c>
      <c r="M40" s="36">
        <f>SUMIFS(СВЦЭМ!$D$39:$D$782,СВЦЭМ!$A$39:$A$782,$A40,СВЦЭМ!$B$39:$B$782,M$11)+'СЕТ СН'!$F$14+СВЦЭМ!$D$10+'СЕТ СН'!$F$8*'СЕТ СН'!$F$9-'СЕТ СН'!$F$26</f>
        <v>1322.1179602300001</v>
      </c>
      <c r="N40" s="36">
        <f>SUMIFS(СВЦЭМ!$D$39:$D$782,СВЦЭМ!$A$39:$A$782,$A40,СВЦЭМ!$B$39:$B$782,N$11)+'СЕТ СН'!$F$14+СВЦЭМ!$D$10+'СЕТ СН'!$F$8*'СЕТ СН'!$F$9-'СЕТ СН'!$F$26</f>
        <v>1347.66623108</v>
      </c>
      <c r="O40" s="36">
        <f>SUMIFS(СВЦЭМ!$D$39:$D$782,СВЦЭМ!$A$39:$A$782,$A40,СВЦЭМ!$B$39:$B$782,O$11)+'СЕТ СН'!$F$14+СВЦЭМ!$D$10+'СЕТ СН'!$F$8*'СЕТ СН'!$F$9-'СЕТ СН'!$F$26</f>
        <v>1385.2425852599999</v>
      </c>
      <c r="P40" s="36">
        <f>SUMIFS(СВЦЭМ!$D$39:$D$782,СВЦЭМ!$A$39:$A$782,$A40,СВЦЭМ!$B$39:$B$782,P$11)+'СЕТ СН'!$F$14+СВЦЭМ!$D$10+'СЕТ СН'!$F$8*'СЕТ СН'!$F$9-'СЕТ СН'!$F$26</f>
        <v>1400.3016790199999</v>
      </c>
      <c r="Q40" s="36">
        <f>SUMIFS(СВЦЭМ!$D$39:$D$782,СВЦЭМ!$A$39:$A$782,$A40,СВЦЭМ!$B$39:$B$782,Q$11)+'СЕТ СН'!$F$14+СВЦЭМ!$D$10+'СЕТ СН'!$F$8*'СЕТ СН'!$F$9-'СЕТ СН'!$F$26</f>
        <v>1403.307677</v>
      </c>
      <c r="R40" s="36">
        <f>SUMIFS(СВЦЭМ!$D$39:$D$782,СВЦЭМ!$A$39:$A$782,$A40,СВЦЭМ!$B$39:$B$782,R$11)+'СЕТ СН'!$F$14+СВЦЭМ!$D$10+'СЕТ СН'!$F$8*'СЕТ СН'!$F$9-'СЕТ СН'!$F$26</f>
        <v>1380.1832552400001</v>
      </c>
      <c r="S40" s="36">
        <f>SUMIFS(СВЦЭМ!$D$39:$D$782,СВЦЭМ!$A$39:$A$782,$A40,СВЦЭМ!$B$39:$B$782,S$11)+'СЕТ СН'!$F$14+СВЦЭМ!$D$10+'СЕТ СН'!$F$8*'СЕТ СН'!$F$9-'СЕТ СН'!$F$26</f>
        <v>1359.4094742300001</v>
      </c>
      <c r="T40" s="36">
        <f>SUMIFS(СВЦЭМ!$D$39:$D$782,СВЦЭМ!$A$39:$A$782,$A40,СВЦЭМ!$B$39:$B$782,T$11)+'СЕТ СН'!$F$14+СВЦЭМ!$D$10+'СЕТ СН'!$F$8*'СЕТ СН'!$F$9-'СЕТ СН'!$F$26</f>
        <v>1346.8004287000001</v>
      </c>
      <c r="U40" s="36">
        <f>SUMIFS(СВЦЭМ!$D$39:$D$782,СВЦЭМ!$A$39:$A$782,$A40,СВЦЭМ!$B$39:$B$782,U$11)+'СЕТ СН'!$F$14+СВЦЭМ!$D$10+'СЕТ СН'!$F$8*'СЕТ СН'!$F$9-'СЕТ СН'!$F$26</f>
        <v>1336.0784530200001</v>
      </c>
      <c r="V40" s="36">
        <f>SUMIFS(СВЦЭМ!$D$39:$D$782,СВЦЭМ!$A$39:$A$782,$A40,СВЦЭМ!$B$39:$B$782,V$11)+'СЕТ СН'!$F$14+СВЦЭМ!$D$10+'СЕТ СН'!$F$8*'СЕТ СН'!$F$9-'СЕТ СН'!$F$26</f>
        <v>1343.3276535100001</v>
      </c>
      <c r="W40" s="36">
        <f>SUMIFS(СВЦЭМ!$D$39:$D$782,СВЦЭМ!$A$39:$A$782,$A40,СВЦЭМ!$B$39:$B$782,W$11)+'СЕТ СН'!$F$14+СВЦЭМ!$D$10+'СЕТ СН'!$F$8*'СЕТ СН'!$F$9-'СЕТ СН'!$F$26</f>
        <v>1355.4620000800001</v>
      </c>
      <c r="X40" s="36">
        <f>SUMIFS(СВЦЭМ!$D$39:$D$782,СВЦЭМ!$A$39:$A$782,$A40,СВЦЭМ!$B$39:$B$782,X$11)+'СЕТ СН'!$F$14+СВЦЭМ!$D$10+'СЕТ СН'!$F$8*'СЕТ СН'!$F$9-'СЕТ СН'!$F$26</f>
        <v>1351.74118933</v>
      </c>
      <c r="Y40" s="36">
        <f>SUMIFS(СВЦЭМ!$D$39:$D$782,СВЦЭМ!$A$39:$A$782,$A40,СВЦЭМ!$B$39:$B$782,Y$11)+'СЕТ СН'!$F$14+СВЦЭМ!$D$10+'СЕТ СН'!$F$8*'СЕТ СН'!$F$9-'СЕТ СН'!$F$26</f>
        <v>1391.42345772</v>
      </c>
    </row>
    <row r="41" spans="1:27" ht="15.75" x14ac:dyDescent="0.2">
      <c r="A41" s="35">
        <f t="shared" si="0"/>
        <v>44591</v>
      </c>
      <c r="B41" s="36">
        <f>SUMIFS(СВЦЭМ!$D$39:$D$782,СВЦЭМ!$A$39:$A$782,$A41,СВЦЭМ!$B$39:$B$782,B$11)+'СЕТ СН'!$F$14+СВЦЭМ!$D$10+'СЕТ СН'!$F$8*'СЕТ СН'!$F$9-'СЕТ СН'!$F$26</f>
        <v>1436.6798187500001</v>
      </c>
      <c r="C41" s="36">
        <f>SUMIFS(СВЦЭМ!$D$39:$D$782,СВЦЭМ!$A$39:$A$782,$A41,СВЦЭМ!$B$39:$B$782,C$11)+'СЕТ СН'!$F$14+СВЦЭМ!$D$10+'СЕТ СН'!$F$8*'СЕТ СН'!$F$9-'СЕТ СН'!$F$26</f>
        <v>1448.5546353</v>
      </c>
      <c r="D41" s="36">
        <f>SUMIFS(СВЦЭМ!$D$39:$D$782,СВЦЭМ!$A$39:$A$782,$A41,СВЦЭМ!$B$39:$B$782,D$11)+'СЕТ СН'!$F$14+СВЦЭМ!$D$10+'СЕТ СН'!$F$8*'СЕТ СН'!$F$9-'СЕТ СН'!$F$26</f>
        <v>1470.5701672600001</v>
      </c>
      <c r="E41" s="36">
        <f>SUMIFS(СВЦЭМ!$D$39:$D$782,СВЦЭМ!$A$39:$A$782,$A41,СВЦЭМ!$B$39:$B$782,E$11)+'СЕТ СН'!$F$14+СВЦЭМ!$D$10+'СЕТ СН'!$F$8*'СЕТ СН'!$F$9-'СЕТ СН'!$F$26</f>
        <v>1471.6143024</v>
      </c>
      <c r="F41" s="36">
        <f>SUMIFS(СВЦЭМ!$D$39:$D$782,СВЦЭМ!$A$39:$A$782,$A41,СВЦЭМ!$B$39:$B$782,F$11)+'СЕТ СН'!$F$14+СВЦЭМ!$D$10+'СЕТ СН'!$F$8*'СЕТ СН'!$F$9-'СЕТ СН'!$F$26</f>
        <v>1467.98777032</v>
      </c>
      <c r="G41" s="36">
        <f>SUMIFS(СВЦЭМ!$D$39:$D$782,СВЦЭМ!$A$39:$A$782,$A41,СВЦЭМ!$B$39:$B$782,G$11)+'СЕТ СН'!$F$14+СВЦЭМ!$D$10+'СЕТ СН'!$F$8*'СЕТ СН'!$F$9-'СЕТ СН'!$F$26</f>
        <v>1426.8130203999999</v>
      </c>
      <c r="H41" s="36">
        <f>SUMIFS(СВЦЭМ!$D$39:$D$782,СВЦЭМ!$A$39:$A$782,$A41,СВЦЭМ!$B$39:$B$782,H$11)+'СЕТ СН'!$F$14+СВЦЭМ!$D$10+'СЕТ СН'!$F$8*'СЕТ СН'!$F$9-'СЕТ СН'!$F$26</f>
        <v>1424.30945892</v>
      </c>
      <c r="I41" s="36">
        <f>SUMIFS(СВЦЭМ!$D$39:$D$782,СВЦЭМ!$A$39:$A$782,$A41,СВЦЭМ!$B$39:$B$782,I$11)+'СЕТ СН'!$F$14+СВЦЭМ!$D$10+'СЕТ СН'!$F$8*'СЕТ СН'!$F$9-'СЕТ СН'!$F$26</f>
        <v>1383.4063317299999</v>
      </c>
      <c r="J41" s="36">
        <f>SUMIFS(СВЦЭМ!$D$39:$D$782,СВЦЭМ!$A$39:$A$782,$A41,СВЦЭМ!$B$39:$B$782,J$11)+'СЕТ СН'!$F$14+СВЦЭМ!$D$10+'СЕТ СН'!$F$8*'СЕТ СН'!$F$9-'СЕТ СН'!$F$26</f>
        <v>1355.25736018</v>
      </c>
      <c r="K41" s="36">
        <f>SUMIFS(СВЦЭМ!$D$39:$D$782,СВЦЭМ!$A$39:$A$782,$A41,СВЦЭМ!$B$39:$B$782,K$11)+'СЕТ СН'!$F$14+СВЦЭМ!$D$10+'СЕТ СН'!$F$8*'СЕТ СН'!$F$9-'СЕТ СН'!$F$26</f>
        <v>1355.5902249600001</v>
      </c>
      <c r="L41" s="36">
        <f>SUMIFS(СВЦЭМ!$D$39:$D$782,СВЦЭМ!$A$39:$A$782,$A41,СВЦЭМ!$B$39:$B$782,L$11)+'СЕТ СН'!$F$14+СВЦЭМ!$D$10+'СЕТ СН'!$F$8*'СЕТ СН'!$F$9-'СЕТ СН'!$F$26</f>
        <v>1353.1573756499999</v>
      </c>
      <c r="M41" s="36">
        <f>SUMIFS(СВЦЭМ!$D$39:$D$782,СВЦЭМ!$A$39:$A$782,$A41,СВЦЭМ!$B$39:$B$782,M$11)+'СЕТ СН'!$F$14+СВЦЭМ!$D$10+'СЕТ СН'!$F$8*'СЕТ СН'!$F$9-'СЕТ СН'!$F$26</f>
        <v>1344.3508293</v>
      </c>
      <c r="N41" s="36">
        <f>SUMIFS(СВЦЭМ!$D$39:$D$782,СВЦЭМ!$A$39:$A$782,$A41,СВЦЭМ!$B$39:$B$782,N$11)+'СЕТ СН'!$F$14+СВЦЭМ!$D$10+'СЕТ СН'!$F$8*'СЕТ СН'!$F$9-'СЕТ СН'!$F$26</f>
        <v>1362.46872323</v>
      </c>
      <c r="O41" s="36">
        <f>SUMIFS(СВЦЭМ!$D$39:$D$782,СВЦЭМ!$A$39:$A$782,$A41,СВЦЭМ!$B$39:$B$782,O$11)+'СЕТ СН'!$F$14+СВЦЭМ!$D$10+'СЕТ СН'!$F$8*'СЕТ СН'!$F$9-'СЕТ СН'!$F$26</f>
        <v>1398.0574099</v>
      </c>
      <c r="P41" s="36">
        <f>SUMIFS(СВЦЭМ!$D$39:$D$782,СВЦЭМ!$A$39:$A$782,$A41,СВЦЭМ!$B$39:$B$782,P$11)+'СЕТ СН'!$F$14+СВЦЭМ!$D$10+'СЕТ СН'!$F$8*'СЕТ СН'!$F$9-'СЕТ СН'!$F$26</f>
        <v>1410.25898338</v>
      </c>
      <c r="Q41" s="36">
        <f>SUMIFS(СВЦЭМ!$D$39:$D$782,СВЦЭМ!$A$39:$A$782,$A41,СВЦЭМ!$B$39:$B$782,Q$11)+'СЕТ СН'!$F$14+СВЦЭМ!$D$10+'СЕТ СН'!$F$8*'СЕТ СН'!$F$9-'СЕТ СН'!$F$26</f>
        <v>1404.2980978099999</v>
      </c>
      <c r="R41" s="36">
        <f>SUMIFS(СВЦЭМ!$D$39:$D$782,СВЦЭМ!$A$39:$A$782,$A41,СВЦЭМ!$B$39:$B$782,R$11)+'СЕТ СН'!$F$14+СВЦЭМ!$D$10+'СЕТ СН'!$F$8*'СЕТ СН'!$F$9-'СЕТ СН'!$F$26</f>
        <v>1368.4253963599999</v>
      </c>
      <c r="S41" s="36">
        <f>SUMIFS(СВЦЭМ!$D$39:$D$782,СВЦЭМ!$A$39:$A$782,$A41,СВЦЭМ!$B$39:$B$782,S$11)+'СЕТ СН'!$F$14+СВЦЭМ!$D$10+'СЕТ СН'!$F$8*'СЕТ СН'!$F$9-'СЕТ СН'!$F$26</f>
        <v>1337.31915557</v>
      </c>
      <c r="T41" s="36">
        <f>SUMIFS(СВЦЭМ!$D$39:$D$782,СВЦЭМ!$A$39:$A$782,$A41,СВЦЭМ!$B$39:$B$782,T$11)+'СЕТ СН'!$F$14+СВЦЭМ!$D$10+'СЕТ СН'!$F$8*'СЕТ СН'!$F$9-'СЕТ СН'!$F$26</f>
        <v>1313.5173782700001</v>
      </c>
      <c r="U41" s="36">
        <f>SUMIFS(СВЦЭМ!$D$39:$D$782,СВЦЭМ!$A$39:$A$782,$A41,СВЦЭМ!$B$39:$B$782,U$11)+'СЕТ СН'!$F$14+СВЦЭМ!$D$10+'СЕТ СН'!$F$8*'СЕТ СН'!$F$9-'СЕТ СН'!$F$26</f>
        <v>1368.11975295</v>
      </c>
      <c r="V41" s="36">
        <f>SUMIFS(СВЦЭМ!$D$39:$D$782,СВЦЭМ!$A$39:$A$782,$A41,СВЦЭМ!$B$39:$B$782,V$11)+'СЕТ СН'!$F$14+СВЦЭМ!$D$10+'СЕТ СН'!$F$8*'СЕТ СН'!$F$9-'СЕТ СН'!$F$26</f>
        <v>1382.9951221599999</v>
      </c>
      <c r="W41" s="36">
        <f>SUMIFS(СВЦЭМ!$D$39:$D$782,СВЦЭМ!$A$39:$A$782,$A41,СВЦЭМ!$B$39:$B$782,W$11)+'СЕТ СН'!$F$14+СВЦЭМ!$D$10+'СЕТ СН'!$F$8*'СЕТ СН'!$F$9-'СЕТ СН'!$F$26</f>
        <v>1401.2309881200001</v>
      </c>
      <c r="X41" s="36">
        <f>SUMIFS(СВЦЭМ!$D$39:$D$782,СВЦЭМ!$A$39:$A$782,$A41,СВЦЭМ!$B$39:$B$782,X$11)+'СЕТ СН'!$F$14+СВЦЭМ!$D$10+'СЕТ СН'!$F$8*'СЕТ СН'!$F$9-'СЕТ СН'!$F$26</f>
        <v>1393.3556449299999</v>
      </c>
      <c r="Y41" s="36">
        <f>SUMIFS(СВЦЭМ!$D$39:$D$782,СВЦЭМ!$A$39:$A$782,$A41,СВЦЭМ!$B$39:$B$782,Y$11)+'СЕТ СН'!$F$14+СВЦЭМ!$D$10+'СЕТ СН'!$F$8*'СЕТ СН'!$F$9-'СЕТ СН'!$F$26</f>
        <v>1440.2921305100001</v>
      </c>
    </row>
    <row r="42" spans="1:27" ht="15.75" x14ac:dyDescent="0.2">
      <c r="A42" s="35">
        <f t="shared" si="0"/>
        <v>44592</v>
      </c>
      <c r="B42" s="36">
        <f>SUMIFS(СВЦЭМ!$D$39:$D$782,СВЦЭМ!$A$39:$A$782,$A42,СВЦЭМ!$B$39:$B$782,B$11)+'СЕТ СН'!$F$14+СВЦЭМ!$D$10+'СЕТ СН'!$F$8*'СЕТ СН'!$F$9-'СЕТ СН'!$F$26</f>
        <v>1424.9017503</v>
      </c>
      <c r="C42" s="36">
        <f>SUMIFS(СВЦЭМ!$D$39:$D$782,СВЦЭМ!$A$39:$A$782,$A42,СВЦЭМ!$B$39:$B$782,C$11)+'СЕТ СН'!$F$14+СВЦЭМ!$D$10+'СЕТ СН'!$F$8*'СЕТ СН'!$F$9-'СЕТ СН'!$F$26</f>
        <v>1445.99191703</v>
      </c>
      <c r="D42" s="36">
        <f>SUMIFS(СВЦЭМ!$D$39:$D$782,СВЦЭМ!$A$39:$A$782,$A42,СВЦЭМ!$B$39:$B$782,D$11)+'СЕТ СН'!$F$14+СВЦЭМ!$D$10+'СЕТ СН'!$F$8*'СЕТ СН'!$F$9-'СЕТ СН'!$F$26</f>
        <v>1469.5937103700001</v>
      </c>
      <c r="E42" s="36">
        <f>SUMIFS(СВЦЭМ!$D$39:$D$782,СВЦЭМ!$A$39:$A$782,$A42,СВЦЭМ!$B$39:$B$782,E$11)+'СЕТ СН'!$F$14+СВЦЭМ!$D$10+'СЕТ СН'!$F$8*'СЕТ СН'!$F$9-'СЕТ СН'!$F$26</f>
        <v>1470.35172455</v>
      </c>
      <c r="F42" s="36">
        <f>SUMIFS(СВЦЭМ!$D$39:$D$782,СВЦЭМ!$A$39:$A$782,$A42,СВЦЭМ!$B$39:$B$782,F$11)+'СЕТ СН'!$F$14+СВЦЭМ!$D$10+'СЕТ СН'!$F$8*'СЕТ СН'!$F$9-'СЕТ СН'!$F$26</f>
        <v>1448.6420053900001</v>
      </c>
      <c r="G42" s="36">
        <f>SUMIFS(СВЦЭМ!$D$39:$D$782,СВЦЭМ!$A$39:$A$782,$A42,СВЦЭМ!$B$39:$B$782,G$11)+'СЕТ СН'!$F$14+СВЦЭМ!$D$10+'СЕТ СН'!$F$8*'СЕТ СН'!$F$9-'СЕТ СН'!$F$26</f>
        <v>1419.6323603999999</v>
      </c>
      <c r="H42" s="36">
        <f>SUMIFS(СВЦЭМ!$D$39:$D$782,СВЦЭМ!$A$39:$A$782,$A42,СВЦЭМ!$B$39:$B$782,H$11)+'СЕТ СН'!$F$14+СВЦЭМ!$D$10+'СЕТ СН'!$F$8*'СЕТ СН'!$F$9-'СЕТ СН'!$F$26</f>
        <v>1403.6786868700001</v>
      </c>
      <c r="I42" s="36">
        <f>SUMIFS(СВЦЭМ!$D$39:$D$782,СВЦЭМ!$A$39:$A$782,$A42,СВЦЭМ!$B$39:$B$782,I$11)+'СЕТ СН'!$F$14+СВЦЭМ!$D$10+'СЕТ СН'!$F$8*'СЕТ СН'!$F$9-'СЕТ СН'!$F$26</f>
        <v>1362.4917744899999</v>
      </c>
      <c r="J42" s="36">
        <f>SUMIFS(СВЦЭМ!$D$39:$D$782,СВЦЭМ!$A$39:$A$782,$A42,СВЦЭМ!$B$39:$B$782,J$11)+'СЕТ СН'!$F$14+СВЦЭМ!$D$10+'СЕТ СН'!$F$8*'СЕТ СН'!$F$9-'СЕТ СН'!$F$26</f>
        <v>1363.81599454</v>
      </c>
      <c r="K42" s="36">
        <f>SUMIFS(СВЦЭМ!$D$39:$D$782,СВЦЭМ!$A$39:$A$782,$A42,СВЦЭМ!$B$39:$B$782,K$11)+'СЕТ СН'!$F$14+СВЦЭМ!$D$10+'СЕТ СН'!$F$8*'СЕТ СН'!$F$9-'СЕТ СН'!$F$26</f>
        <v>1375.54300986</v>
      </c>
      <c r="L42" s="36">
        <f>SUMIFS(СВЦЭМ!$D$39:$D$782,СВЦЭМ!$A$39:$A$782,$A42,СВЦЭМ!$B$39:$B$782,L$11)+'СЕТ СН'!$F$14+СВЦЭМ!$D$10+'СЕТ СН'!$F$8*'СЕТ СН'!$F$9-'СЕТ СН'!$F$26</f>
        <v>1375.26005599</v>
      </c>
      <c r="M42" s="36">
        <f>SUMIFS(СВЦЭМ!$D$39:$D$782,СВЦЭМ!$A$39:$A$782,$A42,СВЦЭМ!$B$39:$B$782,M$11)+'СЕТ СН'!$F$14+СВЦЭМ!$D$10+'СЕТ СН'!$F$8*'СЕТ СН'!$F$9-'СЕТ СН'!$F$26</f>
        <v>1360.4925361099999</v>
      </c>
      <c r="N42" s="36">
        <f>SUMIFS(СВЦЭМ!$D$39:$D$782,СВЦЭМ!$A$39:$A$782,$A42,СВЦЭМ!$B$39:$B$782,N$11)+'СЕТ СН'!$F$14+СВЦЭМ!$D$10+'СЕТ СН'!$F$8*'СЕТ СН'!$F$9-'СЕТ СН'!$F$26</f>
        <v>1381.7000234100001</v>
      </c>
      <c r="O42" s="36">
        <f>SUMIFS(СВЦЭМ!$D$39:$D$782,СВЦЭМ!$A$39:$A$782,$A42,СВЦЭМ!$B$39:$B$782,O$11)+'СЕТ СН'!$F$14+СВЦЭМ!$D$10+'СЕТ СН'!$F$8*'СЕТ СН'!$F$9-'СЕТ СН'!$F$26</f>
        <v>1428.4419365000001</v>
      </c>
      <c r="P42" s="36">
        <f>SUMIFS(СВЦЭМ!$D$39:$D$782,СВЦЭМ!$A$39:$A$782,$A42,СВЦЭМ!$B$39:$B$782,P$11)+'СЕТ СН'!$F$14+СВЦЭМ!$D$10+'СЕТ СН'!$F$8*'СЕТ СН'!$F$9-'СЕТ СН'!$F$26</f>
        <v>1431.71469073</v>
      </c>
      <c r="Q42" s="36">
        <f>SUMIFS(СВЦЭМ!$D$39:$D$782,СВЦЭМ!$A$39:$A$782,$A42,СВЦЭМ!$B$39:$B$782,Q$11)+'СЕТ СН'!$F$14+СВЦЭМ!$D$10+'СЕТ СН'!$F$8*'СЕТ СН'!$F$9-'СЕТ СН'!$F$26</f>
        <v>1421.0152871</v>
      </c>
      <c r="R42" s="36">
        <f>SUMIFS(СВЦЭМ!$D$39:$D$782,СВЦЭМ!$A$39:$A$782,$A42,СВЦЭМ!$B$39:$B$782,R$11)+'СЕТ СН'!$F$14+СВЦЭМ!$D$10+'СЕТ СН'!$F$8*'СЕТ СН'!$F$9-'СЕТ СН'!$F$26</f>
        <v>1404.56996641</v>
      </c>
      <c r="S42" s="36">
        <f>SUMIFS(СВЦЭМ!$D$39:$D$782,СВЦЭМ!$A$39:$A$782,$A42,СВЦЭМ!$B$39:$B$782,S$11)+'СЕТ СН'!$F$14+СВЦЭМ!$D$10+'СЕТ СН'!$F$8*'СЕТ СН'!$F$9-'СЕТ СН'!$F$26</f>
        <v>1375.8082643299999</v>
      </c>
      <c r="T42" s="36">
        <f>SUMIFS(СВЦЭМ!$D$39:$D$782,СВЦЭМ!$A$39:$A$782,$A42,СВЦЭМ!$B$39:$B$782,T$11)+'СЕТ СН'!$F$14+СВЦЭМ!$D$10+'СЕТ СН'!$F$8*'СЕТ СН'!$F$9-'СЕТ СН'!$F$26</f>
        <v>1366.71662019</v>
      </c>
      <c r="U42" s="36">
        <f>SUMIFS(СВЦЭМ!$D$39:$D$782,СВЦЭМ!$A$39:$A$782,$A42,СВЦЭМ!$B$39:$B$782,U$11)+'СЕТ СН'!$F$14+СВЦЭМ!$D$10+'СЕТ СН'!$F$8*'СЕТ СН'!$F$9-'СЕТ СН'!$F$26</f>
        <v>1364.6163517299999</v>
      </c>
      <c r="V42" s="36">
        <f>SUMIFS(СВЦЭМ!$D$39:$D$782,СВЦЭМ!$A$39:$A$782,$A42,СВЦЭМ!$B$39:$B$782,V$11)+'СЕТ СН'!$F$14+СВЦЭМ!$D$10+'СЕТ СН'!$F$8*'СЕТ СН'!$F$9-'СЕТ СН'!$F$26</f>
        <v>1384.1257300300001</v>
      </c>
      <c r="W42" s="36">
        <f>SUMIFS(СВЦЭМ!$D$39:$D$782,СВЦЭМ!$A$39:$A$782,$A42,СВЦЭМ!$B$39:$B$782,W$11)+'СЕТ СН'!$F$14+СВЦЭМ!$D$10+'СЕТ СН'!$F$8*'СЕТ СН'!$F$9-'СЕТ СН'!$F$26</f>
        <v>1388.46905148</v>
      </c>
      <c r="X42" s="36">
        <f>SUMIFS(СВЦЭМ!$D$39:$D$782,СВЦЭМ!$A$39:$A$782,$A42,СВЦЭМ!$B$39:$B$782,X$11)+'СЕТ СН'!$F$14+СВЦЭМ!$D$10+'СЕТ СН'!$F$8*'СЕТ СН'!$F$9-'СЕТ СН'!$F$26</f>
        <v>1397.55505322</v>
      </c>
      <c r="Y42" s="36">
        <f>SUMIFS(СВЦЭМ!$D$39:$D$782,СВЦЭМ!$A$39:$A$782,$A42,СВЦЭМ!$B$39:$B$782,Y$11)+'СЕТ СН'!$F$14+СВЦЭМ!$D$10+'СЕТ СН'!$F$8*'СЕТ СН'!$F$9-'СЕТ СН'!$F$26</f>
        <v>1451.58608753</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01.01.2022</v>
      </c>
      <c r="B48" s="36">
        <f>SUMIFS(СВЦЭМ!$D$39:$D$782,СВЦЭМ!$A$39:$A$782,$A48,СВЦЭМ!$B$39:$B$782,B$47)+'СЕТ СН'!$F$14+СВЦЭМ!$D$10+'СЕТ СН'!$F$6-'СЕТ СН'!$F$26</f>
        <v>1280.94911744</v>
      </c>
      <c r="C48" s="36">
        <f>SUMIFS(СВЦЭМ!$D$39:$D$782,СВЦЭМ!$A$39:$A$782,$A48,СВЦЭМ!$B$39:$B$782,C$47)+'СЕТ СН'!$F$14+СВЦЭМ!$D$10+'СЕТ СН'!$F$6-'СЕТ СН'!$F$26</f>
        <v>1288.5703679000001</v>
      </c>
      <c r="D48" s="36">
        <f>SUMIFS(СВЦЭМ!$D$39:$D$782,СВЦЭМ!$A$39:$A$782,$A48,СВЦЭМ!$B$39:$B$782,D$47)+'СЕТ СН'!$F$14+СВЦЭМ!$D$10+'СЕТ СН'!$F$6-'СЕТ СН'!$F$26</f>
        <v>1309.11072767</v>
      </c>
      <c r="E48" s="36">
        <f>SUMIFS(СВЦЭМ!$D$39:$D$782,СВЦЭМ!$A$39:$A$782,$A48,СВЦЭМ!$B$39:$B$782,E$47)+'СЕТ СН'!$F$14+СВЦЭМ!$D$10+'СЕТ СН'!$F$6-'СЕТ СН'!$F$26</f>
        <v>1313.9009599599999</v>
      </c>
      <c r="F48" s="36">
        <f>SUMIFS(СВЦЭМ!$D$39:$D$782,СВЦЭМ!$A$39:$A$782,$A48,СВЦЭМ!$B$39:$B$782,F$47)+'СЕТ СН'!$F$14+СВЦЭМ!$D$10+'СЕТ СН'!$F$6-'СЕТ СН'!$F$26</f>
        <v>1323.4733157000001</v>
      </c>
      <c r="G48" s="36">
        <f>SUMIFS(СВЦЭМ!$D$39:$D$782,СВЦЭМ!$A$39:$A$782,$A48,СВЦЭМ!$B$39:$B$782,G$47)+'СЕТ СН'!$F$14+СВЦЭМ!$D$10+'СЕТ СН'!$F$6-'СЕТ СН'!$F$26</f>
        <v>1322.5190099599999</v>
      </c>
      <c r="H48" s="36">
        <f>SUMIFS(СВЦЭМ!$D$39:$D$782,СВЦЭМ!$A$39:$A$782,$A48,СВЦЭМ!$B$39:$B$782,H$47)+'СЕТ СН'!$F$14+СВЦЭМ!$D$10+'СЕТ СН'!$F$6-'СЕТ СН'!$F$26</f>
        <v>1295.90056413</v>
      </c>
      <c r="I48" s="36">
        <f>SUMIFS(СВЦЭМ!$D$39:$D$782,СВЦЭМ!$A$39:$A$782,$A48,СВЦЭМ!$B$39:$B$782,I$47)+'СЕТ СН'!$F$14+СВЦЭМ!$D$10+'СЕТ СН'!$F$6-'СЕТ СН'!$F$26</f>
        <v>1307.8196402200001</v>
      </c>
      <c r="J48" s="36">
        <f>SUMIFS(СВЦЭМ!$D$39:$D$782,СВЦЭМ!$A$39:$A$782,$A48,СВЦЭМ!$B$39:$B$782,J$47)+'СЕТ СН'!$F$14+СВЦЭМ!$D$10+'СЕТ СН'!$F$6-'СЕТ СН'!$F$26</f>
        <v>1301.0011024</v>
      </c>
      <c r="K48" s="36">
        <f>SUMIFS(СВЦЭМ!$D$39:$D$782,СВЦЭМ!$A$39:$A$782,$A48,СВЦЭМ!$B$39:$B$782,K$47)+'СЕТ СН'!$F$14+СВЦЭМ!$D$10+'СЕТ СН'!$F$6-'СЕТ СН'!$F$26</f>
        <v>1270.5189676100001</v>
      </c>
      <c r="L48" s="36">
        <f>SUMIFS(СВЦЭМ!$D$39:$D$782,СВЦЭМ!$A$39:$A$782,$A48,СВЦЭМ!$B$39:$B$782,L$47)+'СЕТ СН'!$F$14+СВЦЭМ!$D$10+'СЕТ СН'!$F$6-'СЕТ СН'!$F$26</f>
        <v>1255.9079338399999</v>
      </c>
      <c r="M48" s="36">
        <f>SUMIFS(СВЦЭМ!$D$39:$D$782,СВЦЭМ!$A$39:$A$782,$A48,СВЦЭМ!$B$39:$B$782,M$47)+'СЕТ СН'!$F$14+СВЦЭМ!$D$10+'СЕТ СН'!$F$6-'СЕТ СН'!$F$26</f>
        <v>1221.712788</v>
      </c>
      <c r="N48" s="36">
        <f>SUMIFS(СВЦЭМ!$D$39:$D$782,СВЦЭМ!$A$39:$A$782,$A48,СВЦЭМ!$B$39:$B$782,N$47)+'СЕТ СН'!$F$14+СВЦЭМ!$D$10+'СЕТ СН'!$F$6-'СЕТ СН'!$F$26</f>
        <v>1222.5264210299999</v>
      </c>
      <c r="O48" s="36">
        <f>SUMIFS(СВЦЭМ!$D$39:$D$782,СВЦЭМ!$A$39:$A$782,$A48,СВЦЭМ!$B$39:$B$782,O$47)+'СЕТ СН'!$F$14+СВЦЭМ!$D$10+'СЕТ СН'!$F$6-'СЕТ СН'!$F$26</f>
        <v>1254.2366748700001</v>
      </c>
      <c r="P48" s="36">
        <f>SUMIFS(СВЦЭМ!$D$39:$D$782,СВЦЭМ!$A$39:$A$782,$A48,СВЦЭМ!$B$39:$B$782,P$47)+'СЕТ СН'!$F$14+СВЦЭМ!$D$10+'СЕТ СН'!$F$6-'СЕТ СН'!$F$26</f>
        <v>1274.96399705</v>
      </c>
      <c r="Q48" s="36">
        <f>SUMIFS(СВЦЭМ!$D$39:$D$782,СВЦЭМ!$A$39:$A$782,$A48,СВЦЭМ!$B$39:$B$782,Q$47)+'СЕТ СН'!$F$14+СВЦЭМ!$D$10+'СЕТ СН'!$F$6-'СЕТ СН'!$F$26</f>
        <v>1276.6448952400001</v>
      </c>
      <c r="R48" s="36">
        <f>SUMIFS(СВЦЭМ!$D$39:$D$782,СВЦЭМ!$A$39:$A$782,$A48,СВЦЭМ!$B$39:$B$782,R$47)+'СЕТ СН'!$F$14+СВЦЭМ!$D$10+'СЕТ СН'!$F$6-'СЕТ СН'!$F$26</f>
        <v>1227.3651416499999</v>
      </c>
      <c r="S48" s="36">
        <f>SUMIFS(СВЦЭМ!$D$39:$D$782,СВЦЭМ!$A$39:$A$782,$A48,СВЦЭМ!$B$39:$B$782,S$47)+'СЕТ СН'!$F$14+СВЦЭМ!$D$10+'СЕТ СН'!$F$6-'СЕТ СН'!$F$26</f>
        <v>1209.85786119</v>
      </c>
      <c r="T48" s="36">
        <f>SUMIFS(СВЦЭМ!$D$39:$D$782,СВЦЭМ!$A$39:$A$782,$A48,СВЦЭМ!$B$39:$B$782,T$47)+'СЕТ СН'!$F$14+СВЦЭМ!$D$10+'СЕТ СН'!$F$6-'СЕТ СН'!$F$26</f>
        <v>1212.0726280199999</v>
      </c>
      <c r="U48" s="36">
        <f>SUMIFS(СВЦЭМ!$D$39:$D$782,СВЦЭМ!$A$39:$A$782,$A48,СВЦЭМ!$B$39:$B$782,U$47)+'СЕТ СН'!$F$14+СВЦЭМ!$D$10+'СЕТ СН'!$F$6-'СЕТ СН'!$F$26</f>
        <v>1205.51417184</v>
      </c>
      <c r="V48" s="36">
        <f>SUMIFS(СВЦЭМ!$D$39:$D$782,СВЦЭМ!$A$39:$A$782,$A48,СВЦЭМ!$B$39:$B$782,V$47)+'СЕТ СН'!$F$14+СВЦЭМ!$D$10+'СЕТ СН'!$F$6-'СЕТ СН'!$F$26</f>
        <v>1211.63036541</v>
      </c>
      <c r="W48" s="36">
        <f>SUMIFS(СВЦЭМ!$D$39:$D$782,СВЦЭМ!$A$39:$A$782,$A48,СВЦЭМ!$B$39:$B$782,W$47)+'СЕТ СН'!$F$14+СВЦЭМ!$D$10+'СЕТ СН'!$F$6-'СЕТ СН'!$F$26</f>
        <v>1238.18819306</v>
      </c>
      <c r="X48" s="36">
        <f>SUMIFS(СВЦЭМ!$D$39:$D$782,СВЦЭМ!$A$39:$A$782,$A48,СВЦЭМ!$B$39:$B$782,X$47)+'СЕТ СН'!$F$14+СВЦЭМ!$D$10+'СЕТ СН'!$F$6-'СЕТ СН'!$F$26</f>
        <v>1250.17186229</v>
      </c>
      <c r="Y48" s="36">
        <f>SUMIFS(СВЦЭМ!$D$39:$D$782,СВЦЭМ!$A$39:$A$782,$A48,СВЦЭМ!$B$39:$B$782,Y$47)+'СЕТ СН'!$F$14+СВЦЭМ!$D$10+'СЕТ СН'!$F$6-'СЕТ СН'!$F$26</f>
        <v>1266.66332289</v>
      </c>
      <c r="AA48" s="45"/>
    </row>
    <row r="49" spans="1:25" ht="15.75" x14ac:dyDescent="0.2">
      <c r="A49" s="35">
        <f>A48+1</f>
        <v>44563</v>
      </c>
      <c r="B49" s="36">
        <f>SUMIFS(СВЦЭМ!$D$39:$D$782,СВЦЭМ!$A$39:$A$782,$A49,СВЦЭМ!$B$39:$B$782,B$47)+'СЕТ СН'!$F$14+СВЦЭМ!$D$10+'СЕТ СН'!$F$6-'СЕТ СН'!$F$26</f>
        <v>1250.5193190100001</v>
      </c>
      <c r="C49" s="36">
        <f>SUMIFS(СВЦЭМ!$D$39:$D$782,СВЦЭМ!$A$39:$A$782,$A49,СВЦЭМ!$B$39:$B$782,C$47)+'СЕТ СН'!$F$14+СВЦЭМ!$D$10+'СЕТ СН'!$F$6-'СЕТ СН'!$F$26</f>
        <v>1247.2007462199999</v>
      </c>
      <c r="D49" s="36">
        <f>SUMIFS(СВЦЭМ!$D$39:$D$782,СВЦЭМ!$A$39:$A$782,$A49,СВЦЭМ!$B$39:$B$782,D$47)+'СЕТ СН'!$F$14+СВЦЭМ!$D$10+'СЕТ СН'!$F$6-'СЕТ СН'!$F$26</f>
        <v>1279.7737266500001</v>
      </c>
      <c r="E49" s="36">
        <f>SUMIFS(СВЦЭМ!$D$39:$D$782,СВЦЭМ!$A$39:$A$782,$A49,СВЦЭМ!$B$39:$B$782,E$47)+'СЕТ СН'!$F$14+СВЦЭМ!$D$10+'СЕТ СН'!$F$6-'СЕТ СН'!$F$26</f>
        <v>1284.29847172</v>
      </c>
      <c r="F49" s="36">
        <f>SUMIFS(СВЦЭМ!$D$39:$D$782,СВЦЭМ!$A$39:$A$782,$A49,СВЦЭМ!$B$39:$B$782,F$47)+'СЕТ СН'!$F$14+СВЦЭМ!$D$10+'СЕТ СН'!$F$6-'СЕТ СН'!$F$26</f>
        <v>1277.09720337</v>
      </c>
      <c r="G49" s="36">
        <f>SUMIFS(СВЦЭМ!$D$39:$D$782,СВЦЭМ!$A$39:$A$782,$A49,СВЦЭМ!$B$39:$B$782,G$47)+'СЕТ СН'!$F$14+СВЦЭМ!$D$10+'СЕТ СН'!$F$6-'СЕТ СН'!$F$26</f>
        <v>1274.5983389600001</v>
      </c>
      <c r="H49" s="36">
        <f>SUMIFS(СВЦЭМ!$D$39:$D$782,СВЦЭМ!$A$39:$A$782,$A49,СВЦЭМ!$B$39:$B$782,H$47)+'СЕТ СН'!$F$14+СВЦЭМ!$D$10+'СЕТ СН'!$F$6-'СЕТ СН'!$F$26</f>
        <v>1257.87675502</v>
      </c>
      <c r="I49" s="36">
        <f>SUMIFS(СВЦЭМ!$D$39:$D$782,СВЦЭМ!$A$39:$A$782,$A49,СВЦЭМ!$B$39:$B$782,I$47)+'СЕТ СН'!$F$14+СВЦЭМ!$D$10+'СЕТ СН'!$F$6-'СЕТ СН'!$F$26</f>
        <v>1282.60520445</v>
      </c>
      <c r="J49" s="36">
        <f>SUMIFS(СВЦЭМ!$D$39:$D$782,СВЦЭМ!$A$39:$A$782,$A49,СВЦЭМ!$B$39:$B$782,J$47)+'СЕТ СН'!$F$14+СВЦЭМ!$D$10+'СЕТ СН'!$F$6-'СЕТ СН'!$F$26</f>
        <v>1266.6870347300001</v>
      </c>
      <c r="K49" s="36">
        <f>SUMIFS(СВЦЭМ!$D$39:$D$782,СВЦЭМ!$A$39:$A$782,$A49,СВЦЭМ!$B$39:$B$782,K$47)+'СЕТ СН'!$F$14+СВЦЭМ!$D$10+'СЕТ СН'!$F$6-'СЕТ СН'!$F$26</f>
        <v>1243.7880773300001</v>
      </c>
      <c r="L49" s="36">
        <f>SUMIFS(СВЦЭМ!$D$39:$D$782,СВЦЭМ!$A$39:$A$782,$A49,СВЦЭМ!$B$39:$B$782,L$47)+'СЕТ СН'!$F$14+СВЦЭМ!$D$10+'СЕТ СН'!$F$6-'СЕТ СН'!$F$26</f>
        <v>1230.36055175</v>
      </c>
      <c r="M49" s="36">
        <f>SUMIFS(СВЦЭМ!$D$39:$D$782,СВЦЭМ!$A$39:$A$782,$A49,СВЦЭМ!$B$39:$B$782,M$47)+'СЕТ СН'!$F$14+СВЦЭМ!$D$10+'СЕТ СН'!$F$6-'СЕТ СН'!$F$26</f>
        <v>1244.5595858900001</v>
      </c>
      <c r="N49" s="36">
        <f>SUMIFS(СВЦЭМ!$D$39:$D$782,СВЦЭМ!$A$39:$A$782,$A49,СВЦЭМ!$B$39:$B$782,N$47)+'СЕТ СН'!$F$14+СВЦЭМ!$D$10+'СЕТ СН'!$F$6-'СЕТ СН'!$F$26</f>
        <v>1259.50232867</v>
      </c>
      <c r="O49" s="36">
        <f>SUMIFS(СВЦЭМ!$D$39:$D$782,СВЦЭМ!$A$39:$A$782,$A49,СВЦЭМ!$B$39:$B$782,O$47)+'СЕТ СН'!$F$14+СВЦЭМ!$D$10+'СЕТ СН'!$F$6-'СЕТ СН'!$F$26</f>
        <v>1259.1123998400001</v>
      </c>
      <c r="P49" s="36">
        <f>SUMIFS(СВЦЭМ!$D$39:$D$782,СВЦЭМ!$A$39:$A$782,$A49,СВЦЭМ!$B$39:$B$782,P$47)+'СЕТ СН'!$F$14+СВЦЭМ!$D$10+'СЕТ СН'!$F$6-'СЕТ СН'!$F$26</f>
        <v>1260.46413216</v>
      </c>
      <c r="Q49" s="36">
        <f>SUMIFS(СВЦЭМ!$D$39:$D$782,СВЦЭМ!$A$39:$A$782,$A49,СВЦЭМ!$B$39:$B$782,Q$47)+'СЕТ СН'!$F$14+СВЦЭМ!$D$10+'СЕТ СН'!$F$6-'СЕТ СН'!$F$26</f>
        <v>1251.0587438699999</v>
      </c>
      <c r="R49" s="36">
        <f>SUMIFS(СВЦЭМ!$D$39:$D$782,СВЦЭМ!$A$39:$A$782,$A49,СВЦЭМ!$B$39:$B$782,R$47)+'СЕТ СН'!$F$14+СВЦЭМ!$D$10+'СЕТ СН'!$F$6-'СЕТ СН'!$F$26</f>
        <v>1235.1305487</v>
      </c>
      <c r="S49" s="36">
        <f>SUMIFS(СВЦЭМ!$D$39:$D$782,СВЦЭМ!$A$39:$A$782,$A49,СВЦЭМ!$B$39:$B$782,S$47)+'СЕТ СН'!$F$14+СВЦЭМ!$D$10+'СЕТ СН'!$F$6-'СЕТ СН'!$F$26</f>
        <v>1221.33001599</v>
      </c>
      <c r="T49" s="36">
        <f>SUMIFS(СВЦЭМ!$D$39:$D$782,СВЦЭМ!$A$39:$A$782,$A49,СВЦЭМ!$B$39:$B$782,T$47)+'СЕТ СН'!$F$14+СВЦЭМ!$D$10+'СЕТ СН'!$F$6-'СЕТ СН'!$F$26</f>
        <v>1221.2347087000001</v>
      </c>
      <c r="U49" s="36">
        <f>SUMIFS(СВЦЭМ!$D$39:$D$782,СВЦЭМ!$A$39:$A$782,$A49,СВЦЭМ!$B$39:$B$782,U$47)+'СЕТ СН'!$F$14+СВЦЭМ!$D$10+'СЕТ СН'!$F$6-'СЕТ СН'!$F$26</f>
        <v>1221.22969438</v>
      </c>
      <c r="V49" s="36">
        <f>SUMIFS(СВЦЭМ!$D$39:$D$782,СВЦЭМ!$A$39:$A$782,$A49,СВЦЭМ!$B$39:$B$782,V$47)+'СЕТ СН'!$F$14+СВЦЭМ!$D$10+'СЕТ СН'!$F$6-'СЕТ СН'!$F$26</f>
        <v>1231.5913063</v>
      </c>
      <c r="W49" s="36">
        <f>SUMIFS(СВЦЭМ!$D$39:$D$782,СВЦЭМ!$A$39:$A$782,$A49,СВЦЭМ!$B$39:$B$782,W$47)+'СЕТ СН'!$F$14+СВЦЭМ!$D$10+'СЕТ СН'!$F$6-'СЕТ СН'!$F$26</f>
        <v>1241.3709763100001</v>
      </c>
      <c r="X49" s="36">
        <f>SUMIFS(СВЦЭМ!$D$39:$D$782,СВЦЭМ!$A$39:$A$782,$A49,СВЦЭМ!$B$39:$B$782,X$47)+'СЕТ СН'!$F$14+СВЦЭМ!$D$10+'СЕТ СН'!$F$6-'СЕТ СН'!$F$26</f>
        <v>1284.49723475</v>
      </c>
      <c r="Y49" s="36">
        <f>SUMIFS(СВЦЭМ!$D$39:$D$782,СВЦЭМ!$A$39:$A$782,$A49,СВЦЭМ!$B$39:$B$782,Y$47)+'СЕТ СН'!$F$14+СВЦЭМ!$D$10+'СЕТ СН'!$F$6-'СЕТ СН'!$F$26</f>
        <v>1305.69608659</v>
      </c>
    </row>
    <row r="50" spans="1:25" ht="15.75" x14ac:dyDescent="0.2">
      <c r="A50" s="35">
        <f t="shared" ref="A50:A78" si="1">A49+1</f>
        <v>44564</v>
      </c>
      <c r="B50" s="36">
        <f>SUMIFS(СВЦЭМ!$D$39:$D$782,СВЦЭМ!$A$39:$A$782,$A50,СВЦЭМ!$B$39:$B$782,B$47)+'СЕТ СН'!$F$14+СВЦЭМ!$D$10+'СЕТ СН'!$F$6-'СЕТ СН'!$F$26</f>
        <v>1269.2127058999999</v>
      </c>
      <c r="C50" s="36">
        <f>SUMIFS(СВЦЭМ!$D$39:$D$782,СВЦЭМ!$A$39:$A$782,$A50,СВЦЭМ!$B$39:$B$782,C$47)+'СЕТ СН'!$F$14+СВЦЭМ!$D$10+'СЕТ СН'!$F$6-'СЕТ СН'!$F$26</f>
        <v>1258.9870389499999</v>
      </c>
      <c r="D50" s="36">
        <f>SUMIFS(СВЦЭМ!$D$39:$D$782,СВЦЭМ!$A$39:$A$782,$A50,СВЦЭМ!$B$39:$B$782,D$47)+'СЕТ СН'!$F$14+СВЦЭМ!$D$10+'СЕТ СН'!$F$6-'СЕТ СН'!$F$26</f>
        <v>1298.0864430700001</v>
      </c>
      <c r="E50" s="36">
        <f>SUMIFS(СВЦЭМ!$D$39:$D$782,СВЦЭМ!$A$39:$A$782,$A50,СВЦЭМ!$B$39:$B$782,E$47)+'СЕТ СН'!$F$14+СВЦЭМ!$D$10+'СЕТ СН'!$F$6-'СЕТ СН'!$F$26</f>
        <v>1304.2478732899999</v>
      </c>
      <c r="F50" s="36">
        <f>SUMIFS(СВЦЭМ!$D$39:$D$782,СВЦЭМ!$A$39:$A$782,$A50,СВЦЭМ!$B$39:$B$782,F$47)+'СЕТ СН'!$F$14+СВЦЭМ!$D$10+'СЕТ СН'!$F$6-'СЕТ СН'!$F$26</f>
        <v>1308.9243198500001</v>
      </c>
      <c r="G50" s="36">
        <f>SUMIFS(СВЦЭМ!$D$39:$D$782,СВЦЭМ!$A$39:$A$782,$A50,СВЦЭМ!$B$39:$B$782,G$47)+'СЕТ СН'!$F$14+СВЦЭМ!$D$10+'СЕТ СН'!$F$6-'СЕТ СН'!$F$26</f>
        <v>1304.3859766400001</v>
      </c>
      <c r="H50" s="36">
        <f>SUMIFS(СВЦЭМ!$D$39:$D$782,СВЦЭМ!$A$39:$A$782,$A50,СВЦЭМ!$B$39:$B$782,H$47)+'СЕТ СН'!$F$14+СВЦЭМ!$D$10+'СЕТ СН'!$F$6-'СЕТ СН'!$F$26</f>
        <v>1277.32699966</v>
      </c>
      <c r="I50" s="36">
        <f>SUMIFS(СВЦЭМ!$D$39:$D$782,СВЦЭМ!$A$39:$A$782,$A50,СВЦЭМ!$B$39:$B$782,I$47)+'СЕТ СН'!$F$14+СВЦЭМ!$D$10+'СЕТ СН'!$F$6-'СЕТ СН'!$F$26</f>
        <v>1289.9989177499999</v>
      </c>
      <c r="J50" s="36">
        <f>SUMIFS(СВЦЭМ!$D$39:$D$782,СВЦЭМ!$A$39:$A$782,$A50,СВЦЭМ!$B$39:$B$782,J$47)+'СЕТ СН'!$F$14+СВЦЭМ!$D$10+'СЕТ СН'!$F$6-'СЕТ СН'!$F$26</f>
        <v>1266.9250164</v>
      </c>
      <c r="K50" s="36">
        <f>SUMIFS(СВЦЭМ!$D$39:$D$782,СВЦЭМ!$A$39:$A$782,$A50,СВЦЭМ!$B$39:$B$782,K$47)+'СЕТ СН'!$F$14+СВЦЭМ!$D$10+'СЕТ СН'!$F$6-'СЕТ СН'!$F$26</f>
        <v>1242.38915591</v>
      </c>
      <c r="L50" s="36">
        <f>SUMIFS(СВЦЭМ!$D$39:$D$782,СВЦЭМ!$A$39:$A$782,$A50,СВЦЭМ!$B$39:$B$782,L$47)+'СЕТ СН'!$F$14+СВЦЭМ!$D$10+'СЕТ СН'!$F$6-'СЕТ СН'!$F$26</f>
        <v>1244.4129487</v>
      </c>
      <c r="M50" s="36">
        <f>SUMIFS(СВЦЭМ!$D$39:$D$782,СВЦЭМ!$A$39:$A$782,$A50,СВЦЭМ!$B$39:$B$782,M$47)+'СЕТ СН'!$F$14+СВЦЭМ!$D$10+'СЕТ СН'!$F$6-'СЕТ СН'!$F$26</f>
        <v>1260.1713367</v>
      </c>
      <c r="N50" s="36">
        <f>SUMIFS(СВЦЭМ!$D$39:$D$782,СВЦЭМ!$A$39:$A$782,$A50,СВЦЭМ!$B$39:$B$782,N$47)+'СЕТ СН'!$F$14+СВЦЭМ!$D$10+'СЕТ СН'!$F$6-'СЕТ СН'!$F$26</f>
        <v>1268.31885293</v>
      </c>
      <c r="O50" s="36">
        <f>SUMIFS(СВЦЭМ!$D$39:$D$782,СВЦЭМ!$A$39:$A$782,$A50,СВЦЭМ!$B$39:$B$782,O$47)+'СЕТ СН'!$F$14+СВЦЭМ!$D$10+'СЕТ СН'!$F$6-'СЕТ СН'!$F$26</f>
        <v>1300.5312065000001</v>
      </c>
      <c r="P50" s="36">
        <f>SUMIFS(СВЦЭМ!$D$39:$D$782,СВЦЭМ!$A$39:$A$782,$A50,СВЦЭМ!$B$39:$B$782,P$47)+'СЕТ СН'!$F$14+СВЦЭМ!$D$10+'СЕТ СН'!$F$6-'СЕТ СН'!$F$26</f>
        <v>1304.0879189100001</v>
      </c>
      <c r="Q50" s="36">
        <f>SUMIFS(СВЦЭМ!$D$39:$D$782,СВЦЭМ!$A$39:$A$782,$A50,СВЦЭМ!$B$39:$B$782,Q$47)+'СЕТ СН'!$F$14+СВЦЭМ!$D$10+'СЕТ СН'!$F$6-'СЕТ СН'!$F$26</f>
        <v>1299.2662823000001</v>
      </c>
      <c r="R50" s="36">
        <f>SUMIFS(СВЦЭМ!$D$39:$D$782,СВЦЭМ!$A$39:$A$782,$A50,СВЦЭМ!$B$39:$B$782,R$47)+'СЕТ СН'!$F$14+СВЦЭМ!$D$10+'СЕТ СН'!$F$6-'СЕТ СН'!$F$26</f>
        <v>1255.16114505</v>
      </c>
      <c r="S50" s="36">
        <f>SUMIFS(СВЦЭМ!$D$39:$D$782,СВЦЭМ!$A$39:$A$782,$A50,СВЦЭМ!$B$39:$B$782,S$47)+'СЕТ СН'!$F$14+СВЦЭМ!$D$10+'СЕТ СН'!$F$6-'СЕТ СН'!$F$26</f>
        <v>1232.0825401</v>
      </c>
      <c r="T50" s="36">
        <f>SUMIFS(СВЦЭМ!$D$39:$D$782,СВЦЭМ!$A$39:$A$782,$A50,СВЦЭМ!$B$39:$B$782,T$47)+'СЕТ СН'!$F$14+СВЦЭМ!$D$10+'СЕТ СН'!$F$6-'СЕТ СН'!$F$26</f>
        <v>1225.54845258</v>
      </c>
      <c r="U50" s="36">
        <f>SUMIFS(СВЦЭМ!$D$39:$D$782,СВЦЭМ!$A$39:$A$782,$A50,СВЦЭМ!$B$39:$B$782,U$47)+'СЕТ СН'!$F$14+СВЦЭМ!$D$10+'СЕТ СН'!$F$6-'СЕТ СН'!$F$26</f>
        <v>1236.23224723</v>
      </c>
      <c r="V50" s="36">
        <f>SUMIFS(СВЦЭМ!$D$39:$D$782,СВЦЭМ!$A$39:$A$782,$A50,СВЦЭМ!$B$39:$B$782,V$47)+'СЕТ СН'!$F$14+СВЦЭМ!$D$10+'СЕТ СН'!$F$6-'СЕТ СН'!$F$26</f>
        <v>1240.55897415</v>
      </c>
      <c r="W50" s="36">
        <f>SUMIFS(СВЦЭМ!$D$39:$D$782,СВЦЭМ!$A$39:$A$782,$A50,СВЦЭМ!$B$39:$B$782,W$47)+'СЕТ СН'!$F$14+СВЦЭМ!$D$10+'СЕТ СН'!$F$6-'СЕТ СН'!$F$26</f>
        <v>1259.8010118500001</v>
      </c>
      <c r="X50" s="36">
        <f>SUMIFS(СВЦЭМ!$D$39:$D$782,СВЦЭМ!$A$39:$A$782,$A50,СВЦЭМ!$B$39:$B$782,X$47)+'СЕТ СН'!$F$14+СВЦЭМ!$D$10+'СЕТ СН'!$F$6-'СЕТ СН'!$F$26</f>
        <v>1277.8696168700001</v>
      </c>
      <c r="Y50" s="36">
        <f>SUMIFS(СВЦЭМ!$D$39:$D$782,СВЦЭМ!$A$39:$A$782,$A50,СВЦЭМ!$B$39:$B$782,Y$47)+'СЕТ СН'!$F$14+СВЦЭМ!$D$10+'СЕТ СН'!$F$6-'СЕТ СН'!$F$26</f>
        <v>1287.9669192000001</v>
      </c>
    </row>
    <row r="51" spans="1:25" ht="15.75" x14ac:dyDescent="0.2">
      <c r="A51" s="35">
        <f t="shared" si="1"/>
        <v>44565</v>
      </c>
      <c r="B51" s="36">
        <f>SUMIFS(СВЦЭМ!$D$39:$D$782,СВЦЭМ!$A$39:$A$782,$A51,СВЦЭМ!$B$39:$B$782,B$47)+'СЕТ СН'!$F$14+СВЦЭМ!$D$10+'СЕТ СН'!$F$6-'СЕТ СН'!$F$26</f>
        <v>1177.38377762</v>
      </c>
      <c r="C51" s="36">
        <f>SUMIFS(СВЦЭМ!$D$39:$D$782,СВЦЭМ!$A$39:$A$782,$A51,СВЦЭМ!$B$39:$B$782,C$47)+'СЕТ СН'!$F$14+СВЦЭМ!$D$10+'СЕТ СН'!$F$6-'СЕТ СН'!$F$26</f>
        <v>1197.0454072499999</v>
      </c>
      <c r="D51" s="36">
        <f>SUMIFS(СВЦЭМ!$D$39:$D$782,СВЦЭМ!$A$39:$A$782,$A51,СВЦЭМ!$B$39:$B$782,D$47)+'СЕТ СН'!$F$14+СВЦЭМ!$D$10+'СЕТ СН'!$F$6-'СЕТ СН'!$F$26</f>
        <v>1246.9729101200001</v>
      </c>
      <c r="E51" s="36">
        <f>SUMIFS(СВЦЭМ!$D$39:$D$782,СВЦЭМ!$A$39:$A$782,$A51,СВЦЭМ!$B$39:$B$782,E$47)+'СЕТ СН'!$F$14+СВЦЭМ!$D$10+'СЕТ СН'!$F$6-'СЕТ СН'!$F$26</f>
        <v>1263.34856393</v>
      </c>
      <c r="F51" s="36">
        <f>SUMIFS(СВЦЭМ!$D$39:$D$782,СВЦЭМ!$A$39:$A$782,$A51,СВЦЭМ!$B$39:$B$782,F$47)+'СЕТ СН'!$F$14+СВЦЭМ!$D$10+'СЕТ СН'!$F$6-'СЕТ СН'!$F$26</f>
        <v>1264.91255806</v>
      </c>
      <c r="G51" s="36">
        <f>SUMIFS(СВЦЭМ!$D$39:$D$782,СВЦЭМ!$A$39:$A$782,$A51,СВЦЭМ!$B$39:$B$782,G$47)+'СЕТ СН'!$F$14+СВЦЭМ!$D$10+'СЕТ СН'!$F$6-'СЕТ СН'!$F$26</f>
        <v>1260.81689499</v>
      </c>
      <c r="H51" s="36">
        <f>SUMIFS(СВЦЭМ!$D$39:$D$782,СВЦЭМ!$A$39:$A$782,$A51,СВЦЭМ!$B$39:$B$782,H$47)+'СЕТ СН'!$F$14+СВЦЭМ!$D$10+'СЕТ СН'!$F$6-'СЕТ СН'!$F$26</f>
        <v>1235.17617101</v>
      </c>
      <c r="I51" s="36">
        <f>SUMIFS(СВЦЭМ!$D$39:$D$782,СВЦЭМ!$A$39:$A$782,$A51,СВЦЭМ!$B$39:$B$782,I$47)+'СЕТ СН'!$F$14+СВЦЭМ!$D$10+'СЕТ СН'!$F$6-'СЕТ СН'!$F$26</f>
        <v>1256.1599283099999</v>
      </c>
      <c r="J51" s="36">
        <f>SUMIFS(СВЦЭМ!$D$39:$D$782,СВЦЭМ!$A$39:$A$782,$A51,СВЦЭМ!$B$39:$B$782,J$47)+'СЕТ СН'!$F$14+СВЦЭМ!$D$10+'СЕТ СН'!$F$6-'СЕТ СН'!$F$26</f>
        <v>1244.9400202500001</v>
      </c>
      <c r="K51" s="36">
        <f>SUMIFS(СВЦЭМ!$D$39:$D$782,СВЦЭМ!$A$39:$A$782,$A51,СВЦЭМ!$B$39:$B$782,K$47)+'СЕТ СН'!$F$14+СВЦЭМ!$D$10+'СЕТ СН'!$F$6-'СЕТ СН'!$F$26</f>
        <v>1217.36939813</v>
      </c>
      <c r="L51" s="36">
        <f>SUMIFS(СВЦЭМ!$D$39:$D$782,СВЦЭМ!$A$39:$A$782,$A51,СВЦЭМ!$B$39:$B$782,L$47)+'СЕТ СН'!$F$14+СВЦЭМ!$D$10+'СЕТ СН'!$F$6-'СЕТ СН'!$F$26</f>
        <v>1229.2512613000001</v>
      </c>
      <c r="M51" s="36">
        <f>SUMIFS(СВЦЭМ!$D$39:$D$782,СВЦЭМ!$A$39:$A$782,$A51,СВЦЭМ!$B$39:$B$782,M$47)+'СЕТ СН'!$F$14+СВЦЭМ!$D$10+'СЕТ СН'!$F$6-'СЕТ СН'!$F$26</f>
        <v>1233.67460721</v>
      </c>
      <c r="N51" s="36">
        <f>SUMIFS(СВЦЭМ!$D$39:$D$782,СВЦЭМ!$A$39:$A$782,$A51,СВЦЭМ!$B$39:$B$782,N$47)+'СЕТ СН'!$F$14+СВЦЭМ!$D$10+'СЕТ СН'!$F$6-'СЕТ СН'!$F$26</f>
        <v>1244.0366188800001</v>
      </c>
      <c r="O51" s="36">
        <f>SUMIFS(СВЦЭМ!$D$39:$D$782,СВЦЭМ!$A$39:$A$782,$A51,СВЦЭМ!$B$39:$B$782,O$47)+'СЕТ СН'!$F$14+СВЦЭМ!$D$10+'СЕТ СН'!$F$6-'СЕТ СН'!$F$26</f>
        <v>1257.20635782</v>
      </c>
      <c r="P51" s="36">
        <f>SUMIFS(СВЦЭМ!$D$39:$D$782,СВЦЭМ!$A$39:$A$782,$A51,СВЦЭМ!$B$39:$B$782,P$47)+'СЕТ СН'!$F$14+СВЦЭМ!$D$10+'СЕТ СН'!$F$6-'СЕТ СН'!$F$26</f>
        <v>1260.78348532</v>
      </c>
      <c r="Q51" s="36">
        <f>SUMIFS(СВЦЭМ!$D$39:$D$782,СВЦЭМ!$A$39:$A$782,$A51,СВЦЭМ!$B$39:$B$782,Q$47)+'СЕТ СН'!$F$14+СВЦЭМ!$D$10+'СЕТ СН'!$F$6-'СЕТ СН'!$F$26</f>
        <v>1247.01787328</v>
      </c>
      <c r="R51" s="36">
        <f>SUMIFS(СВЦЭМ!$D$39:$D$782,СВЦЭМ!$A$39:$A$782,$A51,СВЦЭМ!$B$39:$B$782,R$47)+'СЕТ СН'!$F$14+СВЦЭМ!$D$10+'СЕТ СН'!$F$6-'СЕТ СН'!$F$26</f>
        <v>1210.4798370400001</v>
      </c>
      <c r="S51" s="36">
        <f>SUMIFS(СВЦЭМ!$D$39:$D$782,СВЦЭМ!$A$39:$A$782,$A51,СВЦЭМ!$B$39:$B$782,S$47)+'СЕТ СН'!$F$14+СВЦЭМ!$D$10+'СЕТ СН'!$F$6-'СЕТ СН'!$F$26</f>
        <v>1218.51160168</v>
      </c>
      <c r="T51" s="36">
        <f>SUMIFS(СВЦЭМ!$D$39:$D$782,СВЦЭМ!$A$39:$A$782,$A51,СВЦЭМ!$B$39:$B$782,T$47)+'СЕТ СН'!$F$14+СВЦЭМ!$D$10+'СЕТ СН'!$F$6-'СЕТ СН'!$F$26</f>
        <v>1215.3990904899999</v>
      </c>
      <c r="U51" s="36">
        <f>SUMIFS(СВЦЭМ!$D$39:$D$782,СВЦЭМ!$A$39:$A$782,$A51,СВЦЭМ!$B$39:$B$782,U$47)+'СЕТ СН'!$F$14+СВЦЭМ!$D$10+'СЕТ СН'!$F$6-'СЕТ СН'!$F$26</f>
        <v>1216.03185594</v>
      </c>
      <c r="V51" s="36">
        <f>SUMIFS(СВЦЭМ!$D$39:$D$782,СВЦЭМ!$A$39:$A$782,$A51,СВЦЭМ!$B$39:$B$782,V$47)+'СЕТ СН'!$F$14+СВЦЭМ!$D$10+'СЕТ СН'!$F$6-'СЕТ СН'!$F$26</f>
        <v>1203.4123244100001</v>
      </c>
      <c r="W51" s="36">
        <f>SUMIFS(СВЦЭМ!$D$39:$D$782,СВЦЭМ!$A$39:$A$782,$A51,СВЦЭМ!$B$39:$B$782,W$47)+'СЕТ СН'!$F$14+СВЦЭМ!$D$10+'СЕТ СН'!$F$6-'СЕТ СН'!$F$26</f>
        <v>1217.09892616</v>
      </c>
      <c r="X51" s="36">
        <f>SUMIFS(СВЦЭМ!$D$39:$D$782,СВЦЭМ!$A$39:$A$782,$A51,СВЦЭМ!$B$39:$B$782,X$47)+'СЕТ СН'!$F$14+СВЦЭМ!$D$10+'СЕТ СН'!$F$6-'СЕТ СН'!$F$26</f>
        <v>1227.0893933899999</v>
      </c>
      <c r="Y51" s="36">
        <f>SUMIFS(СВЦЭМ!$D$39:$D$782,СВЦЭМ!$A$39:$A$782,$A51,СВЦЭМ!$B$39:$B$782,Y$47)+'СЕТ СН'!$F$14+СВЦЭМ!$D$10+'СЕТ СН'!$F$6-'СЕТ СН'!$F$26</f>
        <v>1253.4780719099999</v>
      </c>
    </row>
    <row r="52" spans="1:25" ht="15.75" x14ac:dyDescent="0.2">
      <c r="A52" s="35">
        <f t="shared" si="1"/>
        <v>44566</v>
      </c>
      <c r="B52" s="36">
        <f>SUMIFS(СВЦЭМ!$D$39:$D$782,СВЦЭМ!$A$39:$A$782,$A52,СВЦЭМ!$B$39:$B$782,B$47)+'СЕТ СН'!$F$14+СВЦЭМ!$D$10+'СЕТ СН'!$F$6-'СЕТ СН'!$F$26</f>
        <v>1174.34565099</v>
      </c>
      <c r="C52" s="36">
        <f>SUMIFS(СВЦЭМ!$D$39:$D$782,СВЦЭМ!$A$39:$A$782,$A52,СВЦЭМ!$B$39:$B$782,C$47)+'СЕТ СН'!$F$14+СВЦЭМ!$D$10+'СЕТ СН'!$F$6-'СЕТ СН'!$F$26</f>
        <v>1186.5289643000001</v>
      </c>
      <c r="D52" s="36">
        <f>SUMIFS(СВЦЭМ!$D$39:$D$782,СВЦЭМ!$A$39:$A$782,$A52,СВЦЭМ!$B$39:$B$782,D$47)+'СЕТ СН'!$F$14+СВЦЭМ!$D$10+'СЕТ СН'!$F$6-'СЕТ СН'!$F$26</f>
        <v>1212.74449213</v>
      </c>
      <c r="E52" s="36">
        <f>SUMIFS(СВЦЭМ!$D$39:$D$782,СВЦЭМ!$A$39:$A$782,$A52,СВЦЭМ!$B$39:$B$782,E$47)+'СЕТ СН'!$F$14+СВЦЭМ!$D$10+'СЕТ СН'!$F$6-'СЕТ СН'!$F$26</f>
        <v>1226.6928078799999</v>
      </c>
      <c r="F52" s="36">
        <f>SUMIFS(СВЦЭМ!$D$39:$D$782,СВЦЭМ!$A$39:$A$782,$A52,СВЦЭМ!$B$39:$B$782,F$47)+'СЕТ СН'!$F$14+СВЦЭМ!$D$10+'СЕТ СН'!$F$6-'СЕТ СН'!$F$26</f>
        <v>1219.2814688200001</v>
      </c>
      <c r="G52" s="36">
        <f>SUMIFS(СВЦЭМ!$D$39:$D$782,СВЦЭМ!$A$39:$A$782,$A52,СВЦЭМ!$B$39:$B$782,G$47)+'СЕТ СН'!$F$14+СВЦЭМ!$D$10+'СЕТ СН'!$F$6-'СЕТ СН'!$F$26</f>
        <v>1202.8706576</v>
      </c>
      <c r="H52" s="36">
        <f>SUMIFS(СВЦЭМ!$D$39:$D$782,СВЦЭМ!$A$39:$A$782,$A52,СВЦЭМ!$B$39:$B$782,H$47)+'СЕТ СН'!$F$14+СВЦЭМ!$D$10+'СЕТ СН'!$F$6-'СЕТ СН'!$F$26</f>
        <v>1176.51112008</v>
      </c>
      <c r="I52" s="36">
        <f>SUMIFS(СВЦЭМ!$D$39:$D$782,СВЦЭМ!$A$39:$A$782,$A52,СВЦЭМ!$B$39:$B$782,I$47)+'СЕТ СН'!$F$14+СВЦЭМ!$D$10+'СЕТ СН'!$F$6-'СЕТ СН'!$F$26</f>
        <v>1171.9614680100001</v>
      </c>
      <c r="J52" s="36">
        <f>SUMIFS(СВЦЭМ!$D$39:$D$782,СВЦЭМ!$A$39:$A$782,$A52,СВЦЭМ!$B$39:$B$782,J$47)+'СЕТ СН'!$F$14+СВЦЭМ!$D$10+'СЕТ СН'!$F$6-'СЕТ СН'!$F$26</f>
        <v>1177.83328246</v>
      </c>
      <c r="K52" s="36">
        <f>SUMIFS(СВЦЭМ!$D$39:$D$782,СВЦЭМ!$A$39:$A$782,$A52,СВЦЭМ!$B$39:$B$782,K$47)+'СЕТ СН'!$F$14+СВЦЭМ!$D$10+'СЕТ СН'!$F$6-'СЕТ СН'!$F$26</f>
        <v>1164.45461501</v>
      </c>
      <c r="L52" s="36">
        <f>SUMIFS(СВЦЭМ!$D$39:$D$782,СВЦЭМ!$A$39:$A$782,$A52,СВЦЭМ!$B$39:$B$782,L$47)+'СЕТ СН'!$F$14+СВЦЭМ!$D$10+'СЕТ СН'!$F$6-'СЕТ СН'!$F$26</f>
        <v>1165.3148922600001</v>
      </c>
      <c r="M52" s="36">
        <f>SUMIFS(СВЦЭМ!$D$39:$D$782,СВЦЭМ!$A$39:$A$782,$A52,СВЦЭМ!$B$39:$B$782,M$47)+'СЕТ СН'!$F$14+СВЦЭМ!$D$10+'СЕТ СН'!$F$6-'СЕТ СН'!$F$26</f>
        <v>1154.15120849</v>
      </c>
      <c r="N52" s="36">
        <f>SUMIFS(СВЦЭМ!$D$39:$D$782,СВЦЭМ!$A$39:$A$782,$A52,СВЦЭМ!$B$39:$B$782,N$47)+'СЕТ СН'!$F$14+СВЦЭМ!$D$10+'СЕТ СН'!$F$6-'СЕТ СН'!$F$26</f>
        <v>1176.2259727800001</v>
      </c>
      <c r="O52" s="36">
        <f>SUMIFS(СВЦЭМ!$D$39:$D$782,СВЦЭМ!$A$39:$A$782,$A52,СВЦЭМ!$B$39:$B$782,O$47)+'СЕТ СН'!$F$14+СВЦЭМ!$D$10+'СЕТ СН'!$F$6-'СЕТ СН'!$F$26</f>
        <v>1208.7180491900001</v>
      </c>
      <c r="P52" s="36">
        <f>SUMIFS(СВЦЭМ!$D$39:$D$782,СВЦЭМ!$A$39:$A$782,$A52,СВЦЭМ!$B$39:$B$782,P$47)+'СЕТ СН'!$F$14+СВЦЭМ!$D$10+'СЕТ СН'!$F$6-'СЕТ СН'!$F$26</f>
        <v>1206.5051647099999</v>
      </c>
      <c r="Q52" s="36">
        <f>SUMIFS(СВЦЭМ!$D$39:$D$782,СВЦЭМ!$A$39:$A$782,$A52,СВЦЭМ!$B$39:$B$782,Q$47)+'СЕТ СН'!$F$14+СВЦЭМ!$D$10+'СЕТ СН'!$F$6-'СЕТ СН'!$F$26</f>
        <v>1201.1656185700001</v>
      </c>
      <c r="R52" s="36">
        <f>SUMIFS(СВЦЭМ!$D$39:$D$782,СВЦЭМ!$A$39:$A$782,$A52,СВЦЭМ!$B$39:$B$782,R$47)+'СЕТ СН'!$F$14+СВЦЭМ!$D$10+'СЕТ СН'!$F$6-'СЕТ СН'!$F$26</f>
        <v>1147.0318725699999</v>
      </c>
      <c r="S52" s="36">
        <f>SUMIFS(СВЦЭМ!$D$39:$D$782,СВЦЭМ!$A$39:$A$782,$A52,СВЦЭМ!$B$39:$B$782,S$47)+'СЕТ СН'!$F$14+СВЦЭМ!$D$10+'СЕТ СН'!$F$6-'СЕТ СН'!$F$26</f>
        <v>1144.0756230300001</v>
      </c>
      <c r="T52" s="36">
        <f>SUMIFS(СВЦЭМ!$D$39:$D$782,СВЦЭМ!$A$39:$A$782,$A52,СВЦЭМ!$B$39:$B$782,T$47)+'СЕТ СН'!$F$14+СВЦЭМ!$D$10+'СЕТ СН'!$F$6-'СЕТ СН'!$F$26</f>
        <v>1144.29935884</v>
      </c>
      <c r="U52" s="36">
        <f>SUMIFS(СВЦЭМ!$D$39:$D$782,СВЦЭМ!$A$39:$A$782,$A52,СВЦЭМ!$B$39:$B$782,U$47)+'СЕТ СН'!$F$14+СВЦЭМ!$D$10+'СЕТ СН'!$F$6-'СЕТ СН'!$F$26</f>
        <v>1142.85571106</v>
      </c>
      <c r="V52" s="36">
        <f>SUMIFS(СВЦЭМ!$D$39:$D$782,СВЦЭМ!$A$39:$A$782,$A52,СВЦЭМ!$B$39:$B$782,V$47)+'СЕТ СН'!$F$14+СВЦЭМ!$D$10+'СЕТ СН'!$F$6-'СЕТ СН'!$F$26</f>
        <v>1137.63732968</v>
      </c>
      <c r="W52" s="36">
        <f>SUMIFS(СВЦЭМ!$D$39:$D$782,СВЦЭМ!$A$39:$A$782,$A52,СВЦЭМ!$B$39:$B$782,W$47)+'СЕТ СН'!$F$14+СВЦЭМ!$D$10+'СЕТ СН'!$F$6-'СЕТ СН'!$F$26</f>
        <v>1177.5907798999999</v>
      </c>
      <c r="X52" s="36">
        <f>SUMIFS(СВЦЭМ!$D$39:$D$782,СВЦЭМ!$A$39:$A$782,$A52,СВЦЭМ!$B$39:$B$782,X$47)+'СЕТ СН'!$F$14+СВЦЭМ!$D$10+'СЕТ СН'!$F$6-'СЕТ СН'!$F$26</f>
        <v>1195.3672872699999</v>
      </c>
      <c r="Y52" s="36">
        <f>SUMIFS(СВЦЭМ!$D$39:$D$782,СВЦЭМ!$A$39:$A$782,$A52,СВЦЭМ!$B$39:$B$782,Y$47)+'СЕТ СН'!$F$14+СВЦЭМ!$D$10+'СЕТ СН'!$F$6-'СЕТ СН'!$F$26</f>
        <v>1212.44525875</v>
      </c>
    </row>
    <row r="53" spans="1:25" ht="15.75" x14ac:dyDescent="0.2">
      <c r="A53" s="35">
        <f t="shared" si="1"/>
        <v>44567</v>
      </c>
      <c r="B53" s="36">
        <f>SUMIFS(СВЦЭМ!$D$39:$D$782,СВЦЭМ!$A$39:$A$782,$A53,СВЦЭМ!$B$39:$B$782,B$47)+'СЕТ СН'!$F$14+СВЦЭМ!$D$10+'СЕТ СН'!$F$6-'СЕТ СН'!$F$26</f>
        <v>1189.4265986</v>
      </c>
      <c r="C53" s="36">
        <f>SUMIFS(СВЦЭМ!$D$39:$D$782,СВЦЭМ!$A$39:$A$782,$A53,СВЦЭМ!$B$39:$B$782,C$47)+'СЕТ СН'!$F$14+СВЦЭМ!$D$10+'СЕТ СН'!$F$6-'СЕТ СН'!$F$26</f>
        <v>1215.2735639800001</v>
      </c>
      <c r="D53" s="36">
        <f>SUMIFS(СВЦЭМ!$D$39:$D$782,СВЦЭМ!$A$39:$A$782,$A53,СВЦЭМ!$B$39:$B$782,D$47)+'СЕТ СН'!$F$14+СВЦЭМ!$D$10+'СЕТ СН'!$F$6-'СЕТ СН'!$F$26</f>
        <v>1228.42627494</v>
      </c>
      <c r="E53" s="36">
        <f>SUMIFS(СВЦЭМ!$D$39:$D$782,СВЦЭМ!$A$39:$A$782,$A53,СВЦЭМ!$B$39:$B$782,E$47)+'СЕТ СН'!$F$14+СВЦЭМ!$D$10+'СЕТ СН'!$F$6-'СЕТ СН'!$F$26</f>
        <v>1244.31383897</v>
      </c>
      <c r="F53" s="36">
        <f>SUMIFS(СВЦЭМ!$D$39:$D$782,СВЦЭМ!$A$39:$A$782,$A53,СВЦЭМ!$B$39:$B$782,F$47)+'СЕТ СН'!$F$14+СВЦЭМ!$D$10+'СЕТ СН'!$F$6-'СЕТ СН'!$F$26</f>
        <v>1242.60596917</v>
      </c>
      <c r="G53" s="36">
        <f>SUMIFS(СВЦЭМ!$D$39:$D$782,СВЦЭМ!$A$39:$A$782,$A53,СВЦЭМ!$B$39:$B$782,G$47)+'СЕТ СН'!$F$14+СВЦЭМ!$D$10+'СЕТ СН'!$F$6-'СЕТ СН'!$F$26</f>
        <v>1223.9519653899999</v>
      </c>
      <c r="H53" s="36">
        <f>SUMIFS(СВЦЭМ!$D$39:$D$782,СВЦЭМ!$A$39:$A$782,$A53,СВЦЭМ!$B$39:$B$782,H$47)+'СЕТ СН'!$F$14+СВЦЭМ!$D$10+'СЕТ СН'!$F$6-'СЕТ СН'!$F$26</f>
        <v>1194.05077379</v>
      </c>
      <c r="I53" s="36">
        <f>SUMIFS(СВЦЭМ!$D$39:$D$782,СВЦЭМ!$A$39:$A$782,$A53,СВЦЭМ!$B$39:$B$782,I$47)+'СЕТ СН'!$F$14+СВЦЭМ!$D$10+'СЕТ СН'!$F$6-'СЕТ СН'!$F$26</f>
        <v>1175.1095186499999</v>
      </c>
      <c r="J53" s="36">
        <f>SUMIFS(СВЦЭМ!$D$39:$D$782,СВЦЭМ!$A$39:$A$782,$A53,СВЦЭМ!$B$39:$B$782,J$47)+'СЕТ СН'!$F$14+СВЦЭМ!$D$10+'СЕТ СН'!$F$6-'СЕТ СН'!$F$26</f>
        <v>1154.25828411</v>
      </c>
      <c r="K53" s="36">
        <f>SUMIFS(СВЦЭМ!$D$39:$D$782,СВЦЭМ!$A$39:$A$782,$A53,СВЦЭМ!$B$39:$B$782,K$47)+'СЕТ СН'!$F$14+СВЦЭМ!$D$10+'СЕТ СН'!$F$6-'СЕТ СН'!$F$26</f>
        <v>1155.90974723</v>
      </c>
      <c r="L53" s="36">
        <f>SUMIFS(СВЦЭМ!$D$39:$D$782,СВЦЭМ!$A$39:$A$782,$A53,СВЦЭМ!$B$39:$B$782,L$47)+'СЕТ СН'!$F$14+СВЦЭМ!$D$10+'СЕТ СН'!$F$6-'СЕТ СН'!$F$26</f>
        <v>1177.70766738</v>
      </c>
      <c r="M53" s="36">
        <f>SUMIFS(СВЦЭМ!$D$39:$D$782,СВЦЭМ!$A$39:$A$782,$A53,СВЦЭМ!$B$39:$B$782,M$47)+'СЕТ СН'!$F$14+СВЦЭМ!$D$10+'СЕТ СН'!$F$6-'СЕТ СН'!$F$26</f>
        <v>1177.7511951900001</v>
      </c>
      <c r="N53" s="36">
        <f>SUMIFS(СВЦЭМ!$D$39:$D$782,СВЦЭМ!$A$39:$A$782,$A53,СВЦЭМ!$B$39:$B$782,N$47)+'СЕТ СН'!$F$14+СВЦЭМ!$D$10+'СЕТ СН'!$F$6-'СЕТ СН'!$F$26</f>
        <v>1206.35127644</v>
      </c>
      <c r="O53" s="36">
        <f>SUMIFS(СВЦЭМ!$D$39:$D$782,СВЦЭМ!$A$39:$A$782,$A53,СВЦЭМ!$B$39:$B$782,O$47)+'СЕТ СН'!$F$14+СВЦЭМ!$D$10+'СЕТ СН'!$F$6-'СЕТ СН'!$F$26</f>
        <v>1245.8452449199999</v>
      </c>
      <c r="P53" s="36">
        <f>SUMIFS(СВЦЭМ!$D$39:$D$782,СВЦЭМ!$A$39:$A$782,$A53,СВЦЭМ!$B$39:$B$782,P$47)+'СЕТ СН'!$F$14+СВЦЭМ!$D$10+'СЕТ СН'!$F$6-'СЕТ СН'!$F$26</f>
        <v>1253.9344599599999</v>
      </c>
      <c r="Q53" s="36">
        <f>SUMIFS(СВЦЭМ!$D$39:$D$782,СВЦЭМ!$A$39:$A$782,$A53,СВЦЭМ!$B$39:$B$782,Q$47)+'СЕТ СН'!$F$14+СВЦЭМ!$D$10+'СЕТ СН'!$F$6-'СЕТ СН'!$F$26</f>
        <v>1243.29703077</v>
      </c>
      <c r="R53" s="36">
        <f>SUMIFS(СВЦЭМ!$D$39:$D$782,СВЦЭМ!$A$39:$A$782,$A53,СВЦЭМ!$B$39:$B$782,R$47)+'СЕТ СН'!$F$14+СВЦЭМ!$D$10+'СЕТ СН'!$F$6-'СЕТ СН'!$F$26</f>
        <v>1194.94334381</v>
      </c>
      <c r="S53" s="36">
        <f>SUMIFS(СВЦЭМ!$D$39:$D$782,СВЦЭМ!$A$39:$A$782,$A53,СВЦЭМ!$B$39:$B$782,S$47)+'СЕТ СН'!$F$14+СВЦЭМ!$D$10+'СЕТ СН'!$F$6-'СЕТ СН'!$F$26</f>
        <v>1175.11914996</v>
      </c>
      <c r="T53" s="36">
        <f>SUMIFS(СВЦЭМ!$D$39:$D$782,СВЦЭМ!$A$39:$A$782,$A53,СВЦЭМ!$B$39:$B$782,T$47)+'СЕТ СН'!$F$14+СВЦЭМ!$D$10+'СЕТ СН'!$F$6-'СЕТ СН'!$F$26</f>
        <v>1170.3829940800001</v>
      </c>
      <c r="U53" s="36">
        <f>SUMIFS(СВЦЭМ!$D$39:$D$782,СВЦЭМ!$A$39:$A$782,$A53,СВЦЭМ!$B$39:$B$782,U$47)+'СЕТ СН'!$F$14+СВЦЭМ!$D$10+'СЕТ СН'!$F$6-'СЕТ СН'!$F$26</f>
        <v>1177.3054903300001</v>
      </c>
      <c r="V53" s="36">
        <f>SUMIFS(СВЦЭМ!$D$39:$D$782,СВЦЭМ!$A$39:$A$782,$A53,СВЦЭМ!$B$39:$B$782,V$47)+'СЕТ СН'!$F$14+СВЦЭМ!$D$10+'СЕТ СН'!$F$6-'СЕТ СН'!$F$26</f>
        <v>1182.74389716</v>
      </c>
      <c r="W53" s="36">
        <f>SUMIFS(СВЦЭМ!$D$39:$D$782,СВЦЭМ!$A$39:$A$782,$A53,СВЦЭМ!$B$39:$B$782,W$47)+'СЕТ СН'!$F$14+СВЦЭМ!$D$10+'СЕТ СН'!$F$6-'СЕТ СН'!$F$26</f>
        <v>1195.1725973699999</v>
      </c>
      <c r="X53" s="36">
        <f>SUMIFS(СВЦЭМ!$D$39:$D$782,СВЦЭМ!$A$39:$A$782,$A53,СВЦЭМ!$B$39:$B$782,X$47)+'СЕТ СН'!$F$14+СВЦЭМ!$D$10+'СЕТ СН'!$F$6-'СЕТ СН'!$F$26</f>
        <v>1214.5968888499999</v>
      </c>
      <c r="Y53" s="36">
        <f>SUMIFS(СВЦЭМ!$D$39:$D$782,СВЦЭМ!$A$39:$A$782,$A53,СВЦЭМ!$B$39:$B$782,Y$47)+'СЕТ СН'!$F$14+СВЦЭМ!$D$10+'СЕТ СН'!$F$6-'СЕТ СН'!$F$26</f>
        <v>1247.29816757</v>
      </c>
    </row>
    <row r="54" spans="1:25" ht="15.75" x14ac:dyDescent="0.2">
      <c r="A54" s="35">
        <f t="shared" si="1"/>
        <v>44568</v>
      </c>
      <c r="B54" s="36">
        <f>SUMIFS(СВЦЭМ!$D$39:$D$782,СВЦЭМ!$A$39:$A$782,$A54,СВЦЭМ!$B$39:$B$782,B$47)+'СЕТ СН'!$F$14+СВЦЭМ!$D$10+'СЕТ СН'!$F$6-'СЕТ СН'!$F$26</f>
        <v>1285.52455319</v>
      </c>
      <c r="C54" s="36">
        <f>SUMIFS(СВЦЭМ!$D$39:$D$782,СВЦЭМ!$A$39:$A$782,$A54,СВЦЭМ!$B$39:$B$782,C$47)+'СЕТ СН'!$F$14+СВЦЭМ!$D$10+'СЕТ СН'!$F$6-'СЕТ СН'!$F$26</f>
        <v>1258.91190596</v>
      </c>
      <c r="D54" s="36">
        <f>SUMIFS(СВЦЭМ!$D$39:$D$782,СВЦЭМ!$A$39:$A$782,$A54,СВЦЭМ!$B$39:$B$782,D$47)+'СЕТ СН'!$F$14+СВЦЭМ!$D$10+'СЕТ СН'!$F$6-'СЕТ СН'!$F$26</f>
        <v>1285.6555214499999</v>
      </c>
      <c r="E54" s="36">
        <f>SUMIFS(СВЦЭМ!$D$39:$D$782,СВЦЭМ!$A$39:$A$782,$A54,СВЦЭМ!$B$39:$B$782,E$47)+'СЕТ СН'!$F$14+СВЦЭМ!$D$10+'СЕТ СН'!$F$6-'СЕТ СН'!$F$26</f>
        <v>1282.1787215900001</v>
      </c>
      <c r="F54" s="36">
        <f>SUMIFS(СВЦЭМ!$D$39:$D$782,СВЦЭМ!$A$39:$A$782,$A54,СВЦЭМ!$B$39:$B$782,F$47)+'СЕТ СН'!$F$14+СВЦЭМ!$D$10+'СЕТ СН'!$F$6-'СЕТ СН'!$F$26</f>
        <v>1276.4567122000001</v>
      </c>
      <c r="G54" s="36">
        <f>SUMIFS(СВЦЭМ!$D$39:$D$782,СВЦЭМ!$A$39:$A$782,$A54,СВЦЭМ!$B$39:$B$782,G$47)+'СЕТ СН'!$F$14+СВЦЭМ!$D$10+'СЕТ СН'!$F$6-'СЕТ СН'!$F$26</f>
        <v>1272.67942808</v>
      </c>
      <c r="H54" s="36">
        <f>SUMIFS(СВЦЭМ!$D$39:$D$782,СВЦЭМ!$A$39:$A$782,$A54,СВЦЭМ!$B$39:$B$782,H$47)+'СЕТ СН'!$F$14+СВЦЭМ!$D$10+'СЕТ СН'!$F$6-'СЕТ СН'!$F$26</f>
        <v>1245.55054939</v>
      </c>
      <c r="I54" s="36">
        <f>SUMIFS(СВЦЭМ!$D$39:$D$782,СВЦЭМ!$A$39:$A$782,$A54,СВЦЭМ!$B$39:$B$782,I$47)+'СЕТ СН'!$F$14+СВЦЭМ!$D$10+'СЕТ СН'!$F$6-'СЕТ СН'!$F$26</f>
        <v>1234.56542003</v>
      </c>
      <c r="J54" s="36">
        <f>SUMIFS(СВЦЭМ!$D$39:$D$782,СВЦЭМ!$A$39:$A$782,$A54,СВЦЭМ!$B$39:$B$782,J$47)+'СЕТ СН'!$F$14+СВЦЭМ!$D$10+'СЕТ СН'!$F$6-'СЕТ СН'!$F$26</f>
        <v>1249.83126625</v>
      </c>
      <c r="K54" s="36">
        <f>SUMIFS(СВЦЭМ!$D$39:$D$782,СВЦЭМ!$A$39:$A$782,$A54,СВЦЭМ!$B$39:$B$782,K$47)+'СЕТ СН'!$F$14+СВЦЭМ!$D$10+'СЕТ СН'!$F$6-'СЕТ СН'!$F$26</f>
        <v>1215.9437019</v>
      </c>
      <c r="L54" s="36">
        <f>SUMIFS(СВЦЭМ!$D$39:$D$782,СВЦЭМ!$A$39:$A$782,$A54,СВЦЭМ!$B$39:$B$782,L$47)+'СЕТ СН'!$F$14+СВЦЭМ!$D$10+'СЕТ СН'!$F$6-'СЕТ СН'!$F$26</f>
        <v>1235.0847252400001</v>
      </c>
      <c r="M54" s="36">
        <f>SUMIFS(СВЦЭМ!$D$39:$D$782,СВЦЭМ!$A$39:$A$782,$A54,СВЦЭМ!$B$39:$B$782,M$47)+'СЕТ СН'!$F$14+СВЦЭМ!$D$10+'СЕТ СН'!$F$6-'СЕТ СН'!$F$26</f>
        <v>1206.9399811200001</v>
      </c>
      <c r="N54" s="36">
        <f>SUMIFS(СВЦЭМ!$D$39:$D$782,СВЦЭМ!$A$39:$A$782,$A54,СВЦЭМ!$B$39:$B$782,N$47)+'СЕТ СН'!$F$14+СВЦЭМ!$D$10+'СЕТ СН'!$F$6-'СЕТ СН'!$F$26</f>
        <v>1241.3439664499999</v>
      </c>
      <c r="O54" s="36">
        <f>SUMIFS(СВЦЭМ!$D$39:$D$782,СВЦЭМ!$A$39:$A$782,$A54,СВЦЭМ!$B$39:$B$782,O$47)+'СЕТ СН'!$F$14+СВЦЭМ!$D$10+'СЕТ СН'!$F$6-'СЕТ СН'!$F$26</f>
        <v>1264.4077911700001</v>
      </c>
      <c r="P54" s="36">
        <f>SUMIFS(СВЦЭМ!$D$39:$D$782,СВЦЭМ!$A$39:$A$782,$A54,СВЦЭМ!$B$39:$B$782,P$47)+'СЕТ СН'!$F$14+СВЦЭМ!$D$10+'СЕТ СН'!$F$6-'СЕТ СН'!$F$26</f>
        <v>1260.65854799</v>
      </c>
      <c r="Q54" s="36">
        <f>SUMIFS(СВЦЭМ!$D$39:$D$782,СВЦЭМ!$A$39:$A$782,$A54,СВЦЭМ!$B$39:$B$782,Q$47)+'СЕТ СН'!$F$14+СВЦЭМ!$D$10+'СЕТ СН'!$F$6-'СЕТ СН'!$F$26</f>
        <v>1253.1545146799999</v>
      </c>
      <c r="R54" s="36">
        <f>SUMIFS(СВЦЭМ!$D$39:$D$782,СВЦЭМ!$A$39:$A$782,$A54,СВЦЭМ!$B$39:$B$782,R$47)+'СЕТ СН'!$F$14+СВЦЭМ!$D$10+'СЕТ СН'!$F$6-'СЕТ СН'!$F$26</f>
        <v>1225.7270626100001</v>
      </c>
      <c r="S54" s="36">
        <f>SUMIFS(СВЦЭМ!$D$39:$D$782,СВЦЭМ!$A$39:$A$782,$A54,СВЦЭМ!$B$39:$B$782,S$47)+'СЕТ СН'!$F$14+СВЦЭМ!$D$10+'СЕТ СН'!$F$6-'СЕТ СН'!$F$26</f>
        <v>1192.12433384</v>
      </c>
      <c r="T54" s="36">
        <f>SUMIFS(СВЦЭМ!$D$39:$D$782,СВЦЭМ!$A$39:$A$782,$A54,СВЦЭМ!$B$39:$B$782,T$47)+'СЕТ СН'!$F$14+СВЦЭМ!$D$10+'СЕТ СН'!$F$6-'СЕТ СН'!$F$26</f>
        <v>1217.43445533</v>
      </c>
      <c r="U54" s="36">
        <f>SUMIFS(СВЦЭМ!$D$39:$D$782,СВЦЭМ!$A$39:$A$782,$A54,СВЦЭМ!$B$39:$B$782,U$47)+'СЕТ СН'!$F$14+СВЦЭМ!$D$10+'СЕТ СН'!$F$6-'СЕТ СН'!$F$26</f>
        <v>1220.62637771</v>
      </c>
      <c r="V54" s="36">
        <f>SUMIFS(СВЦЭМ!$D$39:$D$782,СВЦЭМ!$A$39:$A$782,$A54,СВЦЭМ!$B$39:$B$782,V$47)+'СЕТ СН'!$F$14+СВЦЭМ!$D$10+'СЕТ СН'!$F$6-'СЕТ СН'!$F$26</f>
        <v>1215.44496925</v>
      </c>
      <c r="W54" s="36">
        <f>SUMIFS(СВЦЭМ!$D$39:$D$782,СВЦЭМ!$A$39:$A$782,$A54,СВЦЭМ!$B$39:$B$782,W$47)+'СЕТ СН'!$F$14+СВЦЭМ!$D$10+'СЕТ СН'!$F$6-'СЕТ СН'!$F$26</f>
        <v>1219.2676155199999</v>
      </c>
      <c r="X54" s="36">
        <f>SUMIFS(СВЦЭМ!$D$39:$D$782,СВЦЭМ!$A$39:$A$782,$A54,СВЦЭМ!$B$39:$B$782,X$47)+'СЕТ СН'!$F$14+СВЦЭМ!$D$10+'СЕТ СН'!$F$6-'СЕТ СН'!$F$26</f>
        <v>1279.84116279</v>
      </c>
      <c r="Y54" s="36">
        <f>SUMIFS(СВЦЭМ!$D$39:$D$782,СВЦЭМ!$A$39:$A$782,$A54,СВЦЭМ!$B$39:$B$782,Y$47)+'СЕТ СН'!$F$14+СВЦЭМ!$D$10+'СЕТ СН'!$F$6-'СЕТ СН'!$F$26</f>
        <v>1282.3045669800001</v>
      </c>
    </row>
    <row r="55" spans="1:25" ht="15.75" x14ac:dyDescent="0.2">
      <c r="A55" s="35">
        <f t="shared" si="1"/>
        <v>44569</v>
      </c>
      <c r="B55" s="36">
        <f>SUMIFS(СВЦЭМ!$D$39:$D$782,СВЦЭМ!$A$39:$A$782,$A55,СВЦЭМ!$B$39:$B$782,B$47)+'СЕТ СН'!$F$14+СВЦЭМ!$D$10+'СЕТ СН'!$F$6-'СЕТ СН'!$F$26</f>
        <v>1279.26275642</v>
      </c>
      <c r="C55" s="36">
        <f>SUMIFS(СВЦЭМ!$D$39:$D$782,СВЦЭМ!$A$39:$A$782,$A55,СВЦЭМ!$B$39:$B$782,C$47)+'СЕТ СН'!$F$14+СВЦЭМ!$D$10+'СЕТ СН'!$F$6-'СЕТ СН'!$F$26</f>
        <v>1248.30947094</v>
      </c>
      <c r="D55" s="36">
        <f>SUMIFS(СВЦЭМ!$D$39:$D$782,СВЦЭМ!$A$39:$A$782,$A55,СВЦЭМ!$B$39:$B$782,D$47)+'СЕТ СН'!$F$14+СВЦЭМ!$D$10+'СЕТ СН'!$F$6-'СЕТ СН'!$F$26</f>
        <v>1280.46184481</v>
      </c>
      <c r="E55" s="36">
        <f>SUMIFS(СВЦЭМ!$D$39:$D$782,СВЦЭМ!$A$39:$A$782,$A55,СВЦЭМ!$B$39:$B$782,E$47)+'СЕТ СН'!$F$14+СВЦЭМ!$D$10+'СЕТ СН'!$F$6-'СЕТ СН'!$F$26</f>
        <v>1278.8355731500001</v>
      </c>
      <c r="F55" s="36">
        <f>SUMIFS(СВЦЭМ!$D$39:$D$782,СВЦЭМ!$A$39:$A$782,$A55,СВЦЭМ!$B$39:$B$782,F$47)+'СЕТ СН'!$F$14+СВЦЭМ!$D$10+'СЕТ СН'!$F$6-'СЕТ СН'!$F$26</f>
        <v>1271.90231582</v>
      </c>
      <c r="G55" s="36">
        <f>SUMIFS(СВЦЭМ!$D$39:$D$782,СВЦЭМ!$A$39:$A$782,$A55,СВЦЭМ!$B$39:$B$782,G$47)+'СЕТ СН'!$F$14+СВЦЭМ!$D$10+'СЕТ СН'!$F$6-'СЕТ СН'!$F$26</f>
        <v>1264.11170466</v>
      </c>
      <c r="H55" s="36">
        <f>SUMIFS(СВЦЭМ!$D$39:$D$782,СВЦЭМ!$A$39:$A$782,$A55,СВЦЭМ!$B$39:$B$782,H$47)+'СЕТ СН'!$F$14+СВЦЭМ!$D$10+'СЕТ СН'!$F$6-'СЕТ СН'!$F$26</f>
        <v>1216.75128146</v>
      </c>
      <c r="I55" s="36">
        <f>SUMIFS(СВЦЭМ!$D$39:$D$782,СВЦЭМ!$A$39:$A$782,$A55,СВЦЭМ!$B$39:$B$782,I$47)+'СЕТ СН'!$F$14+СВЦЭМ!$D$10+'СЕТ СН'!$F$6-'СЕТ СН'!$F$26</f>
        <v>1207.78441086</v>
      </c>
      <c r="J55" s="36">
        <f>SUMIFS(СВЦЭМ!$D$39:$D$782,СВЦЭМ!$A$39:$A$782,$A55,СВЦЭМ!$B$39:$B$782,J$47)+'СЕТ СН'!$F$14+СВЦЭМ!$D$10+'СЕТ СН'!$F$6-'СЕТ СН'!$F$26</f>
        <v>1193.9297428899999</v>
      </c>
      <c r="K55" s="36">
        <f>SUMIFS(СВЦЭМ!$D$39:$D$782,СВЦЭМ!$A$39:$A$782,$A55,СВЦЭМ!$B$39:$B$782,K$47)+'СЕТ СН'!$F$14+СВЦЭМ!$D$10+'СЕТ СН'!$F$6-'СЕТ СН'!$F$26</f>
        <v>1210.7078094599999</v>
      </c>
      <c r="L55" s="36">
        <f>SUMIFS(СВЦЭМ!$D$39:$D$782,СВЦЭМ!$A$39:$A$782,$A55,СВЦЭМ!$B$39:$B$782,L$47)+'СЕТ СН'!$F$14+СВЦЭМ!$D$10+'СЕТ СН'!$F$6-'СЕТ СН'!$F$26</f>
        <v>1216.15705088</v>
      </c>
      <c r="M55" s="36">
        <f>SUMIFS(СВЦЭМ!$D$39:$D$782,СВЦЭМ!$A$39:$A$782,$A55,СВЦЭМ!$B$39:$B$782,M$47)+'СЕТ СН'!$F$14+СВЦЭМ!$D$10+'СЕТ СН'!$F$6-'СЕТ СН'!$F$26</f>
        <v>1191.3813376200001</v>
      </c>
      <c r="N55" s="36">
        <f>SUMIFS(СВЦЭМ!$D$39:$D$782,СВЦЭМ!$A$39:$A$782,$A55,СВЦЭМ!$B$39:$B$782,N$47)+'СЕТ СН'!$F$14+СВЦЭМ!$D$10+'СЕТ СН'!$F$6-'СЕТ СН'!$F$26</f>
        <v>1209.1324904999999</v>
      </c>
      <c r="O55" s="36">
        <f>SUMIFS(СВЦЭМ!$D$39:$D$782,СВЦЭМ!$A$39:$A$782,$A55,СВЦЭМ!$B$39:$B$782,O$47)+'СЕТ СН'!$F$14+СВЦЭМ!$D$10+'СЕТ СН'!$F$6-'СЕТ СН'!$F$26</f>
        <v>1241.1161230299999</v>
      </c>
      <c r="P55" s="36">
        <f>SUMIFS(СВЦЭМ!$D$39:$D$782,СВЦЭМ!$A$39:$A$782,$A55,СВЦЭМ!$B$39:$B$782,P$47)+'СЕТ СН'!$F$14+СВЦЭМ!$D$10+'СЕТ СН'!$F$6-'СЕТ СН'!$F$26</f>
        <v>1242.8127166199999</v>
      </c>
      <c r="Q55" s="36">
        <f>SUMIFS(СВЦЭМ!$D$39:$D$782,СВЦЭМ!$A$39:$A$782,$A55,СВЦЭМ!$B$39:$B$782,Q$47)+'СЕТ СН'!$F$14+СВЦЭМ!$D$10+'СЕТ СН'!$F$6-'СЕТ СН'!$F$26</f>
        <v>1235.6998472299999</v>
      </c>
      <c r="R55" s="36">
        <f>SUMIFS(СВЦЭМ!$D$39:$D$782,СВЦЭМ!$A$39:$A$782,$A55,СВЦЭМ!$B$39:$B$782,R$47)+'СЕТ СН'!$F$14+СВЦЭМ!$D$10+'СЕТ СН'!$F$6-'СЕТ СН'!$F$26</f>
        <v>1203.3318478399999</v>
      </c>
      <c r="S55" s="36">
        <f>SUMIFS(СВЦЭМ!$D$39:$D$782,СВЦЭМ!$A$39:$A$782,$A55,СВЦЭМ!$B$39:$B$782,S$47)+'СЕТ СН'!$F$14+СВЦЭМ!$D$10+'СЕТ СН'!$F$6-'СЕТ СН'!$F$26</f>
        <v>1178.1535785999999</v>
      </c>
      <c r="T55" s="36">
        <f>SUMIFS(СВЦЭМ!$D$39:$D$782,СВЦЭМ!$A$39:$A$782,$A55,СВЦЭМ!$B$39:$B$782,T$47)+'СЕТ СН'!$F$14+СВЦЭМ!$D$10+'СЕТ СН'!$F$6-'СЕТ СН'!$F$26</f>
        <v>1226.82949218</v>
      </c>
      <c r="U55" s="36">
        <f>SUMIFS(СВЦЭМ!$D$39:$D$782,СВЦЭМ!$A$39:$A$782,$A55,СВЦЭМ!$B$39:$B$782,U$47)+'СЕТ СН'!$F$14+СВЦЭМ!$D$10+'СЕТ СН'!$F$6-'СЕТ СН'!$F$26</f>
        <v>1226.83640724</v>
      </c>
      <c r="V55" s="36">
        <f>SUMIFS(СВЦЭМ!$D$39:$D$782,СВЦЭМ!$A$39:$A$782,$A55,СВЦЭМ!$B$39:$B$782,V$47)+'СЕТ СН'!$F$14+СВЦЭМ!$D$10+'СЕТ СН'!$F$6-'СЕТ СН'!$F$26</f>
        <v>1227.5162636699999</v>
      </c>
      <c r="W55" s="36">
        <f>SUMIFS(СВЦЭМ!$D$39:$D$782,СВЦЭМ!$A$39:$A$782,$A55,СВЦЭМ!$B$39:$B$782,W$47)+'СЕТ СН'!$F$14+СВЦЭМ!$D$10+'СЕТ СН'!$F$6-'СЕТ СН'!$F$26</f>
        <v>1229.65368786</v>
      </c>
      <c r="X55" s="36">
        <f>SUMIFS(СВЦЭМ!$D$39:$D$782,СВЦЭМ!$A$39:$A$782,$A55,СВЦЭМ!$B$39:$B$782,X$47)+'СЕТ СН'!$F$14+СВЦЭМ!$D$10+'СЕТ СН'!$F$6-'СЕТ СН'!$F$26</f>
        <v>1274.17274135</v>
      </c>
      <c r="Y55" s="36">
        <f>SUMIFS(СВЦЭМ!$D$39:$D$782,СВЦЭМ!$A$39:$A$782,$A55,СВЦЭМ!$B$39:$B$782,Y$47)+'СЕТ СН'!$F$14+СВЦЭМ!$D$10+'СЕТ СН'!$F$6-'СЕТ СН'!$F$26</f>
        <v>1299.9250704400001</v>
      </c>
    </row>
    <row r="56" spans="1:25" ht="15.75" x14ac:dyDescent="0.2">
      <c r="A56" s="35">
        <f t="shared" si="1"/>
        <v>44570</v>
      </c>
      <c r="B56" s="36">
        <f>SUMIFS(СВЦЭМ!$D$39:$D$782,СВЦЭМ!$A$39:$A$782,$A56,СВЦЭМ!$B$39:$B$782,B$47)+'СЕТ СН'!$F$14+СВЦЭМ!$D$10+'СЕТ СН'!$F$6-'СЕТ СН'!$F$26</f>
        <v>1234.94868539</v>
      </c>
      <c r="C56" s="36">
        <f>SUMIFS(СВЦЭМ!$D$39:$D$782,СВЦЭМ!$A$39:$A$782,$A56,СВЦЭМ!$B$39:$B$782,C$47)+'СЕТ СН'!$F$14+СВЦЭМ!$D$10+'СЕТ СН'!$F$6-'СЕТ СН'!$F$26</f>
        <v>1253.0692532600001</v>
      </c>
      <c r="D56" s="36">
        <f>SUMIFS(СВЦЭМ!$D$39:$D$782,СВЦЭМ!$A$39:$A$782,$A56,СВЦЭМ!$B$39:$B$782,D$47)+'СЕТ СН'!$F$14+СВЦЭМ!$D$10+'СЕТ СН'!$F$6-'СЕТ СН'!$F$26</f>
        <v>1305.1657007900001</v>
      </c>
      <c r="E56" s="36">
        <f>SUMIFS(СВЦЭМ!$D$39:$D$782,СВЦЭМ!$A$39:$A$782,$A56,СВЦЭМ!$B$39:$B$782,E$47)+'СЕТ СН'!$F$14+СВЦЭМ!$D$10+'СЕТ СН'!$F$6-'СЕТ СН'!$F$26</f>
        <v>1303.2252574700001</v>
      </c>
      <c r="F56" s="36">
        <f>SUMIFS(СВЦЭМ!$D$39:$D$782,СВЦЭМ!$A$39:$A$782,$A56,СВЦЭМ!$B$39:$B$782,F$47)+'СЕТ СН'!$F$14+СВЦЭМ!$D$10+'СЕТ СН'!$F$6-'СЕТ СН'!$F$26</f>
        <v>1303.6296222799999</v>
      </c>
      <c r="G56" s="36">
        <f>SUMIFS(СВЦЭМ!$D$39:$D$782,СВЦЭМ!$A$39:$A$782,$A56,СВЦЭМ!$B$39:$B$782,G$47)+'СЕТ СН'!$F$14+СВЦЭМ!$D$10+'СЕТ СН'!$F$6-'СЕТ СН'!$F$26</f>
        <v>1300.8838752700001</v>
      </c>
      <c r="H56" s="36">
        <f>SUMIFS(СВЦЭМ!$D$39:$D$782,СВЦЭМ!$A$39:$A$782,$A56,СВЦЭМ!$B$39:$B$782,H$47)+'СЕТ СН'!$F$14+СВЦЭМ!$D$10+'СЕТ СН'!$F$6-'СЕТ СН'!$F$26</f>
        <v>1271.3328856000001</v>
      </c>
      <c r="I56" s="36">
        <f>SUMIFS(СВЦЭМ!$D$39:$D$782,СВЦЭМ!$A$39:$A$782,$A56,СВЦЭМ!$B$39:$B$782,I$47)+'СЕТ СН'!$F$14+СВЦЭМ!$D$10+'СЕТ СН'!$F$6-'СЕТ СН'!$F$26</f>
        <v>1277.9987948200001</v>
      </c>
      <c r="J56" s="36">
        <f>SUMIFS(СВЦЭМ!$D$39:$D$782,СВЦЭМ!$A$39:$A$782,$A56,СВЦЭМ!$B$39:$B$782,J$47)+'СЕТ СН'!$F$14+СВЦЭМ!$D$10+'СЕТ СН'!$F$6-'СЕТ СН'!$F$26</f>
        <v>1253.09268105</v>
      </c>
      <c r="K56" s="36">
        <f>SUMIFS(СВЦЭМ!$D$39:$D$782,СВЦЭМ!$A$39:$A$782,$A56,СВЦЭМ!$B$39:$B$782,K$47)+'СЕТ СН'!$F$14+СВЦЭМ!$D$10+'СЕТ СН'!$F$6-'СЕТ СН'!$F$26</f>
        <v>1223.9481578</v>
      </c>
      <c r="L56" s="36">
        <f>SUMIFS(СВЦЭМ!$D$39:$D$782,СВЦЭМ!$A$39:$A$782,$A56,СВЦЭМ!$B$39:$B$782,L$47)+'СЕТ СН'!$F$14+СВЦЭМ!$D$10+'СЕТ СН'!$F$6-'СЕТ СН'!$F$26</f>
        <v>1230.1205613</v>
      </c>
      <c r="M56" s="36">
        <f>SUMIFS(СВЦЭМ!$D$39:$D$782,СВЦЭМ!$A$39:$A$782,$A56,СВЦЭМ!$B$39:$B$782,M$47)+'СЕТ СН'!$F$14+СВЦЭМ!$D$10+'СЕТ СН'!$F$6-'СЕТ СН'!$F$26</f>
        <v>1232.98786292</v>
      </c>
      <c r="N56" s="36">
        <f>SUMIFS(СВЦЭМ!$D$39:$D$782,СВЦЭМ!$A$39:$A$782,$A56,СВЦЭМ!$B$39:$B$782,N$47)+'СЕТ СН'!$F$14+СВЦЭМ!$D$10+'СЕТ СН'!$F$6-'СЕТ СН'!$F$26</f>
        <v>1252.0868863200001</v>
      </c>
      <c r="O56" s="36">
        <f>SUMIFS(СВЦЭМ!$D$39:$D$782,СВЦЭМ!$A$39:$A$782,$A56,СВЦЭМ!$B$39:$B$782,O$47)+'СЕТ СН'!$F$14+СВЦЭМ!$D$10+'СЕТ СН'!$F$6-'СЕТ СН'!$F$26</f>
        <v>1278.62278369</v>
      </c>
      <c r="P56" s="36">
        <f>SUMIFS(СВЦЭМ!$D$39:$D$782,СВЦЭМ!$A$39:$A$782,$A56,СВЦЭМ!$B$39:$B$782,P$47)+'СЕТ СН'!$F$14+СВЦЭМ!$D$10+'СЕТ СН'!$F$6-'СЕТ СН'!$F$26</f>
        <v>1273.2530404500001</v>
      </c>
      <c r="Q56" s="36">
        <f>SUMIFS(СВЦЭМ!$D$39:$D$782,СВЦЭМ!$A$39:$A$782,$A56,СВЦЭМ!$B$39:$B$782,Q$47)+'СЕТ СН'!$F$14+СВЦЭМ!$D$10+'СЕТ СН'!$F$6-'СЕТ СН'!$F$26</f>
        <v>1274.01029922</v>
      </c>
      <c r="R56" s="36">
        <f>SUMIFS(СВЦЭМ!$D$39:$D$782,СВЦЭМ!$A$39:$A$782,$A56,СВЦЭМ!$B$39:$B$782,R$47)+'СЕТ СН'!$F$14+СВЦЭМ!$D$10+'СЕТ СН'!$F$6-'СЕТ СН'!$F$26</f>
        <v>1247.7620247100001</v>
      </c>
      <c r="S56" s="36">
        <f>SUMIFS(СВЦЭМ!$D$39:$D$782,СВЦЭМ!$A$39:$A$782,$A56,СВЦЭМ!$B$39:$B$782,S$47)+'СЕТ СН'!$F$14+СВЦЭМ!$D$10+'СЕТ СН'!$F$6-'СЕТ СН'!$F$26</f>
        <v>1218.0792008600001</v>
      </c>
      <c r="T56" s="36">
        <f>SUMIFS(СВЦЭМ!$D$39:$D$782,СВЦЭМ!$A$39:$A$782,$A56,СВЦЭМ!$B$39:$B$782,T$47)+'СЕТ СН'!$F$14+СВЦЭМ!$D$10+'СЕТ СН'!$F$6-'СЕТ СН'!$F$26</f>
        <v>1220.6859916000001</v>
      </c>
      <c r="U56" s="36">
        <f>SUMIFS(СВЦЭМ!$D$39:$D$782,СВЦЭМ!$A$39:$A$782,$A56,СВЦЭМ!$B$39:$B$782,U$47)+'СЕТ СН'!$F$14+СВЦЭМ!$D$10+'СЕТ СН'!$F$6-'СЕТ СН'!$F$26</f>
        <v>1234.7597636099999</v>
      </c>
      <c r="V56" s="36">
        <f>SUMIFS(СВЦЭМ!$D$39:$D$782,СВЦЭМ!$A$39:$A$782,$A56,СВЦЭМ!$B$39:$B$782,V$47)+'СЕТ СН'!$F$14+СВЦЭМ!$D$10+'СЕТ СН'!$F$6-'СЕТ СН'!$F$26</f>
        <v>1231.3830425000001</v>
      </c>
      <c r="W56" s="36">
        <f>SUMIFS(СВЦЭМ!$D$39:$D$782,СВЦЭМ!$A$39:$A$782,$A56,СВЦЭМ!$B$39:$B$782,W$47)+'СЕТ СН'!$F$14+СВЦЭМ!$D$10+'СЕТ СН'!$F$6-'СЕТ СН'!$F$26</f>
        <v>1242.41570566</v>
      </c>
      <c r="X56" s="36">
        <f>SUMIFS(СВЦЭМ!$D$39:$D$782,СВЦЭМ!$A$39:$A$782,$A56,СВЦЭМ!$B$39:$B$782,X$47)+'СЕТ СН'!$F$14+СВЦЭМ!$D$10+'СЕТ СН'!$F$6-'СЕТ СН'!$F$26</f>
        <v>1248.4032772800001</v>
      </c>
      <c r="Y56" s="36">
        <f>SUMIFS(СВЦЭМ!$D$39:$D$782,СВЦЭМ!$A$39:$A$782,$A56,СВЦЭМ!$B$39:$B$782,Y$47)+'СЕТ СН'!$F$14+СВЦЭМ!$D$10+'СЕТ СН'!$F$6-'СЕТ СН'!$F$26</f>
        <v>1285.0144205399999</v>
      </c>
    </row>
    <row r="57" spans="1:25" ht="15.75" x14ac:dyDescent="0.2">
      <c r="A57" s="35">
        <f t="shared" si="1"/>
        <v>44571</v>
      </c>
      <c r="B57" s="36">
        <f>SUMIFS(СВЦЭМ!$D$39:$D$782,СВЦЭМ!$A$39:$A$782,$A57,СВЦЭМ!$B$39:$B$782,B$47)+'СЕТ СН'!$F$14+СВЦЭМ!$D$10+'СЕТ СН'!$F$6-'СЕТ СН'!$F$26</f>
        <v>1286.62271865</v>
      </c>
      <c r="C57" s="36">
        <f>SUMIFS(СВЦЭМ!$D$39:$D$782,СВЦЭМ!$A$39:$A$782,$A57,СВЦЭМ!$B$39:$B$782,C$47)+'СЕТ СН'!$F$14+СВЦЭМ!$D$10+'СЕТ СН'!$F$6-'СЕТ СН'!$F$26</f>
        <v>1282.26836682</v>
      </c>
      <c r="D57" s="36">
        <f>SUMIFS(СВЦЭМ!$D$39:$D$782,СВЦЭМ!$A$39:$A$782,$A57,СВЦЭМ!$B$39:$B$782,D$47)+'СЕТ СН'!$F$14+СВЦЭМ!$D$10+'СЕТ СН'!$F$6-'СЕТ СН'!$F$26</f>
        <v>1301.4474148199999</v>
      </c>
      <c r="E57" s="36">
        <f>SUMIFS(СВЦЭМ!$D$39:$D$782,СВЦЭМ!$A$39:$A$782,$A57,СВЦЭМ!$B$39:$B$782,E$47)+'СЕТ СН'!$F$14+СВЦЭМ!$D$10+'СЕТ СН'!$F$6-'СЕТ СН'!$F$26</f>
        <v>1305.0939188499999</v>
      </c>
      <c r="F57" s="36">
        <f>SUMIFS(СВЦЭМ!$D$39:$D$782,СВЦЭМ!$A$39:$A$782,$A57,СВЦЭМ!$B$39:$B$782,F$47)+'СЕТ СН'!$F$14+СВЦЭМ!$D$10+'СЕТ СН'!$F$6-'СЕТ СН'!$F$26</f>
        <v>1288.51683671</v>
      </c>
      <c r="G57" s="36">
        <f>SUMIFS(СВЦЭМ!$D$39:$D$782,СВЦЭМ!$A$39:$A$782,$A57,СВЦЭМ!$B$39:$B$782,G$47)+'СЕТ СН'!$F$14+СВЦЭМ!$D$10+'СЕТ СН'!$F$6-'СЕТ СН'!$F$26</f>
        <v>1281.3280599500001</v>
      </c>
      <c r="H57" s="36">
        <f>SUMIFS(СВЦЭМ!$D$39:$D$782,СВЦЭМ!$A$39:$A$782,$A57,СВЦЭМ!$B$39:$B$782,H$47)+'СЕТ СН'!$F$14+СВЦЭМ!$D$10+'СЕТ СН'!$F$6-'СЕТ СН'!$F$26</f>
        <v>1231.38899702</v>
      </c>
      <c r="I57" s="36">
        <f>SUMIFS(СВЦЭМ!$D$39:$D$782,СВЦЭМ!$A$39:$A$782,$A57,СВЦЭМ!$B$39:$B$782,I$47)+'СЕТ СН'!$F$14+СВЦЭМ!$D$10+'СЕТ СН'!$F$6-'СЕТ СН'!$F$26</f>
        <v>1229.2917766099999</v>
      </c>
      <c r="J57" s="36">
        <f>SUMIFS(СВЦЭМ!$D$39:$D$782,СВЦЭМ!$A$39:$A$782,$A57,СВЦЭМ!$B$39:$B$782,J$47)+'СЕТ СН'!$F$14+СВЦЭМ!$D$10+'СЕТ СН'!$F$6-'СЕТ СН'!$F$26</f>
        <v>1223.34732794</v>
      </c>
      <c r="K57" s="36">
        <f>SUMIFS(СВЦЭМ!$D$39:$D$782,СВЦЭМ!$A$39:$A$782,$A57,СВЦЭМ!$B$39:$B$782,K$47)+'СЕТ СН'!$F$14+СВЦЭМ!$D$10+'СЕТ СН'!$F$6-'СЕТ СН'!$F$26</f>
        <v>1182.2955418500001</v>
      </c>
      <c r="L57" s="36">
        <f>SUMIFS(СВЦЭМ!$D$39:$D$782,СВЦЭМ!$A$39:$A$782,$A57,СВЦЭМ!$B$39:$B$782,L$47)+'СЕТ СН'!$F$14+СВЦЭМ!$D$10+'СЕТ СН'!$F$6-'СЕТ СН'!$F$26</f>
        <v>1224.1886134000001</v>
      </c>
      <c r="M57" s="36">
        <f>SUMIFS(СВЦЭМ!$D$39:$D$782,СВЦЭМ!$A$39:$A$782,$A57,СВЦЭМ!$B$39:$B$782,M$47)+'СЕТ СН'!$F$14+СВЦЭМ!$D$10+'СЕТ СН'!$F$6-'СЕТ СН'!$F$26</f>
        <v>1216.1314110799999</v>
      </c>
      <c r="N57" s="36">
        <f>SUMIFS(СВЦЭМ!$D$39:$D$782,СВЦЭМ!$A$39:$A$782,$A57,СВЦЭМ!$B$39:$B$782,N$47)+'СЕТ СН'!$F$14+СВЦЭМ!$D$10+'СЕТ СН'!$F$6-'СЕТ СН'!$F$26</f>
        <v>1232.7811508499999</v>
      </c>
      <c r="O57" s="36">
        <f>SUMIFS(СВЦЭМ!$D$39:$D$782,СВЦЭМ!$A$39:$A$782,$A57,СВЦЭМ!$B$39:$B$782,O$47)+'СЕТ СН'!$F$14+СВЦЭМ!$D$10+'СЕТ СН'!$F$6-'СЕТ СН'!$F$26</f>
        <v>1269.63026173</v>
      </c>
      <c r="P57" s="36">
        <f>SUMIFS(СВЦЭМ!$D$39:$D$782,СВЦЭМ!$A$39:$A$782,$A57,СВЦЭМ!$B$39:$B$782,P$47)+'СЕТ СН'!$F$14+СВЦЭМ!$D$10+'СЕТ СН'!$F$6-'СЕТ СН'!$F$26</f>
        <v>1271.5745034900001</v>
      </c>
      <c r="Q57" s="36">
        <f>SUMIFS(СВЦЭМ!$D$39:$D$782,СВЦЭМ!$A$39:$A$782,$A57,СВЦЭМ!$B$39:$B$782,Q$47)+'СЕТ СН'!$F$14+СВЦЭМ!$D$10+'СЕТ СН'!$F$6-'СЕТ СН'!$F$26</f>
        <v>1254.94487125</v>
      </c>
      <c r="R57" s="36">
        <f>SUMIFS(СВЦЭМ!$D$39:$D$782,СВЦЭМ!$A$39:$A$782,$A57,СВЦЭМ!$B$39:$B$782,R$47)+'СЕТ СН'!$F$14+СВЦЭМ!$D$10+'СЕТ СН'!$F$6-'СЕТ СН'!$F$26</f>
        <v>1227.8561086500001</v>
      </c>
      <c r="S57" s="36">
        <f>SUMIFS(СВЦЭМ!$D$39:$D$782,СВЦЭМ!$A$39:$A$782,$A57,СВЦЭМ!$B$39:$B$782,S$47)+'СЕТ СН'!$F$14+СВЦЭМ!$D$10+'СЕТ СН'!$F$6-'СЕТ СН'!$F$26</f>
        <v>1195.57086258</v>
      </c>
      <c r="T57" s="36">
        <f>SUMIFS(СВЦЭМ!$D$39:$D$782,СВЦЭМ!$A$39:$A$782,$A57,СВЦЭМ!$B$39:$B$782,T$47)+'СЕТ СН'!$F$14+СВЦЭМ!$D$10+'СЕТ СН'!$F$6-'СЕТ СН'!$F$26</f>
        <v>1186.00899454</v>
      </c>
      <c r="U57" s="36">
        <f>SUMIFS(СВЦЭМ!$D$39:$D$782,СВЦЭМ!$A$39:$A$782,$A57,СВЦЭМ!$B$39:$B$782,U$47)+'СЕТ СН'!$F$14+СВЦЭМ!$D$10+'СЕТ СН'!$F$6-'СЕТ СН'!$F$26</f>
        <v>1194.4749289599999</v>
      </c>
      <c r="V57" s="36">
        <f>SUMIFS(СВЦЭМ!$D$39:$D$782,СВЦЭМ!$A$39:$A$782,$A57,СВЦЭМ!$B$39:$B$782,V$47)+'СЕТ СН'!$F$14+СВЦЭМ!$D$10+'СЕТ СН'!$F$6-'СЕТ СН'!$F$26</f>
        <v>1234.0546791199999</v>
      </c>
      <c r="W57" s="36">
        <f>SUMIFS(СВЦЭМ!$D$39:$D$782,СВЦЭМ!$A$39:$A$782,$A57,СВЦЭМ!$B$39:$B$782,W$47)+'СЕТ СН'!$F$14+СВЦЭМ!$D$10+'СЕТ СН'!$F$6-'СЕТ СН'!$F$26</f>
        <v>1230.79573884</v>
      </c>
      <c r="X57" s="36">
        <f>SUMIFS(СВЦЭМ!$D$39:$D$782,СВЦЭМ!$A$39:$A$782,$A57,СВЦЭМ!$B$39:$B$782,X$47)+'СЕТ СН'!$F$14+СВЦЭМ!$D$10+'СЕТ СН'!$F$6-'СЕТ СН'!$F$26</f>
        <v>1242.7151173899999</v>
      </c>
      <c r="Y57" s="36">
        <f>SUMIFS(СВЦЭМ!$D$39:$D$782,СВЦЭМ!$A$39:$A$782,$A57,СВЦЭМ!$B$39:$B$782,Y$47)+'СЕТ СН'!$F$14+СВЦЭМ!$D$10+'СЕТ СН'!$F$6-'СЕТ СН'!$F$26</f>
        <v>1267.75314041</v>
      </c>
    </row>
    <row r="58" spans="1:25" ht="15.75" x14ac:dyDescent="0.2">
      <c r="A58" s="35">
        <f t="shared" si="1"/>
        <v>44572</v>
      </c>
      <c r="B58" s="36">
        <f>SUMIFS(СВЦЭМ!$D$39:$D$782,СВЦЭМ!$A$39:$A$782,$A58,СВЦЭМ!$B$39:$B$782,B$47)+'СЕТ СН'!$F$14+СВЦЭМ!$D$10+'СЕТ СН'!$F$6-'СЕТ СН'!$F$26</f>
        <v>1280.5107123499999</v>
      </c>
      <c r="C58" s="36">
        <f>SUMIFS(СВЦЭМ!$D$39:$D$782,СВЦЭМ!$A$39:$A$782,$A58,СВЦЭМ!$B$39:$B$782,C$47)+'СЕТ СН'!$F$14+СВЦЭМ!$D$10+'СЕТ СН'!$F$6-'СЕТ СН'!$F$26</f>
        <v>1303.8521419900001</v>
      </c>
      <c r="D58" s="36">
        <f>SUMIFS(СВЦЭМ!$D$39:$D$782,СВЦЭМ!$A$39:$A$782,$A58,СВЦЭМ!$B$39:$B$782,D$47)+'СЕТ СН'!$F$14+СВЦЭМ!$D$10+'СЕТ СН'!$F$6-'СЕТ СН'!$F$26</f>
        <v>1336.93924427</v>
      </c>
      <c r="E58" s="36">
        <f>SUMIFS(СВЦЭМ!$D$39:$D$782,СВЦЭМ!$A$39:$A$782,$A58,СВЦЭМ!$B$39:$B$782,E$47)+'СЕТ СН'!$F$14+СВЦЭМ!$D$10+'СЕТ СН'!$F$6-'СЕТ СН'!$F$26</f>
        <v>1325.9918520000001</v>
      </c>
      <c r="F58" s="36">
        <f>SUMIFS(СВЦЭМ!$D$39:$D$782,СВЦЭМ!$A$39:$A$782,$A58,СВЦЭМ!$B$39:$B$782,F$47)+'СЕТ СН'!$F$14+СВЦЭМ!$D$10+'СЕТ СН'!$F$6-'СЕТ СН'!$F$26</f>
        <v>1313.4269466999999</v>
      </c>
      <c r="G58" s="36">
        <f>SUMIFS(СВЦЭМ!$D$39:$D$782,СВЦЭМ!$A$39:$A$782,$A58,СВЦЭМ!$B$39:$B$782,G$47)+'СЕТ СН'!$F$14+СВЦЭМ!$D$10+'СЕТ СН'!$F$6-'СЕТ СН'!$F$26</f>
        <v>1292.9177234399999</v>
      </c>
      <c r="H58" s="36">
        <f>SUMIFS(СВЦЭМ!$D$39:$D$782,СВЦЭМ!$A$39:$A$782,$A58,СВЦЭМ!$B$39:$B$782,H$47)+'СЕТ СН'!$F$14+СВЦЭМ!$D$10+'СЕТ СН'!$F$6-'СЕТ СН'!$F$26</f>
        <v>1240.6964298600001</v>
      </c>
      <c r="I58" s="36">
        <f>SUMIFS(СВЦЭМ!$D$39:$D$782,СВЦЭМ!$A$39:$A$782,$A58,СВЦЭМ!$B$39:$B$782,I$47)+'СЕТ СН'!$F$14+СВЦЭМ!$D$10+'СЕТ СН'!$F$6-'СЕТ СН'!$F$26</f>
        <v>1236.1427697300001</v>
      </c>
      <c r="J58" s="36">
        <f>SUMIFS(СВЦЭМ!$D$39:$D$782,СВЦЭМ!$A$39:$A$782,$A58,СВЦЭМ!$B$39:$B$782,J$47)+'СЕТ СН'!$F$14+СВЦЭМ!$D$10+'СЕТ СН'!$F$6-'СЕТ СН'!$F$26</f>
        <v>1217.6386248599999</v>
      </c>
      <c r="K58" s="36">
        <f>SUMIFS(СВЦЭМ!$D$39:$D$782,СВЦЭМ!$A$39:$A$782,$A58,СВЦЭМ!$B$39:$B$782,K$47)+'СЕТ СН'!$F$14+СВЦЭМ!$D$10+'СЕТ СН'!$F$6-'СЕТ СН'!$F$26</f>
        <v>1201.90821452</v>
      </c>
      <c r="L58" s="36">
        <f>SUMIFS(СВЦЭМ!$D$39:$D$782,СВЦЭМ!$A$39:$A$782,$A58,СВЦЭМ!$B$39:$B$782,L$47)+'СЕТ СН'!$F$14+СВЦЭМ!$D$10+'СЕТ СН'!$F$6-'СЕТ СН'!$F$26</f>
        <v>1202.8783986799999</v>
      </c>
      <c r="M58" s="36">
        <f>SUMIFS(СВЦЭМ!$D$39:$D$782,СВЦЭМ!$A$39:$A$782,$A58,СВЦЭМ!$B$39:$B$782,M$47)+'СЕТ СН'!$F$14+СВЦЭМ!$D$10+'СЕТ СН'!$F$6-'СЕТ СН'!$F$26</f>
        <v>1205.74705058</v>
      </c>
      <c r="N58" s="36">
        <f>SUMIFS(СВЦЭМ!$D$39:$D$782,СВЦЭМ!$A$39:$A$782,$A58,СВЦЭМ!$B$39:$B$782,N$47)+'СЕТ СН'!$F$14+СВЦЭМ!$D$10+'СЕТ СН'!$F$6-'СЕТ СН'!$F$26</f>
        <v>1220.7862115200001</v>
      </c>
      <c r="O58" s="36">
        <f>SUMIFS(СВЦЭМ!$D$39:$D$782,СВЦЭМ!$A$39:$A$782,$A58,СВЦЭМ!$B$39:$B$782,O$47)+'СЕТ СН'!$F$14+СВЦЭМ!$D$10+'СЕТ СН'!$F$6-'СЕТ СН'!$F$26</f>
        <v>1253.5591392399999</v>
      </c>
      <c r="P58" s="36">
        <f>SUMIFS(СВЦЭМ!$D$39:$D$782,СВЦЭМ!$A$39:$A$782,$A58,СВЦЭМ!$B$39:$B$782,P$47)+'СЕТ СН'!$F$14+СВЦЭМ!$D$10+'СЕТ СН'!$F$6-'СЕТ СН'!$F$26</f>
        <v>1257.2726832400001</v>
      </c>
      <c r="Q58" s="36">
        <f>SUMIFS(СВЦЭМ!$D$39:$D$782,СВЦЭМ!$A$39:$A$782,$A58,СВЦЭМ!$B$39:$B$782,Q$47)+'СЕТ СН'!$F$14+СВЦЭМ!$D$10+'СЕТ СН'!$F$6-'СЕТ СН'!$F$26</f>
        <v>1259.69015423</v>
      </c>
      <c r="R58" s="36">
        <f>SUMIFS(СВЦЭМ!$D$39:$D$782,СВЦЭМ!$A$39:$A$782,$A58,СВЦЭМ!$B$39:$B$782,R$47)+'СЕТ СН'!$F$14+СВЦЭМ!$D$10+'СЕТ СН'!$F$6-'СЕТ СН'!$F$26</f>
        <v>1219.1296165700001</v>
      </c>
      <c r="S58" s="36">
        <f>SUMIFS(СВЦЭМ!$D$39:$D$782,СВЦЭМ!$A$39:$A$782,$A58,СВЦЭМ!$B$39:$B$782,S$47)+'СЕТ СН'!$F$14+СВЦЭМ!$D$10+'СЕТ СН'!$F$6-'СЕТ СН'!$F$26</f>
        <v>1183.67823021</v>
      </c>
      <c r="T58" s="36">
        <f>SUMIFS(СВЦЭМ!$D$39:$D$782,СВЦЭМ!$A$39:$A$782,$A58,СВЦЭМ!$B$39:$B$782,T$47)+'СЕТ СН'!$F$14+СВЦЭМ!$D$10+'СЕТ СН'!$F$6-'СЕТ СН'!$F$26</f>
        <v>1177.9705015100001</v>
      </c>
      <c r="U58" s="36">
        <f>SUMIFS(СВЦЭМ!$D$39:$D$782,СВЦЭМ!$A$39:$A$782,$A58,СВЦЭМ!$B$39:$B$782,U$47)+'СЕТ СН'!$F$14+СВЦЭМ!$D$10+'СЕТ СН'!$F$6-'СЕТ СН'!$F$26</f>
        <v>1192.79962768</v>
      </c>
      <c r="V58" s="36">
        <f>SUMIFS(СВЦЭМ!$D$39:$D$782,СВЦЭМ!$A$39:$A$782,$A58,СВЦЭМ!$B$39:$B$782,V$47)+'СЕТ СН'!$F$14+СВЦЭМ!$D$10+'СЕТ СН'!$F$6-'СЕТ СН'!$F$26</f>
        <v>1216.95888522</v>
      </c>
      <c r="W58" s="36">
        <f>SUMIFS(СВЦЭМ!$D$39:$D$782,СВЦЭМ!$A$39:$A$782,$A58,СВЦЭМ!$B$39:$B$782,W$47)+'СЕТ СН'!$F$14+СВЦЭМ!$D$10+'СЕТ СН'!$F$6-'СЕТ СН'!$F$26</f>
        <v>1242.68028123</v>
      </c>
      <c r="X58" s="36">
        <f>SUMIFS(СВЦЭМ!$D$39:$D$782,СВЦЭМ!$A$39:$A$782,$A58,СВЦЭМ!$B$39:$B$782,X$47)+'СЕТ СН'!$F$14+СВЦЭМ!$D$10+'СЕТ СН'!$F$6-'СЕТ СН'!$F$26</f>
        <v>1261.1751024299999</v>
      </c>
      <c r="Y58" s="36">
        <f>SUMIFS(СВЦЭМ!$D$39:$D$782,СВЦЭМ!$A$39:$A$782,$A58,СВЦЭМ!$B$39:$B$782,Y$47)+'СЕТ СН'!$F$14+СВЦЭМ!$D$10+'СЕТ СН'!$F$6-'СЕТ СН'!$F$26</f>
        <v>1284.0894417700001</v>
      </c>
    </row>
    <row r="59" spans="1:25" ht="15.75" x14ac:dyDescent="0.2">
      <c r="A59" s="35">
        <f t="shared" si="1"/>
        <v>44573</v>
      </c>
      <c r="B59" s="36">
        <f>SUMIFS(СВЦЭМ!$D$39:$D$782,СВЦЭМ!$A$39:$A$782,$A59,СВЦЭМ!$B$39:$B$782,B$47)+'СЕТ СН'!$F$14+СВЦЭМ!$D$10+'СЕТ СН'!$F$6-'СЕТ СН'!$F$26</f>
        <v>1286.4639007200001</v>
      </c>
      <c r="C59" s="36">
        <f>SUMIFS(СВЦЭМ!$D$39:$D$782,СВЦЭМ!$A$39:$A$782,$A59,СВЦЭМ!$B$39:$B$782,C$47)+'СЕТ СН'!$F$14+СВЦЭМ!$D$10+'СЕТ СН'!$F$6-'СЕТ СН'!$F$26</f>
        <v>1299.50388408</v>
      </c>
      <c r="D59" s="36">
        <f>SUMIFS(СВЦЭМ!$D$39:$D$782,СВЦЭМ!$A$39:$A$782,$A59,СВЦЭМ!$B$39:$B$782,D$47)+'СЕТ СН'!$F$14+СВЦЭМ!$D$10+'СЕТ СН'!$F$6-'СЕТ СН'!$F$26</f>
        <v>1316.4020410999999</v>
      </c>
      <c r="E59" s="36">
        <f>SUMIFS(СВЦЭМ!$D$39:$D$782,СВЦЭМ!$A$39:$A$782,$A59,СВЦЭМ!$B$39:$B$782,E$47)+'СЕТ СН'!$F$14+СВЦЭМ!$D$10+'СЕТ СН'!$F$6-'СЕТ СН'!$F$26</f>
        <v>1321.33228242</v>
      </c>
      <c r="F59" s="36">
        <f>SUMIFS(СВЦЭМ!$D$39:$D$782,СВЦЭМ!$A$39:$A$782,$A59,СВЦЭМ!$B$39:$B$782,F$47)+'СЕТ СН'!$F$14+СВЦЭМ!$D$10+'СЕТ СН'!$F$6-'СЕТ СН'!$F$26</f>
        <v>1309.31349505</v>
      </c>
      <c r="G59" s="36">
        <f>SUMIFS(СВЦЭМ!$D$39:$D$782,СВЦЭМ!$A$39:$A$782,$A59,СВЦЭМ!$B$39:$B$782,G$47)+'СЕТ СН'!$F$14+СВЦЭМ!$D$10+'СЕТ СН'!$F$6-'СЕТ СН'!$F$26</f>
        <v>1276.35067955</v>
      </c>
      <c r="H59" s="36">
        <f>SUMIFS(СВЦЭМ!$D$39:$D$782,СВЦЭМ!$A$39:$A$782,$A59,СВЦЭМ!$B$39:$B$782,H$47)+'СЕТ СН'!$F$14+СВЦЭМ!$D$10+'СЕТ СН'!$F$6-'СЕТ СН'!$F$26</f>
        <v>1222.5657479500001</v>
      </c>
      <c r="I59" s="36">
        <f>SUMIFS(СВЦЭМ!$D$39:$D$782,СВЦЭМ!$A$39:$A$782,$A59,СВЦЭМ!$B$39:$B$782,I$47)+'СЕТ СН'!$F$14+СВЦЭМ!$D$10+'СЕТ СН'!$F$6-'СЕТ СН'!$F$26</f>
        <v>1234.1857655199999</v>
      </c>
      <c r="J59" s="36">
        <f>SUMIFS(СВЦЭМ!$D$39:$D$782,СВЦЭМ!$A$39:$A$782,$A59,СВЦЭМ!$B$39:$B$782,J$47)+'СЕТ СН'!$F$14+СВЦЭМ!$D$10+'СЕТ СН'!$F$6-'СЕТ СН'!$F$26</f>
        <v>1214.7629098100001</v>
      </c>
      <c r="K59" s="36">
        <f>SUMIFS(СВЦЭМ!$D$39:$D$782,СВЦЭМ!$A$39:$A$782,$A59,СВЦЭМ!$B$39:$B$782,K$47)+'СЕТ СН'!$F$14+СВЦЭМ!$D$10+'СЕТ СН'!$F$6-'СЕТ СН'!$F$26</f>
        <v>1217.89658897</v>
      </c>
      <c r="L59" s="36">
        <f>SUMIFS(СВЦЭМ!$D$39:$D$782,СВЦЭМ!$A$39:$A$782,$A59,СВЦЭМ!$B$39:$B$782,L$47)+'СЕТ СН'!$F$14+СВЦЭМ!$D$10+'СЕТ СН'!$F$6-'СЕТ СН'!$F$26</f>
        <v>1220.49059687</v>
      </c>
      <c r="M59" s="36">
        <f>SUMIFS(СВЦЭМ!$D$39:$D$782,СВЦЭМ!$A$39:$A$782,$A59,СВЦЭМ!$B$39:$B$782,M$47)+'СЕТ СН'!$F$14+СВЦЭМ!$D$10+'СЕТ СН'!$F$6-'СЕТ СН'!$F$26</f>
        <v>1217.8826226799999</v>
      </c>
      <c r="N59" s="36">
        <f>SUMIFS(СВЦЭМ!$D$39:$D$782,СВЦЭМ!$A$39:$A$782,$A59,СВЦЭМ!$B$39:$B$782,N$47)+'СЕТ СН'!$F$14+СВЦЭМ!$D$10+'СЕТ СН'!$F$6-'СЕТ СН'!$F$26</f>
        <v>1238.7295697</v>
      </c>
      <c r="O59" s="36">
        <f>SUMIFS(СВЦЭМ!$D$39:$D$782,СВЦЭМ!$A$39:$A$782,$A59,СВЦЭМ!$B$39:$B$782,O$47)+'СЕТ СН'!$F$14+СВЦЭМ!$D$10+'СЕТ СН'!$F$6-'СЕТ СН'!$F$26</f>
        <v>1270.06079961</v>
      </c>
      <c r="P59" s="36">
        <f>SUMIFS(СВЦЭМ!$D$39:$D$782,СВЦЭМ!$A$39:$A$782,$A59,СВЦЭМ!$B$39:$B$782,P$47)+'СЕТ СН'!$F$14+СВЦЭМ!$D$10+'СЕТ СН'!$F$6-'СЕТ СН'!$F$26</f>
        <v>1278.0204519000001</v>
      </c>
      <c r="Q59" s="36">
        <f>SUMIFS(СВЦЭМ!$D$39:$D$782,СВЦЭМ!$A$39:$A$782,$A59,СВЦЭМ!$B$39:$B$782,Q$47)+'СЕТ СН'!$F$14+СВЦЭМ!$D$10+'СЕТ СН'!$F$6-'СЕТ СН'!$F$26</f>
        <v>1277.00625096</v>
      </c>
      <c r="R59" s="36">
        <f>SUMIFS(СВЦЭМ!$D$39:$D$782,СВЦЭМ!$A$39:$A$782,$A59,СВЦЭМ!$B$39:$B$782,R$47)+'СЕТ СН'!$F$14+СВЦЭМ!$D$10+'СЕТ СН'!$F$6-'СЕТ СН'!$F$26</f>
        <v>1229.5309952100001</v>
      </c>
      <c r="S59" s="36">
        <f>SUMIFS(СВЦЭМ!$D$39:$D$782,СВЦЭМ!$A$39:$A$782,$A59,СВЦЭМ!$B$39:$B$782,S$47)+'СЕТ СН'!$F$14+СВЦЭМ!$D$10+'СЕТ СН'!$F$6-'СЕТ СН'!$F$26</f>
        <v>1189.3576913700001</v>
      </c>
      <c r="T59" s="36">
        <f>SUMIFS(СВЦЭМ!$D$39:$D$782,СВЦЭМ!$A$39:$A$782,$A59,СВЦЭМ!$B$39:$B$782,T$47)+'СЕТ СН'!$F$14+СВЦЭМ!$D$10+'СЕТ СН'!$F$6-'СЕТ СН'!$F$26</f>
        <v>1193.5210909800001</v>
      </c>
      <c r="U59" s="36">
        <f>SUMIFS(СВЦЭМ!$D$39:$D$782,СВЦЭМ!$A$39:$A$782,$A59,СВЦЭМ!$B$39:$B$782,U$47)+'СЕТ СН'!$F$14+СВЦЭМ!$D$10+'СЕТ СН'!$F$6-'СЕТ СН'!$F$26</f>
        <v>1207.7707745299999</v>
      </c>
      <c r="V59" s="36">
        <f>SUMIFS(СВЦЭМ!$D$39:$D$782,СВЦЭМ!$A$39:$A$782,$A59,СВЦЭМ!$B$39:$B$782,V$47)+'СЕТ СН'!$F$14+СВЦЭМ!$D$10+'СЕТ СН'!$F$6-'СЕТ СН'!$F$26</f>
        <v>1221.1117067800001</v>
      </c>
      <c r="W59" s="36">
        <f>SUMIFS(СВЦЭМ!$D$39:$D$782,СВЦЭМ!$A$39:$A$782,$A59,СВЦЭМ!$B$39:$B$782,W$47)+'СЕТ СН'!$F$14+СВЦЭМ!$D$10+'СЕТ СН'!$F$6-'СЕТ СН'!$F$26</f>
        <v>1238.9401791099999</v>
      </c>
      <c r="X59" s="36">
        <f>SUMIFS(СВЦЭМ!$D$39:$D$782,СВЦЭМ!$A$39:$A$782,$A59,СВЦЭМ!$B$39:$B$782,X$47)+'СЕТ СН'!$F$14+СВЦЭМ!$D$10+'СЕТ СН'!$F$6-'СЕТ СН'!$F$26</f>
        <v>1256.1582586300001</v>
      </c>
      <c r="Y59" s="36">
        <f>SUMIFS(СВЦЭМ!$D$39:$D$782,СВЦЭМ!$A$39:$A$782,$A59,СВЦЭМ!$B$39:$B$782,Y$47)+'СЕТ СН'!$F$14+СВЦЭМ!$D$10+'СЕТ СН'!$F$6-'СЕТ СН'!$F$26</f>
        <v>1267.91557622</v>
      </c>
    </row>
    <row r="60" spans="1:25" ht="15.75" x14ac:dyDescent="0.2">
      <c r="A60" s="35">
        <f t="shared" si="1"/>
        <v>44574</v>
      </c>
      <c r="B60" s="36">
        <f>SUMIFS(СВЦЭМ!$D$39:$D$782,СВЦЭМ!$A$39:$A$782,$A60,СВЦЭМ!$B$39:$B$782,B$47)+'СЕТ СН'!$F$14+СВЦЭМ!$D$10+'СЕТ СН'!$F$6-'СЕТ СН'!$F$26</f>
        <v>1306.2336180100001</v>
      </c>
      <c r="C60" s="36">
        <f>SUMIFS(СВЦЭМ!$D$39:$D$782,СВЦЭМ!$A$39:$A$782,$A60,СВЦЭМ!$B$39:$B$782,C$47)+'СЕТ СН'!$F$14+СВЦЭМ!$D$10+'СЕТ СН'!$F$6-'СЕТ СН'!$F$26</f>
        <v>1323.4247374900001</v>
      </c>
      <c r="D60" s="36">
        <f>SUMIFS(СВЦЭМ!$D$39:$D$782,СВЦЭМ!$A$39:$A$782,$A60,СВЦЭМ!$B$39:$B$782,D$47)+'СЕТ СН'!$F$14+СВЦЭМ!$D$10+'СЕТ СН'!$F$6-'СЕТ СН'!$F$26</f>
        <v>1324.84350819</v>
      </c>
      <c r="E60" s="36">
        <f>SUMIFS(СВЦЭМ!$D$39:$D$782,СВЦЭМ!$A$39:$A$782,$A60,СВЦЭМ!$B$39:$B$782,E$47)+'СЕТ СН'!$F$14+СВЦЭМ!$D$10+'СЕТ СН'!$F$6-'СЕТ СН'!$F$26</f>
        <v>1328.96517225</v>
      </c>
      <c r="F60" s="36">
        <f>SUMIFS(СВЦЭМ!$D$39:$D$782,СВЦЭМ!$A$39:$A$782,$A60,СВЦЭМ!$B$39:$B$782,F$47)+'СЕТ СН'!$F$14+СВЦЭМ!$D$10+'СЕТ СН'!$F$6-'СЕТ СН'!$F$26</f>
        <v>1322.24675106</v>
      </c>
      <c r="G60" s="36">
        <f>SUMIFS(СВЦЭМ!$D$39:$D$782,СВЦЭМ!$A$39:$A$782,$A60,СВЦЭМ!$B$39:$B$782,G$47)+'СЕТ СН'!$F$14+СВЦЭМ!$D$10+'СЕТ СН'!$F$6-'СЕТ СН'!$F$26</f>
        <v>1274.34230579</v>
      </c>
      <c r="H60" s="36">
        <f>SUMIFS(СВЦЭМ!$D$39:$D$782,СВЦЭМ!$A$39:$A$782,$A60,СВЦЭМ!$B$39:$B$782,H$47)+'СЕТ СН'!$F$14+СВЦЭМ!$D$10+'СЕТ СН'!$F$6-'СЕТ СН'!$F$26</f>
        <v>1233.53014962</v>
      </c>
      <c r="I60" s="36">
        <f>SUMIFS(СВЦЭМ!$D$39:$D$782,СВЦЭМ!$A$39:$A$782,$A60,СВЦЭМ!$B$39:$B$782,I$47)+'СЕТ СН'!$F$14+СВЦЭМ!$D$10+'СЕТ СН'!$F$6-'СЕТ СН'!$F$26</f>
        <v>1232.5672640400001</v>
      </c>
      <c r="J60" s="36">
        <f>SUMIFS(СВЦЭМ!$D$39:$D$782,СВЦЭМ!$A$39:$A$782,$A60,СВЦЭМ!$B$39:$B$782,J$47)+'СЕТ СН'!$F$14+СВЦЭМ!$D$10+'СЕТ СН'!$F$6-'СЕТ СН'!$F$26</f>
        <v>1229.6921048700001</v>
      </c>
      <c r="K60" s="36">
        <f>SUMIFS(СВЦЭМ!$D$39:$D$782,СВЦЭМ!$A$39:$A$782,$A60,СВЦЭМ!$B$39:$B$782,K$47)+'СЕТ СН'!$F$14+СВЦЭМ!$D$10+'СЕТ СН'!$F$6-'СЕТ СН'!$F$26</f>
        <v>1222.5605584800001</v>
      </c>
      <c r="L60" s="36">
        <f>SUMIFS(СВЦЭМ!$D$39:$D$782,СВЦЭМ!$A$39:$A$782,$A60,СВЦЭМ!$B$39:$B$782,L$47)+'СЕТ СН'!$F$14+СВЦЭМ!$D$10+'СЕТ СН'!$F$6-'СЕТ СН'!$F$26</f>
        <v>1225.23604488</v>
      </c>
      <c r="M60" s="36">
        <f>SUMIFS(СВЦЭМ!$D$39:$D$782,СВЦЭМ!$A$39:$A$782,$A60,СВЦЭМ!$B$39:$B$782,M$47)+'СЕТ СН'!$F$14+СВЦЭМ!$D$10+'СЕТ СН'!$F$6-'СЕТ СН'!$F$26</f>
        <v>1243.82325126</v>
      </c>
      <c r="N60" s="36">
        <f>SUMIFS(СВЦЭМ!$D$39:$D$782,СВЦЭМ!$A$39:$A$782,$A60,СВЦЭМ!$B$39:$B$782,N$47)+'СЕТ СН'!$F$14+СВЦЭМ!$D$10+'СЕТ СН'!$F$6-'СЕТ СН'!$F$26</f>
        <v>1258.5170380300001</v>
      </c>
      <c r="O60" s="36">
        <f>SUMIFS(СВЦЭМ!$D$39:$D$782,СВЦЭМ!$A$39:$A$782,$A60,СВЦЭМ!$B$39:$B$782,O$47)+'СЕТ СН'!$F$14+СВЦЭМ!$D$10+'СЕТ СН'!$F$6-'СЕТ СН'!$F$26</f>
        <v>1292.1801309100001</v>
      </c>
      <c r="P60" s="36">
        <f>SUMIFS(СВЦЭМ!$D$39:$D$782,СВЦЭМ!$A$39:$A$782,$A60,СВЦЭМ!$B$39:$B$782,P$47)+'СЕТ СН'!$F$14+СВЦЭМ!$D$10+'СЕТ СН'!$F$6-'СЕТ СН'!$F$26</f>
        <v>1295.3608577800001</v>
      </c>
      <c r="Q60" s="36">
        <f>SUMIFS(СВЦЭМ!$D$39:$D$782,СВЦЭМ!$A$39:$A$782,$A60,СВЦЭМ!$B$39:$B$782,Q$47)+'СЕТ СН'!$F$14+СВЦЭМ!$D$10+'СЕТ СН'!$F$6-'СЕТ СН'!$F$26</f>
        <v>1297.40420094</v>
      </c>
      <c r="R60" s="36">
        <f>SUMIFS(СВЦЭМ!$D$39:$D$782,СВЦЭМ!$A$39:$A$782,$A60,СВЦЭМ!$B$39:$B$782,R$47)+'СЕТ СН'!$F$14+СВЦЭМ!$D$10+'СЕТ СН'!$F$6-'СЕТ СН'!$F$26</f>
        <v>1254.6047956699999</v>
      </c>
      <c r="S60" s="36">
        <f>SUMIFS(СВЦЭМ!$D$39:$D$782,СВЦЭМ!$A$39:$A$782,$A60,СВЦЭМ!$B$39:$B$782,S$47)+'СЕТ СН'!$F$14+СВЦЭМ!$D$10+'СЕТ СН'!$F$6-'СЕТ СН'!$F$26</f>
        <v>1222.63825597</v>
      </c>
      <c r="T60" s="36">
        <f>SUMIFS(СВЦЭМ!$D$39:$D$782,СВЦЭМ!$A$39:$A$782,$A60,СВЦЭМ!$B$39:$B$782,T$47)+'СЕТ СН'!$F$14+СВЦЭМ!$D$10+'СЕТ СН'!$F$6-'СЕТ СН'!$F$26</f>
        <v>1232.7594607400001</v>
      </c>
      <c r="U60" s="36">
        <f>SUMIFS(СВЦЭМ!$D$39:$D$782,СВЦЭМ!$A$39:$A$782,$A60,СВЦЭМ!$B$39:$B$782,U$47)+'СЕТ СН'!$F$14+СВЦЭМ!$D$10+'СЕТ СН'!$F$6-'СЕТ СН'!$F$26</f>
        <v>1239.8604018000001</v>
      </c>
      <c r="V60" s="36">
        <f>SUMIFS(СВЦЭМ!$D$39:$D$782,СВЦЭМ!$A$39:$A$782,$A60,СВЦЭМ!$B$39:$B$782,V$47)+'СЕТ СН'!$F$14+СВЦЭМ!$D$10+'СЕТ СН'!$F$6-'СЕТ СН'!$F$26</f>
        <v>1237.19084585</v>
      </c>
      <c r="W60" s="36">
        <f>SUMIFS(СВЦЭМ!$D$39:$D$782,СВЦЭМ!$A$39:$A$782,$A60,СВЦЭМ!$B$39:$B$782,W$47)+'СЕТ СН'!$F$14+СВЦЭМ!$D$10+'СЕТ СН'!$F$6-'СЕТ СН'!$F$26</f>
        <v>1252.8152863800001</v>
      </c>
      <c r="X60" s="36">
        <f>SUMIFS(СВЦЭМ!$D$39:$D$782,СВЦЭМ!$A$39:$A$782,$A60,СВЦЭМ!$B$39:$B$782,X$47)+'СЕТ СН'!$F$14+СВЦЭМ!$D$10+'СЕТ СН'!$F$6-'СЕТ СН'!$F$26</f>
        <v>1270.8155332399999</v>
      </c>
      <c r="Y60" s="36">
        <f>SUMIFS(СВЦЭМ!$D$39:$D$782,СВЦЭМ!$A$39:$A$782,$A60,СВЦЭМ!$B$39:$B$782,Y$47)+'СЕТ СН'!$F$14+СВЦЭМ!$D$10+'СЕТ СН'!$F$6-'СЕТ СН'!$F$26</f>
        <v>1300.49823758</v>
      </c>
    </row>
    <row r="61" spans="1:25" ht="15.75" x14ac:dyDescent="0.2">
      <c r="A61" s="35">
        <f t="shared" si="1"/>
        <v>44575</v>
      </c>
      <c r="B61" s="36">
        <f>SUMIFS(СВЦЭМ!$D$39:$D$782,СВЦЭМ!$A$39:$A$782,$A61,СВЦЭМ!$B$39:$B$782,B$47)+'СЕТ СН'!$F$14+СВЦЭМ!$D$10+'СЕТ СН'!$F$6-'СЕТ СН'!$F$26</f>
        <v>1321.4145431899999</v>
      </c>
      <c r="C61" s="36">
        <f>SUMIFS(СВЦЭМ!$D$39:$D$782,СВЦЭМ!$A$39:$A$782,$A61,СВЦЭМ!$B$39:$B$782,C$47)+'СЕТ СН'!$F$14+СВЦЭМ!$D$10+'СЕТ СН'!$F$6-'СЕТ СН'!$F$26</f>
        <v>1344.7574172699999</v>
      </c>
      <c r="D61" s="36">
        <f>SUMIFS(СВЦЭМ!$D$39:$D$782,СВЦЭМ!$A$39:$A$782,$A61,СВЦЭМ!$B$39:$B$782,D$47)+'СЕТ СН'!$F$14+СВЦЭМ!$D$10+'СЕТ СН'!$F$6-'СЕТ СН'!$F$26</f>
        <v>1361.0235159000001</v>
      </c>
      <c r="E61" s="36">
        <f>SUMIFS(СВЦЭМ!$D$39:$D$782,СВЦЭМ!$A$39:$A$782,$A61,СВЦЭМ!$B$39:$B$782,E$47)+'СЕТ СН'!$F$14+СВЦЭМ!$D$10+'СЕТ СН'!$F$6-'СЕТ СН'!$F$26</f>
        <v>1356.4118955900001</v>
      </c>
      <c r="F61" s="36">
        <f>SUMIFS(СВЦЭМ!$D$39:$D$782,СВЦЭМ!$A$39:$A$782,$A61,СВЦЭМ!$B$39:$B$782,F$47)+'СЕТ СН'!$F$14+СВЦЭМ!$D$10+'СЕТ СН'!$F$6-'СЕТ СН'!$F$26</f>
        <v>1350.0397664899999</v>
      </c>
      <c r="G61" s="36">
        <f>SUMIFS(СВЦЭМ!$D$39:$D$782,СВЦЭМ!$A$39:$A$782,$A61,СВЦЭМ!$B$39:$B$782,G$47)+'СЕТ СН'!$F$14+СВЦЭМ!$D$10+'СЕТ СН'!$F$6-'СЕТ СН'!$F$26</f>
        <v>1329.7510447100001</v>
      </c>
      <c r="H61" s="36">
        <f>SUMIFS(СВЦЭМ!$D$39:$D$782,СВЦЭМ!$A$39:$A$782,$A61,СВЦЭМ!$B$39:$B$782,H$47)+'СЕТ СН'!$F$14+СВЦЭМ!$D$10+'СЕТ СН'!$F$6-'СЕТ СН'!$F$26</f>
        <v>1285.7426991300001</v>
      </c>
      <c r="I61" s="36">
        <f>SUMIFS(СВЦЭМ!$D$39:$D$782,СВЦЭМ!$A$39:$A$782,$A61,СВЦЭМ!$B$39:$B$782,I$47)+'СЕТ СН'!$F$14+СВЦЭМ!$D$10+'СЕТ СН'!$F$6-'СЕТ СН'!$F$26</f>
        <v>1256.5431962499999</v>
      </c>
      <c r="J61" s="36">
        <f>SUMIFS(СВЦЭМ!$D$39:$D$782,СВЦЭМ!$A$39:$A$782,$A61,СВЦЭМ!$B$39:$B$782,J$47)+'СЕТ СН'!$F$14+СВЦЭМ!$D$10+'СЕТ СН'!$F$6-'СЕТ СН'!$F$26</f>
        <v>1249.2873572400001</v>
      </c>
      <c r="K61" s="36">
        <f>SUMIFS(СВЦЭМ!$D$39:$D$782,СВЦЭМ!$A$39:$A$782,$A61,СВЦЭМ!$B$39:$B$782,K$47)+'СЕТ СН'!$F$14+СВЦЭМ!$D$10+'СЕТ СН'!$F$6-'СЕТ СН'!$F$26</f>
        <v>1238.7042600300001</v>
      </c>
      <c r="L61" s="36">
        <f>SUMIFS(СВЦЭМ!$D$39:$D$782,СВЦЭМ!$A$39:$A$782,$A61,СВЦЭМ!$B$39:$B$782,L$47)+'СЕТ СН'!$F$14+СВЦЭМ!$D$10+'СЕТ СН'!$F$6-'СЕТ СН'!$F$26</f>
        <v>1255.91555657</v>
      </c>
      <c r="M61" s="36">
        <f>SUMIFS(СВЦЭМ!$D$39:$D$782,СВЦЭМ!$A$39:$A$782,$A61,СВЦЭМ!$B$39:$B$782,M$47)+'СЕТ СН'!$F$14+СВЦЭМ!$D$10+'СЕТ СН'!$F$6-'СЕТ СН'!$F$26</f>
        <v>1268.1604571299999</v>
      </c>
      <c r="N61" s="36">
        <f>SUMIFS(СВЦЭМ!$D$39:$D$782,СВЦЭМ!$A$39:$A$782,$A61,СВЦЭМ!$B$39:$B$782,N$47)+'СЕТ СН'!$F$14+СВЦЭМ!$D$10+'СЕТ СН'!$F$6-'СЕТ СН'!$F$26</f>
        <v>1274.04757552</v>
      </c>
      <c r="O61" s="36">
        <f>SUMIFS(СВЦЭМ!$D$39:$D$782,СВЦЭМ!$A$39:$A$782,$A61,СВЦЭМ!$B$39:$B$782,O$47)+'СЕТ СН'!$F$14+СВЦЭМ!$D$10+'СЕТ СН'!$F$6-'СЕТ СН'!$F$26</f>
        <v>1300.3719146799999</v>
      </c>
      <c r="P61" s="36">
        <f>SUMIFS(СВЦЭМ!$D$39:$D$782,СВЦЭМ!$A$39:$A$782,$A61,СВЦЭМ!$B$39:$B$782,P$47)+'СЕТ СН'!$F$14+СВЦЭМ!$D$10+'СЕТ СН'!$F$6-'СЕТ СН'!$F$26</f>
        <v>1323.2222373300001</v>
      </c>
      <c r="Q61" s="36">
        <f>SUMIFS(СВЦЭМ!$D$39:$D$782,СВЦЭМ!$A$39:$A$782,$A61,СВЦЭМ!$B$39:$B$782,Q$47)+'СЕТ СН'!$F$14+СВЦЭМ!$D$10+'СЕТ СН'!$F$6-'СЕТ СН'!$F$26</f>
        <v>1314.8659916199999</v>
      </c>
      <c r="R61" s="36">
        <f>SUMIFS(СВЦЭМ!$D$39:$D$782,СВЦЭМ!$A$39:$A$782,$A61,СВЦЭМ!$B$39:$B$782,R$47)+'СЕТ СН'!$F$14+СВЦЭМ!$D$10+'СЕТ СН'!$F$6-'СЕТ СН'!$F$26</f>
        <v>1267.81199229</v>
      </c>
      <c r="S61" s="36">
        <f>SUMIFS(СВЦЭМ!$D$39:$D$782,СВЦЭМ!$A$39:$A$782,$A61,СВЦЭМ!$B$39:$B$782,S$47)+'СЕТ СН'!$F$14+СВЦЭМ!$D$10+'СЕТ СН'!$F$6-'СЕТ СН'!$F$26</f>
        <v>1251.5288142100001</v>
      </c>
      <c r="T61" s="36">
        <f>SUMIFS(СВЦЭМ!$D$39:$D$782,СВЦЭМ!$A$39:$A$782,$A61,СВЦЭМ!$B$39:$B$782,T$47)+'СЕТ СН'!$F$14+СВЦЭМ!$D$10+'СЕТ СН'!$F$6-'СЕТ СН'!$F$26</f>
        <v>1240.44975998</v>
      </c>
      <c r="U61" s="36">
        <f>SUMIFS(СВЦЭМ!$D$39:$D$782,СВЦЭМ!$A$39:$A$782,$A61,СВЦЭМ!$B$39:$B$782,U$47)+'СЕТ СН'!$F$14+СВЦЭМ!$D$10+'СЕТ СН'!$F$6-'СЕТ СН'!$F$26</f>
        <v>1251.2922787100001</v>
      </c>
      <c r="V61" s="36">
        <f>SUMIFS(СВЦЭМ!$D$39:$D$782,СВЦЭМ!$A$39:$A$782,$A61,СВЦЭМ!$B$39:$B$782,V$47)+'СЕТ СН'!$F$14+СВЦЭМ!$D$10+'СЕТ СН'!$F$6-'СЕТ СН'!$F$26</f>
        <v>1264.3193139</v>
      </c>
      <c r="W61" s="36">
        <f>SUMIFS(СВЦЭМ!$D$39:$D$782,СВЦЭМ!$A$39:$A$782,$A61,СВЦЭМ!$B$39:$B$782,W$47)+'СЕТ СН'!$F$14+СВЦЭМ!$D$10+'СЕТ СН'!$F$6-'СЕТ СН'!$F$26</f>
        <v>1263.2016083999999</v>
      </c>
      <c r="X61" s="36">
        <f>SUMIFS(СВЦЭМ!$D$39:$D$782,СВЦЭМ!$A$39:$A$782,$A61,СВЦЭМ!$B$39:$B$782,X$47)+'СЕТ СН'!$F$14+СВЦЭМ!$D$10+'СЕТ СН'!$F$6-'СЕТ СН'!$F$26</f>
        <v>1278.3820661899999</v>
      </c>
      <c r="Y61" s="36">
        <f>SUMIFS(СВЦЭМ!$D$39:$D$782,СВЦЭМ!$A$39:$A$782,$A61,СВЦЭМ!$B$39:$B$782,Y$47)+'СЕТ СН'!$F$14+СВЦЭМ!$D$10+'СЕТ СН'!$F$6-'СЕТ СН'!$F$26</f>
        <v>1291.8088823400001</v>
      </c>
    </row>
    <row r="62" spans="1:25" ht="15.75" x14ac:dyDescent="0.2">
      <c r="A62" s="35">
        <f t="shared" si="1"/>
        <v>44576</v>
      </c>
      <c r="B62" s="36">
        <f>SUMIFS(СВЦЭМ!$D$39:$D$782,СВЦЭМ!$A$39:$A$782,$A62,СВЦЭМ!$B$39:$B$782,B$47)+'СЕТ СН'!$F$14+СВЦЭМ!$D$10+'СЕТ СН'!$F$6-'СЕТ СН'!$F$26</f>
        <v>1274.81024239</v>
      </c>
      <c r="C62" s="36">
        <f>SUMIFS(СВЦЭМ!$D$39:$D$782,СВЦЭМ!$A$39:$A$782,$A62,СВЦЭМ!$B$39:$B$782,C$47)+'СЕТ СН'!$F$14+СВЦЭМ!$D$10+'СЕТ СН'!$F$6-'СЕТ СН'!$F$26</f>
        <v>1221.2622377299999</v>
      </c>
      <c r="D62" s="36">
        <f>SUMIFS(СВЦЭМ!$D$39:$D$782,СВЦЭМ!$A$39:$A$782,$A62,СВЦЭМ!$B$39:$B$782,D$47)+'СЕТ СН'!$F$14+СВЦЭМ!$D$10+'СЕТ СН'!$F$6-'СЕТ СН'!$F$26</f>
        <v>1265.8648312</v>
      </c>
      <c r="E62" s="36">
        <f>SUMIFS(СВЦЭМ!$D$39:$D$782,СВЦЭМ!$A$39:$A$782,$A62,СВЦЭМ!$B$39:$B$782,E$47)+'СЕТ СН'!$F$14+СВЦЭМ!$D$10+'СЕТ СН'!$F$6-'СЕТ СН'!$F$26</f>
        <v>1277.76668129</v>
      </c>
      <c r="F62" s="36">
        <f>SUMIFS(СВЦЭМ!$D$39:$D$782,СВЦЭМ!$A$39:$A$782,$A62,СВЦЭМ!$B$39:$B$782,F$47)+'СЕТ СН'!$F$14+СВЦЭМ!$D$10+'СЕТ СН'!$F$6-'СЕТ СН'!$F$26</f>
        <v>1277.6972306099999</v>
      </c>
      <c r="G62" s="36">
        <f>SUMIFS(СВЦЭМ!$D$39:$D$782,СВЦЭМ!$A$39:$A$782,$A62,СВЦЭМ!$B$39:$B$782,G$47)+'СЕТ СН'!$F$14+СВЦЭМ!$D$10+'СЕТ СН'!$F$6-'СЕТ СН'!$F$26</f>
        <v>1269.3290135500001</v>
      </c>
      <c r="H62" s="36">
        <f>SUMIFS(СВЦЭМ!$D$39:$D$782,СВЦЭМ!$A$39:$A$782,$A62,СВЦЭМ!$B$39:$B$782,H$47)+'СЕТ СН'!$F$14+СВЦЭМ!$D$10+'СЕТ СН'!$F$6-'СЕТ СН'!$F$26</f>
        <v>1232.71615404</v>
      </c>
      <c r="I62" s="36">
        <f>SUMIFS(СВЦЭМ!$D$39:$D$782,СВЦЭМ!$A$39:$A$782,$A62,СВЦЭМ!$B$39:$B$782,I$47)+'СЕТ СН'!$F$14+СВЦЭМ!$D$10+'СЕТ СН'!$F$6-'СЕТ СН'!$F$26</f>
        <v>1221.24522978</v>
      </c>
      <c r="J62" s="36">
        <f>SUMIFS(СВЦЭМ!$D$39:$D$782,СВЦЭМ!$A$39:$A$782,$A62,СВЦЭМ!$B$39:$B$782,J$47)+'СЕТ СН'!$F$14+СВЦЭМ!$D$10+'СЕТ СН'!$F$6-'СЕТ СН'!$F$26</f>
        <v>1200.22784761</v>
      </c>
      <c r="K62" s="36">
        <f>SUMIFS(СВЦЭМ!$D$39:$D$782,СВЦЭМ!$A$39:$A$782,$A62,СВЦЭМ!$B$39:$B$782,K$47)+'СЕТ СН'!$F$14+СВЦЭМ!$D$10+'СЕТ СН'!$F$6-'СЕТ СН'!$F$26</f>
        <v>1180.28570949</v>
      </c>
      <c r="L62" s="36">
        <f>SUMIFS(СВЦЭМ!$D$39:$D$782,СВЦЭМ!$A$39:$A$782,$A62,СВЦЭМ!$B$39:$B$782,L$47)+'СЕТ СН'!$F$14+СВЦЭМ!$D$10+'СЕТ СН'!$F$6-'СЕТ СН'!$F$26</f>
        <v>1171.2415057200001</v>
      </c>
      <c r="M62" s="36">
        <f>SUMIFS(СВЦЭМ!$D$39:$D$782,СВЦЭМ!$A$39:$A$782,$A62,СВЦЭМ!$B$39:$B$782,M$47)+'СЕТ СН'!$F$14+СВЦЭМ!$D$10+'СЕТ СН'!$F$6-'СЕТ СН'!$F$26</f>
        <v>1183.8981459700001</v>
      </c>
      <c r="N62" s="36">
        <f>SUMIFS(СВЦЭМ!$D$39:$D$782,СВЦЭМ!$A$39:$A$782,$A62,СВЦЭМ!$B$39:$B$782,N$47)+'СЕТ СН'!$F$14+СВЦЭМ!$D$10+'СЕТ СН'!$F$6-'СЕТ СН'!$F$26</f>
        <v>1217.5011217599999</v>
      </c>
      <c r="O62" s="36">
        <f>SUMIFS(СВЦЭМ!$D$39:$D$782,СВЦЭМ!$A$39:$A$782,$A62,СВЦЭМ!$B$39:$B$782,O$47)+'СЕТ СН'!$F$14+СВЦЭМ!$D$10+'СЕТ СН'!$F$6-'СЕТ СН'!$F$26</f>
        <v>1247.3673366099999</v>
      </c>
      <c r="P62" s="36">
        <f>SUMIFS(СВЦЭМ!$D$39:$D$782,СВЦЭМ!$A$39:$A$782,$A62,СВЦЭМ!$B$39:$B$782,P$47)+'СЕТ СН'!$F$14+СВЦЭМ!$D$10+'СЕТ СН'!$F$6-'СЕТ СН'!$F$26</f>
        <v>1248.3216898800001</v>
      </c>
      <c r="Q62" s="36">
        <f>SUMIFS(СВЦЭМ!$D$39:$D$782,СВЦЭМ!$A$39:$A$782,$A62,СВЦЭМ!$B$39:$B$782,Q$47)+'СЕТ СН'!$F$14+СВЦЭМ!$D$10+'СЕТ СН'!$F$6-'СЕТ СН'!$F$26</f>
        <v>1248.68799205</v>
      </c>
      <c r="R62" s="36">
        <f>SUMIFS(СВЦЭМ!$D$39:$D$782,СВЦЭМ!$A$39:$A$782,$A62,СВЦЭМ!$B$39:$B$782,R$47)+'СЕТ СН'!$F$14+СВЦЭМ!$D$10+'СЕТ СН'!$F$6-'СЕТ СН'!$F$26</f>
        <v>1203.21078691</v>
      </c>
      <c r="S62" s="36">
        <f>SUMIFS(СВЦЭМ!$D$39:$D$782,СВЦЭМ!$A$39:$A$782,$A62,СВЦЭМ!$B$39:$B$782,S$47)+'СЕТ СН'!$F$14+СВЦЭМ!$D$10+'СЕТ СН'!$F$6-'СЕТ СН'!$F$26</f>
        <v>1184.5613087500001</v>
      </c>
      <c r="T62" s="36">
        <f>SUMIFS(СВЦЭМ!$D$39:$D$782,СВЦЭМ!$A$39:$A$782,$A62,СВЦЭМ!$B$39:$B$782,T$47)+'СЕТ СН'!$F$14+СВЦЭМ!$D$10+'СЕТ СН'!$F$6-'СЕТ СН'!$F$26</f>
        <v>1185.3626560600001</v>
      </c>
      <c r="U62" s="36">
        <f>SUMIFS(СВЦЭМ!$D$39:$D$782,СВЦЭМ!$A$39:$A$782,$A62,СВЦЭМ!$B$39:$B$782,U$47)+'СЕТ СН'!$F$14+СВЦЭМ!$D$10+'СЕТ СН'!$F$6-'СЕТ СН'!$F$26</f>
        <v>1196.2893989700001</v>
      </c>
      <c r="V62" s="36">
        <f>SUMIFS(СВЦЭМ!$D$39:$D$782,СВЦЭМ!$A$39:$A$782,$A62,СВЦЭМ!$B$39:$B$782,V$47)+'СЕТ СН'!$F$14+СВЦЭМ!$D$10+'СЕТ СН'!$F$6-'СЕТ СН'!$F$26</f>
        <v>1205.8026881999999</v>
      </c>
      <c r="W62" s="36">
        <f>SUMIFS(СВЦЭМ!$D$39:$D$782,СВЦЭМ!$A$39:$A$782,$A62,СВЦЭМ!$B$39:$B$782,W$47)+'СЕТ СН'!$F$14+СВЦЭМ!$D$10+'СЕТ СН'!$F$6-'СЕТ СН'!$F$26</f>
        <v>1217.3030318799999</v>
      </c>
      <c r="X62" s="36">
        <f>SUMIFS(СВЦЭМ!$D$39:$D$782,СВЦЭМ!$A$39:$A$782,$A62,СВЦЭМ!$B$39:$B$782,X$47)+'СЕТ СН'!$F$14+СВЦЭМ!$D$10+'СЕТ СН'!$F$6-'СЕТ СН'!$F$26</f>
        <v>1225.31333993</v>
      </c>
      <c r="Y62" s="36">
        <f>SUMIFS(СВЦЭМ!$D$39:$D$782,СВЦЭМ!$A$39:$A$782,$A62,СВЦЭМ!$B$39:$B$782,Y$47)+'СЕТ СН'!$F$14+СВЦЭМ!$D$10+'СЕТ СН'!$F$6-'СЕТ СН'!$F$26</f>
        <v>1242.79697151</v>
      </c>
    </row>
    <row r="63" spans="1:25" ht="15.75" x14ac:dyDescent="0.2">
      <c r="A63" s="35">
        <f t="shared" si="1"/>
        <v>44577</v>
      </c>
      <c r="B63" s="36">
        <f>SUMIFS(СВЦЭМ!$D$39:$D$782,СВЦЭМ!$A$39:$A$782,$A63,СВЦЭМ!$B$39:$B$782,B$47)+'СЕТ СН'!$F$14+СВЦЭМ!$D$10+'СЕТ СН'!$F$6-'СЕТ СН'!$F$26</f>
        <v>1234.15394752</v>
      </c>
      <c r="C63" s="36">
        <f>SUMIFS(СВЦЭМ!$D$39:$D$782,СВЦЭМ!$A$39:$A$782,$A63,СВЦЭМ!$B$39:$B$782,C$47)+'СЕТ СН'!$F$14+СВЦЭМ!$D$10+'СЕТ СН'!$F$6-'СЕТ СН'!$F$26</f>
        <v>1254.8382760300001</v>
      </c>
      <c r="D63" s="36">
        <f>SUMIFS(СВЦЭМ!$D$39:$D$782,СВЦЭМ!$A$39:$A$782,$A63,СВЦЭМ!$B$39:$B$782,D$47)+'СЕТ СН'!$F$14+СВЦЭМ!$D$10+'СЕТ СН'!$F$6-'СЕТ СН'!$F$26</f>
        <v>1274.24261224</v>
      </c>
      <c r="E63" s="36">
        <f>SUMIFS(СВЦЭМ!$D$39:$D$782,СВЦЭМ!$A$39:$A$782,$A63,СВЦЭМ!$B$39:$B$782,E$47)+'СЕТ СН'!$F$14+СВЦЭМ!$D$10+'СЕТ СН'!$F$6-'СЕТ СН'!$F$26</f>
        <v>1269.8700792</v>
      </c>
      <c r="F63" s="36">
        <f>SUMIFS(СВЦЭМ!$D$39:$D$782,СВЦЭМ!$A$39:$A$782,$A63,СВЦЭМ!$B$39:$B$782,F$47)+'СЕТ СН'!$F$14+СВЦЭМ!$D$10+'СЕТ СН'!$F$6-'СЕТ СН'!$F$26</f>
        <v>1266.2548694899999</v>
      </c>
      <c r="G63" s="36">
        <f>SUMIFS(СВЦЭМ!$D$39:$D$782,СВЦЭМ!$A$39:$A$782,$A63,СВЦЭМ!$B$39:$B$782,G$47)+'СЕТ СН'!$F$14+СВЦЭМ!$D$10+'СЕТ СН'!$F$6-'СЕТ СН'!$F$26</f>
        <v>1263.53115232</v>
      </c>
      <c r="H63" s="36">
        <f>SUMIFS(СВЦЭМ!$D$39:$D$782,СВЦЭМ!$A$39:$A$782,$A63,СВЦЭМ!$B$39:$B$782,H$47)+'СЕТ СН'!$F$14+СВЦЭМ!$D$10+'СЕТ СН'!$F$6-'СЕТ СН'!$F$26</f>
        <v>1226.7312599900001</v>
      </c>
      <c r="I63" s="36">
        <f>SUMIFS(СВЦЭМ!$D$39:$D$782,СВЦЭМ!$A$39:$A$782,$A63,СВЦЭМ!$B$39:$B$782,I$47)+'СЕТ СН'!$F$14+СВЦЭМ!$D$10+'СЕТ СН'!$F$6-'СЕТ СН'!$F$26</f>
        <v>1206.0059193899999</v>
      </c>
      <c r="J63" s="36">
        <f>SUMIFS(СВЦЭМ!$D$39:$D$782,СВЦЭМ!$A$39:$A$782,$A63,СВЦЭМ!$B$39:$B$782,J$47)+'СЕТ СН'!$F$14+СВЦЭМ!$D$10+'СЕТ СН'!$F$6-'СЕТ СН'!$F$26</f>
        <v>1199.7431767400001</v>
      </c>
      <c r="K63" s="36">
        <f>SUMIFS(СВЦЭМ!$D$39:$D$782,СВЦЭМ!$A$39:$A$782,$A63,СВЦЭМ!$B$39:$B$782,K$47)+'СЕТ СН'!$F$14+СВЦЭМ!$D$10+'СЕТ СН'!$F$6-'СЕТ СН'!$F$26</f>
        <v>1184.9614710400001</v>
      </c>
      <c r="L63" s="36">
        <f>SUMIFS(СВЦЭМ!$D$39:$D$782,СВЦЭМ!$A$39:$A$782,$A63,СВЦЭМ!$B$39:$B$782,L$47)+'СЕТ СН'!$F$14+СВЦЭМ!$D$10+'СЕТ СН'!$F$6-'СЕТ СН'!$F$26</f>
        <v>1195.5453297399999</v>
      </c>
      <c r="M63" s="36">
        <f>SUMIFS(СВЦЭМ!$D$39:$D$782,СВЦЭМ!$A$39:$A$782,$A63,СВЦЭМ!$B$39:$B$782,M$47)+'СЕТ СН'!$F$14+СВЦЭМ!$D$10+'СЕТ СН'!$F$6-'СЕТ СН'!$F$26</f>
        <v>1217.86499624</v>
      </c>
      <c r="N63" s="36">
        <f>SUMIFS(СВЦЭМ!$D$39:$D$782,СВЦЭМ!$A$39:$A$782,$A63,СВЦЭМ!$B$39:$B$782,N$47)+'СЕТ СН'!$F$14+СВЦЭМ!$D$10+'СЕТ СН'!$F$6-'СЕТ СН'!$F$26</f>
        <v>1247.1094685800001</v>
      </c>
      <c r="O63" s="36">
        <f>SUMIFS(СВЦЭМ!$D$39:$D$782,СВЦЭМ!$A$39:$A$782,$A63,СВЦЭМ!$B$39:$B$782,O$47)+'СЕТ СН'!$F$14+СВЦЭМ!$D$10+'СЕТ СН'!$F$6-'СЕТ СН'!$F$26</f>
        <v>1281.3513355</v>
      </c>
      <c r="P63" s="36">
        <f>SUMIFS(СВЦЭМ!$D$39:$D$782,СВЦЭМ!$A$39:$A$782,$A63,СВЦЭМ!$B$39:$B$782,P$47)+'СЕТ СН'!$F$14+СВЦЭМ!$D$10+'СЕТ СН'!$F$6-'СЕТ СН'!$F$26</f>
        <v>1284.92766095</v>
      </c>
      <c r="Q63" s="36">
        <f>SUMIFS(СВЦЭМ!$D$39:$D$782,СВЦЭМ!$A$39:$A$782,$A63,СВЦЭМ!$B$39:$B$782,Q$47)+'СЕТ СН'!$F$14+СВЦЭМ!$D$10+'СЕТ СН'!$F$6-'СЕТ СН'!$F$26</f>
        <v>1285.3850514400001</v>
      </c>
      <c r="R63" s="36">
        <f>SUMIFS(СВЦЭМ!$D$39:$D$782,СВЦЭМ!$A$39:$A$782,$A63,СВЦЭМ!$B$39:$B$782,R$47)+'СЕТ СН'!$F$14+СВЦЭМ!$D$10+'СЕТ СН'!$F$6-'СЕТ СН'!$F$26</f>
        <v>1244.23552647</v>
      </c>
      <c r="S63" s="36">
        <f>SUMIFS(СВЦЭМ!$D$39:$D$782,СВЦЭМ!$A$39:$A$782,$A63,СВЦЭМ!$B$39:$B$782,S$47)+'СЕТ СН'!$F$14+СВЦЭМ!$D$10+'СЕТ СН'!$F$6-'СЕТ СН'!$F$26</f>
        <v>1200.8478683799999</v>
      </c>
      <c r="T63" s="36">
        <f>SUMIFS(СВЦЭМ!$D$39:$D$782,СВЦЭМ!$A$39:$A$782,$A63,СВЦЭМ!$B$39:$B$782,T$47)+'СЕТ СН'!$F$14+СВЦЭМ!$D$10+'СЕТ СН'!$F$6-'СЕТ СН'!$F$26</f>
        <v>1196.1682510000001</v>
      </c>
      <c r="U63" s="36">
        <f>SUMIFS(СВЦЭМ!$D$39:$D$782,СВЦЭМ!$A$39:$A$782,$A63,СВЦЭМ!$B$39:$B$782,U$47)+'СЕТ СН'!$F$14+СВЦЭМ!$D$10+'СЕТ СН'!$F$6-'СЕТ СН'!$F$26</f>
        <v>1209.0555879400001</v>
      </c>
      <c r="V63" s="36">
        <f>SUMIFS(СВЦЭМ!$D$39:$D$782,СВЦЭМ!$A$39:$A$782,$A63,СВЦЭМ!$B$39:$B$782,V$47)+'СЕТ СН'!$F$14+СВЦЭМ!$D$10+'СЕТ СН'!$F$6-'СЕТ СН'!$F$26</f>
        <v>1220.69257023</v>
      </c>
      <c r="W63" s="36">
        <f>SUMIFS(СВЦЭМ!$D$39:$D$782,СВЦЭМ!$A$39:$A$782,$A63,СВЦЭМ!$B$39:$B$782,W$47)+'СЕТ СН'!$F$14+СВЦЭМ!$D$10+'СЕТ СН'!$F$6-'СЕТ СН'!$F$26</f>
        <v>1239.8656720900001</v>
      </c>
      <c r="X63" s="36">
        <f>SUMIFS(СВЦЭМ!$D$39:$D$782,СВЦЭМ!$A$39:$A$782,$A63,СВЦЭМ!$B$39:$B$782,X$47)+'СЕТ СН'!$F$14+СВЦЭМ!$D$10+'СЕТ СН'!$F$6-'СЕТ СН'!$F$26</f>
        <v>1252.4774442299999</v>
      </c>
      <c r="Y63" s="36">
        <f>SUMIFS(СВЦЭМ!$D$39:$D$782,СВЦЭМ!$A$39:$A$782,$A63,СВЦЭМ!$B$39:$B$782,Y$47)+'СЕТ СН'!$F$14+СВЦЭМ!$D$10+'СЕТ СН'!$F$6-'СЕТ СН'!$F$26</f>
        <v>1270.75618517</v>
      </c>
    </row>
    <row r="64" spans="1:25" ht="15.75" x14ac:dyDescent="0.2">
      <c r="A64" s="35">
        <f t="shared" si="1"/>
        <v>44578</v>
      </c>
      <c r="B64" s="36">
        <f>SUMIFS(СВЦЭМ!$D$39:$D$782,СВЦЭМ!$A$39:$A$782,$A64,СВЦЭМ!$B$39:$B$782,B$47)+'СЕТ СН'!$F$14+СВЦЭМ!$D$10+'СЕТ СН'!$F$6-'СЕТ СН'!$F$26</f>
        <v>1297.9617039500001</v>
      </c>
      <c r="C64" s="36">
        <f>SUMIFS(СВЦЭМ!$D$39:$D$782,СВЦЭМ!$A$39:$A$782,$A64,СВЦЭМ!$B$39:$B$782,C$47)+'СЕТ СН'!$F$14+СВЦЭМ!$D$10+'СЕТ СН'!$F$6-'СЕТ СН'!$F$26</f>
        <v>1354.04512559</v>
      </c>
      <c r="D64" s="36">
        <f>SUMIFS(СВЦЭМ!$D$39:$D$782,СВЦЭМ!$A$39:$A$782,$A64,СВЦЭМ!$B$39:$B$782,D$47)+'СЕТ СН'!$F$14+СВЦЭМ!$D$10+'СЕТ СН'!$F$6-'СЕТ СН'!$F$26</f>
        <v>1364.58068703</v>
      </c>
      <c r="E64" s="36">
        <f>SUMIFS(СВЦЭМ!$D$39:$D$782,СВЦЭМ!$A$39:$A$782,$A64,СВЦЭМ!$B$39:$B$782,E$47)+'СЕТ СН'!$F$14+СВЦЭМ!$D$10+'СЕТ СН'!$F$6-'СЕТ СН'!$F$26</f>
        <v>1316.16170852</v>
      </c>
      <c r="F64" s="36">
        <f>SUMIFS(СВЦЭМ!$D$39:$D$782,СВЦЭМ!$A$39:$A$782,$A64,СВЦЭМ!$B$39:$B$782,F$47)+'СЕТ СН'!$F$14+СВЦЭМ!$D$10+'СЕТ СН'!$F$6-'СЕТ СН'!$F$26</f>
        <v>1316.58345998</v>
      </c>
      <c r="G64" s="36">
        <f>SUMIFS(СВЦЭМ!$D$39:$D$782,СВЦЭМ!$A$39:$A$782,$A64,СВЦЭМ!$B$39:$B$782,G$47)+'СЕТ СН'!$F$14+СВЦЭМ!$D$10+'СЕТ СН'!$F$6-'СЕТ СН'!$F$26</f>
        <v>1262.06754667</v>
      </c>
      <c r="H64" s="36">
        <f>SUMIFS(СВЦЭМ!$D$39:$D$782,СВЦЭМ!$A$39:$A$782,$A64,СВЦЭМ!$B$39:$B$782,H$47)+'СЕТ СН'!$F$14+СВЦЭМ!$D$10+'СЕТ СН'!$F$6-'СЕТ СН'!$F$26</f>
        <v>1241.9955869099999</v>
      </c>
      <c r="I64" s="36">
        <f>SUMIFS(СВЦЭМ!$D$39:$D$782,СВЦЭМ!$A$39:$A$782,$A64,СВЦЭМ!$B$39:$B$782,I$47)+'СЕТ СН'!$F$14+СВЦЭМ!$D$10+'СЕТ СН'!$F$6-'СЕТ СН'!$F$26</f>
        <v>1217.2757090100001</v>
      </c>
      <c r="J64" s="36">
        <f>SUMIFS(СВЦЭМ!$D$39:$D$782,СВЦЭМ!$A$39:$A$782,$A64,СВЦЭМ!$B$39:$B$782,J$47)+'СЕТ СН'!$F$14+СВЦЭМ!$D$10+'СЕТ СН'!$F$6-'СЕТ СН'!$F$26</f>
        <v>1236.22265584</v>
      </c>
      <c r="K64" s="36">
        <f>SUMIFS(СВЦЭМ!$D$39:$D$782,СВЦЭМ!$A$39:$A$782,$A64,СВЦЭМ!$B$39:$B$782,K$47)+'СЕТ СН'!$F$14+СВЦЭМ!$D$10+'СЕТ СН'!$F$6-'СЕТ СН'!$F$26</f>
        <v>1250.0888694</v>
      </c>
      <c r="L64" s="36">
        <f>SUMIFS(СВЦЭМ!$D$39:$D$782,СВЦЭМ!$A$39:$A$782,$A64,СВЦЭМ!$B$39:$B$782,L$47)+'СЕТ СН'!$F$14+СВЦЭМ!$D$10+'СЕТ СН'!$F$6-'СЕТ СН'!$F$26</f>
        <v>1257.15030312</v>
      </c>
      <c r="M64" s="36">
        <f>SUMIFS(СВЦЭМ!$D$39:$D$782,СВЦЭМ!$A$39:$A$782,$A64,СВЦЭМ!$B$39:$B$782,M$47)+'СЕТ СН'!$F$14+СВЦЭМ!$D$10+'СЕТ СН'!$F$6-'СЕТ СН'!$F$26</f>
        <v>1242.63938364</v>
      </c>
      <c r="N64" s="36">
        <f>SUMIFS(СВЦЭМ!$D$39:$D$782,СВЦЭМ!$A$39:$A$782,$A64,СВЦЭМ!$B$39:$B$782,N$47)+'СЕТ СН'!$F$14+СВЦЭМ!$D$10+'СЕТ СН'!$F$6-'СЕТ СН'!$F$26</f>
        <v>1241.64385242</v>
      </c>
      <c r="O64" s="36">
        <f>SUMIFS(СВЦЭМ!$D$39:$D$782,СВЦЭМ!$A$39:$A$782,$A64,СВЦЭМ!$B$39:$B$782,O$47)+'СЕТ СН'!$F$14+СВЦЭМ!$D$10+'СЕТ СН'!$F$6-'СЕТ СН'!$F$26</f>
        <v>1251.3245992500001</v>
      </c>
      <c r="P64" s="36">
        <f>SUMIFS(СВЦЭМ!$D$39:$D$782,СВЦЭМ!$A$39:$A$782,$A64,СВЦЭМ!$B$39:$B$782,P$47)+'СЕТ СН'!$F$14+СВЦЭМ!$D$10+'СЕТ СН'!$F$6-'СЕТ СН'!$F$26</f>
        <v>1251.8126817499999</v>
      </c>
      <c r="Q64" s="36">
        <f>SUMIFS(СВЦЭМ!$D$39:$D$782,СВЦЭМ!$A$39:$A$782,$A64,СВЦЭМ!$B$39:$B$782,Q$47)+'СЕТ СН'!$F$14+СВЦЭМ!$D$10+'СЕТ СН'!$F$6-'СЕТ СН'!$F$26</f>
        <v>1245.4340987600001</v>
      </c>
      <c r="R64" s="36">
        <f>SUMIFS(СВЦЭМ!$D$39:$D$782,СВЦЭМ!$A$39:$A$782,$A64,СВЦЭМ!$B$39:$B$782,R$47)+'СЕТ СН'!$F$14+СВЦЭМ!$D$10+'СЕТ СН'!$F$6-'СЕТ СН'!$F$26</f>
        <v>1234.8302345500001</v>
      </c>
      <c r="S64" s="36">
        <f>SUMIFS(СВЦЭМ!$D$39:$D$782,СВЦЭМ!$A$39:$A$782,$A64,СВЦЭМ!$B$39:$B$782,S$47)+'СЕТ СН'!$F$14+СВЦЭМ!$D$10+'СЕТ СН'!$F$6-'СЕТ СН'!$F$26</f>
        <v>1204.3168134800001</v>
      </c>
      <c r="T64" s="36">
        <f>SUMIFS(СВЦЭМ!$D$39:$D$782,СВЦЭМ!$A$39:$A$782,$A64,СВЦЭМ!$B$39:$B$782,T$47)+'СЕТ СН'!$F$14+СВЦЭМ!$D$10+'СЕТ СН'!$F$6-'СЕТ СН'!$F$26</f>
        <v>1243.7193702</v>
      </c>
      <c r="U64" s="36">
        <f>SUMIFS(СВЦЭМ!$D$39:$D$782,СВЦЭМ!$A$39:$A$782,$A64,СВЦЭМ!$B$39:$B$782,U$47)+'СЕТ СН'!$F$14+СВЦЭМ!$D$10+'СЕТ СН'!$F$6-'СЕТ СН'!$F$26</f>
        <v>1253.3864469800001</v>
      </c>
      <c r="V64" s="36">
        <f>SUMIFS(СВЦЭМ!$D$39:$D$782,СВЦЭМ!$A$39:$A$782,$A64,СВЦЭМ!$B$39:$B$782,V$47)+'СЕТ СН'!$F$14+СВЦЭМ!$D$10+'СЕТ СН'!$F$6-'СЕТ СН'!$F$26</f>
        <v>1252.75418425</v>
      </c>
      <c r="W64" s="36">
        <f>SUMIFS(СВЦЭМ!$D$39:$D$782,СВЦЭМ!$A$39:$A$782,$A64,СВЦЭМ!$B$39:$B$782,W$47)+'СЕТ СН'!$F$14+СВЦЭМ!$D$10+'СЕТ СН'!$F$6-'СЕТ СН'!$F$26</f>
        <v>1263.0946347300001</v>
      </c>
      <c r="X64" s="36">
        <f>SUMIFS(СВЦЭМ!$D$39:$D$782,СВЦЭМ!$A$39:$A$782,$A64,СВЦЭМ!$B$39:$B$782,X$47)+'СЕТ СН'!$F$14+СВЦЭМ!$D$10+'СЕТ СН'!$F$6-'СЕТ СН'!$F$26</f>
        <v>1277.7859443699999</v>
      </c>
      <c r="Y64" s="36">
        <f>SUMIFS(СВЦЭМ!$D$39:$D$782,СВЦЭМ!$A$39:$A$782,$A64,СВЦЭМ!$B$39:$B$782,Y$47)+'СЕТ СН'!$F$14+СВЦЭМ!$D$10+'СЕТ СН'!$F$6-'СЕТ СН'!$F$26</f>
        <v>1322.63496919</v>
      </c>
    </row>
    <row r="65" spans="1:25" ht="15.75" x14ac:dyDescent="0.2">
      <c r="A65" s="35">
        <f t="shared" si="1"/>
        <v>44579</v>
      </c>
      <c r="B65" s="36">
        <f>SUMIFS(СВЦЭМ!$D$39:$D$782,СВЦЭМ!$A$39:$A$782,$A65,СВЦЭМ!$B$39:$B$782,B$47)+'СЕТ СН'!$F$14+СВЦЭМ!$D$10+'СЕТ СН'!$F$6-'СЕТ СН'!$F$26</f>
        <v>1294.05578038</v>
      </c>
      <c r="C65" s="36">
        <f>SUMIFS(СВЦЭМ!$D$39:$D$782,СВЦЭМ!$A$39:$A$782,$A65,СВЦЭМ!$B$39:$B$782,C$47)+'СЕТ СН'!$F$14+СВЦЭМ!$D$10+'СЕТ СН'!$F$6-'СЕТ СН'!$F$26</f>
        <v>1314.03873746</v>
      </c>
      <c r="D65" s="36">
        <f>SUMIFS(СВЦЭМ!$D$39:$D$782,СВЦЭМ!$A$39:$A$782,$A65,СВЦЭМ!$B$39:$B$782,D$47)+'СЕТ СН'!$F$14+СВЦЭМ!$D$10+'СЕТ СН'!$F$6-'СЕТ СН'!$F$26</f>
        <v>1349.85583281</v>
      </c>
      <c r="E65" s="36">
        <f>SUMIFS(СВЦЭМ!$D$39:$D$782,СВЦЭМ!$A$39:$A$782,$A65,СВЦЭМ!$B$39:$B$782,E$47)+'СЕТ СН'!$F$14+СВЦЭМ!$D$10+'СЕТ СН'!$F$6-'СЕТ СН'!$F$26</f>
        <v>1356.33523124</v>
      </c>
      <c r="F65" s="36">
        <f>SUMIFS(СВЦЭМ!$D$39:$D$782,СВЦЭМ!$A$39:$A$782,$A65,СВЦЭМ!$B$39:$B$782,F$47)+'СЕТ СН'!$F$14+СВЦЭМ!$D$10+'СЕТ СН'!$F$6-'СЕТ СН'!$F$26</f>
        <v>1343.8293991200001</v>
      </c>
      <c r="G65" s="36">
        <f>SUMIFS(СВЦЭМ!$D$39:$D$782,СВЦЭМ!$A$39:$A$782,$A65,СВЦЭМ!$B$39:$B$782,G$47)+'СЕТ СН'!$F$14+СВЦЭМ!$D$10+'СЕТ СН'!$F$6-'СЕТ СН'!$F$26</f>
        <v>1309.19738046</v>
      </c>
      <c r="H65" s="36">
        <f>SUMIFS(СВЦЭМ!$D$39:$D$782,СВЦЭМ!$A$39:$A$782,$A65,СВЦЭМ!$B$39:$B$782,H$47)+'СЕТ СН'!$F$14+СВЦЭМ!$D$10+'СЕТ СН'!$F$6-'СЕТ СН'!$F$26</f>
        <v>1269.6165263400001</v>
      </c>
      <c r="I65" s="36">
        <f>SUMIFS(СВЦЭМ!$D$39:$D$782,СВЦЭМ!$A$39:$A$782,$A65,СВЦЭМ!$B$39:$B$782,I$47)+'СЕТ СН'!$F$14+СВЦЭМ!$D$10+'СЕТ СН'!$F$6-'СЕТ СН'!$F$26</f>
        <v>1242.2187572</v>
      </c>
      <c r="J65" s="36">
        <f>SUMIFS(СВЦЭМ!$D$39:$D$782,СВЦЭМ!$A$39:$A$782,$A65,СВЦЭМ!$B$39:$B$782,J$47)+'СЕТ СН'!$F$14+СВЦЭМ!$D$10+'СЕТ СН'!$F$6-'СЕТ СН'!$F$26</f>
        <v>1210.6483770499999</v>
      </c>
      <c r="K65" s="36">
        <f>SUMIFS(СВЦЭМ!$D$39:$D$782,СВЦЭМ!$A$39:$A$782,$A65,СВЦЭМ!$B$39:$B$782,K$47)+'СЕТ СН'!$F$14+СВЦЭМ!$D$10+'СЕТ СН'!$F$6-'СЕТ СН'!$F$26</f>
        <v>1234.10752471</v>
      </c>
      <c r="L65" s="36">
        <f>SUMIFS(СВЦЭМ!$D$39:$D$782,СВЦЭМ!$A$39:$A$782,$A65,СВЦЭМ!$B$39:$B$782,L$47)+'СЕТ СН'!$F$14+СВЦЭМ!$D$10+'СЕТ СН'!$F$6-'СЕТ СН'!$F$26</f>
        <v>1242.74789091</v>
      </c>
      <c r="M65" s="36">
        <f>SUMIFS(СВЦЭМ!$D$39:$D$782,СВЦЭМ!$A$39:$A$782,$A65,СВЦЭМ!$B$39:$B$782,M$47)+'СЕТ СН'!$F$14+СВЦЭМ!$D$10+'СЕТ СН'!$F$6-'СЕТ СН'!$F$26</f>
        <v>1261.3317611100001</v>
      </c>
      <c r="N65" s="36">
        <f>SUMIFS(СВЦЭМ!$D$39:$D$782,СВЦЭМ!$A$39:$A$782,$A65,СВЦЭМ!$B$39:$B$782,N$47)+'СЕТ СН'!$F$14+СВЦЭМ!$D$10+'СЕТ СН'!$F$6-'СЕТ СН'!$F$26</f>
        <v>1249.6034927200001</v>
      </c>
      <c r="O65" s="36">
        <f>SUMIFS(СВЦЭМ!$D$39:$D$782,СВЦЭМ!$A$39:$A$782,$A65,СВЦЭМ!$B$39:$B$782,O$47)+'СЕТ СН'!$F$14+СВЦЭМ!$D$10+'СЕТ СН'!$F$6-'СЕТ СН'!$F$26</f>
        <v>1265.66502674</v>
      </c>
      <c r="P65" s="36">
        <f>SUMIFS(СВЦЭМ!$D$39:$D$782,СВЦЭМ!$A$39:$A$782,$A65,СВЦЭМ!$B$39:$B$782,P$47)+'СЕТ СН'!$F$14+СВЦЭМ!$D$10+'СЕТ СН'!$F$6-'СЕТ СН'!$F$26</f>
        <v>1278.9609541300001</v>
      </c>
      <c r="Q65" s="36">
        <f>SUMIFS(СВЦЭМ!$D$39:$D$782,СВЦЭМ!$A$39:$A$782,$A65,СВЦЭМ!$B$39:$B$782,Q$47)+'СЕТ СН'!$F$14+СВЦЭМ!$D$10+'СЕТ СН'!$F$6-'СЕТ СН'!$F$26</f>
        <v>1282.9004300500001</v>
      </c>
      <c r="R65" s="36">
        <f>SUMIFS(СВЦЭМ!$D$39:$D$782,СВЦЭМ!$A$39:$A$782,$A65,СВЦЭМ!$B$39:$B$782,R$47)+'СЕТ СН'!$F$14+СВЦЭМ!$D$10+'СЕТ СН'!$F$6-'СЕТ СН'!$F$26</f>
        <v>1246.1547028800001</v>
      </c>
      <c r="S65" s="36">
        <f>SUMIFS(СВЦЭМ!$D$39:$D$782,СВЦЭМ!$A$39:$A$782,$A65,СВЦЭМ!$B$39:$B$782,S$47)+'СЕТ СН'!$F$14+СВЦЭМ!$D$10+'СЕТ СН'!$F$6-'СЕТ СН'!$F$26</f>
        <v>1236.25271292</v>
      </c>
      <c r="T65" s="36">
        <f>SUMIFS(СВЦЭМ!$D$39:$D$782,СВЦЭМ!$A$39:$A$782,$A65,СВЦЭМ!$B$39:$B$782,T$47)+'СЕТ СН'!$F$14+СВЦЭМ!$D$10+'СЕТ СН'!$F$6-'СЕТ СН'!$F$26</f>
        <v>1241.4898808800001</v>
      </c>
      <c r="U65" s="36">
        <f>SUMIFS(СВЦЭМ!$D$39:$D$782,СВЦЭМ!$A$39:$A$782,$A65,СВЦЭМ!$B$39:$B$782,U$47)+'СЕТ СН'!$F$14+СВЦЭМ!$D$10+'СЕТ СН'!$F$6-'СЕТ СН'!$F$26</f>
        <v>1227.5780207099999</v>
      </c>
      <c r="V65" s="36">
        <f>SUMIFS(СВЦЭМ!$D$39:$D$782,СВЦЭМ!$A$39:$A$782,$A65,СВЦЭМ!$B$39:$B$782,V$47)+'СЕТ СН'!$F$14+СВЦЭМ!$D$10+'СЕТ СН'!$F$6-'СЕТ СН'!$F$26</f>
        <v>1221.84215672</v>
      </c>
      <c r="W65" s="36">
        <f>SUMIFS(СВЦЭМ!$D$39:$D$782,СВЦЭМ!$A$39:$A$782,$A65,СВЦЭМ!$B$39:$B$782,W$47)+'СЕТ СН'!$F$14+СВЦЭМ!$D$10+'СЕТ СН'!$F$6-'СЕТ СН'!$F$26</f>
        <v>1237.28718213</v>
      </c>
      <c r="X65" s="36">
        <f>SUMIFS(СВЦЭМ!$D$39:$D$782,СВЦЭМ!$A$39:$A$782,$A65,СВЦЭМ!$B$39:$B$782,X$47)+'СЕТ СН'!$F$14+СВЦЭМ!$D$10+'СЕТ СН'!$F$6-'СЕТ СН'!$F$26</f>
        <v>1256.4460595</v>
      </c>
      <c r="Y65" s="36">
        <f>SUMIFS(СВЦЭМ!$D$39:$D$782,СВЦЭМ!$A$39:$A$782,$A65,СВЦЭМ!$B$39:$B$782,Y$47)+'СЕТ СН'!$F$14+СВЦЭМ!$D$10+'СЕТ СН'!$F$6-'СЕТ СН'!$F$26</f>
        <v>1265.6658839900001</v>
      </c>
    </row>
    <row r="66" spans="1:25" ht="15.75" x14ac:dyDescent="0.2">
      <c r="A66" s="35">
        <f t="shared" si="1"/>
        <v>44580</v>
      </c>
      <c r="B66" s="36">
        <f>SUMIFS(СВЦЭМ!$D$39:$D$782,СВЦЭМ!$A$39:$A$782,$A66,СВЦЭМ!$B$39:$B$782,B$47)+'СЕТ СН'!$F$14+СВЦЭМ!$D$10+'СЕТ СН'!$F$6-'СЕТ СН'!$F$26</f>
        <v>1319.5895370400001</v>
      </c>
      <c r="C66" s="36">
        <f>SUMIFS(СВЦЭМ!$D$39:$D$782,СВЦЭМ!$A$39:$A$782,$A66,СВЦЭМ!$B$39:$B$782,C$47)+'СЕТ СН'!$F$14+СВЦЭМ!$D$10+'СЕТ СН'!$F$6-'СЕТ СН'!$F$26</f>
        <v>1345.65958757</v>
      </c>
      <c r="D66" s="36">
        <f>SUMIFS(СВЦЭМ!$D$39:$D$782,СВЦЭМ!$A$39:$A$782,$A66,СВЦЭМ!$B$39:$B$782,D$47)+'СЕТ СН'!$F$14+СВЦЭМ!$D$10+'СЕТ СН'!$F$6-'СЕТ СН'!$F$26</f>
        <v>1367.02177381</v>
      </c>
      <c r="E66" s="36">
        <f>SUMIFS(СВЦЭМ!$D$39:$D$782,СВЦЭМ!$A$39:$A$782,$A66,СВЦЭМ!$B$39:$B$782,E$47)+'СЕТ СН'!$F$14+СВЦЭМ!$D$10+'СЕТ СН'!$F$6-'СЕТ СН'!$F$26</f>
        <v>1370.1110112399999</v>
      </c>
      <c r="F66" s="36">
        <f>SUMIFS(СВЦЭМ!$D$39:$D$782,СВЦЭМ!$A$39:$A$782,$A66,СВЦЭМ!$B$39:$B$782,F$47)+'СЕТ СН'!$F$14+СВЦЭМ!$D$10+'СЕТ СН'!$F$6-'СЕТ СН'!$F$26</f>
        <v>1359.6121190000001</v>
      </c>
      <c r="G66" s="36">
        <f>SUMIFS(СВЦЭМ!$D$39:$D$782,СВЦЭМ!$A$39:$A$782,$A66,СВЦЭМ!$B$39:$B$782,G$47)+'СЕТ СН'!$F$14+СВЦЭМ!$D$10+'СЕТ СН'!$F$6-'СЕТ СН'!$F$26</f>
        <v>1317.19604222</v>
      </c>
      <c r="H66" s="36">
        <f>SUMIFS(СВЦЭМ!$D$39:$D$782,СВЦЭМ!$A$39:$A$782,$A66,СВЦЭМ!$B$39:$B$782,H$47)+'СЕТ СН'!$F$14+СВЦЭМ!$D$10+'СЕТ СН'!$F$6-'СЕТ СН'!$F$26</f>
        <v>1281.61249367</v>
      </c>
      <c r="I66" s="36">
        <f>SUMIFS(СВЦЭМ!$D$39:$D$782,СВЦЭМ!$A$39:$A$782,$A66,СВЦЭМ!$B$39:$B$782,I$47)+'СЕТ СН'!$F$14+СВЦЭМ!$D$10+'СЕТ СН'!$F$6-'СЕТ СН'!$F$26</f>
        <v>1253.79201762</v>
      </c>
      <c r="J66" s="36">
        <f>SUMIFS(СВЦЭМ!$D$39:$D$782,СВЦЭМ!$A$39:$A$782,$A66,СВЦЭМ!$B$39:$B$782,J$47)+'СЕТ СН'!$F$14+СВЦЭМ!$D$10+'СЕТ СН'!$F$6-'СЕТ СН'!$F$26</f>
        <v>1235.5652242599999</v>
      </c>
      <c r="K66" s="36">
        <f>SUMIFS(СВЦЭМ!$D$39:$D$782,СВЦЭМ!$A$39:$A$782,$A66,СВЦЭМ!$B$39:$B$782,K$47)+'СЕТ СН'!$F$14+СВЦЭМ!$D$10+'СЕТ СН'!$F$6-'СЕТ СН'!$F$26</f>
        <v>1234.9126869300001</v>
      </c>
      <c r="L66" s="36">
        <f>SUMIFS(СВЦЭМ!$D$39:$D$782,СВЦЭМ!$A$39:$A$782,$A66,СВЦЭМ!$B$39:$B$782,L$47)+'СЕТ СН'!$F$14+СВЦЭМ!$D$10+'СЕТ СН'!$F$6-'СЕТ СН'!$F$26</f>
        <v>1241.7890369500001</v>
      </c>
      <c r="M66" s="36">
        <f>SUMIFS(СВЦЭМ!$D$39:$D$782,СВЦЭМ!$A$39:$A$782,$A66,СВЦЭМ!$B$39:$B$782,M$47)+'СЕТ СН'!$F$14+СВЦЭМ!$D$10+'СЕТ СН'!$F$6-'СЕТ СН'!$F$26</f>
        <v>1248.9263148499999</v>
      </c>
      <c r="N66" s="36">
        <f>SUMIFS(СВЦЭМ!$D$39:$D$782,СВЦЭМ!$A$39:$A$782,$A66,СВЦЭМ!$B$39:$B$782,N$47)+'СЕТ СН'!$F$14+СВЦЭМ!$D$10+'СЕТ СН'!$F$6-'СЕТ СН'!$F$26</f>
        <v>1252.06540827</v>
      </c>
      <c r="O66" s="36">
        <f>SUMIFS(СВЦЭМ!$D$39:$D$782,СВЦЭМ!$A$39:$A$782,$A66,СВЦЭМ!$B$39:$B$782,O$47)+'СЕТ СН'!$F$14+СВЦЭМ!$D$10+'СЕТ СН'!$F$6-'СЕТ СН'!$F$26</f>
        <v>1288.2200684700001</v>
      </c>
      <c r="P66" s="36">
        <f>SUMIFS(СВЦЭМ!$D$39:$D$782,СВЦЭМ!$A$39:$A$782,$A66,СВЦЭМ!$B$39:$B$782,P$47)+'СЕТ СН'!$F$14+СВЦЭМ!$D$10+'СЕТ СН'!$F$6-'СЕТ СН'!$F$26</f>
        <v>1290.63735109</v>
      </c>
      <c r="Q66" s="36">
        <f>SUMIFS(СВЦЭМ!$D$39:$D$782,СВЦЭМ!$A$39:$A$782,$A66,СВЦЭМ!$B$39:$B$782,Q$47)+'СЕТ СН'!$F$14+СВЦЭМ!$D$10+'СЕТ СН'!$F$6-'СЕТ СН'!$F$26</f>
        <v>1284.3067295799999</v>
      </c>
      <c r="R66" s="36">
        <f>SUMIFS(СВЦЭМ!$D$39:$D$782,СВЦЭМ!$A$39:$A$782,$A66,СВЦЭМ!$B$39:$B$782,R$47)+'СЕТ СН'!$F$14+СВЦЭМ!$D$10+'СЕТ СН'!$F$6-'СЕТ СН'!$F$26</f>
        <v>1256.2529720699999</v>
      </c>
      <c r="S66" s="36">
        <f>SUMIFS(СВЦЭМ!$D$39:$D$782,СВЦЭМ!$A$39:$A$782,$A66,СВЦЭМ!$B$39:$B$782,S$47)+'СЕТ СН'!$F$14+СВЦЭМ!$D$10+'СЕТ СН'!$F$6-'СЕТ СН'!$F$26</f>
        <v>1233.7647834100001</v>
      </c>
      <c r="T66" s="36">
        <f>SUMIFS(СВЦЭМ!$D$39:$D$782,СВЦЭМ!$A$39:$A$782,$A66,СВЦЭМ!$B$39:$B$782,T$47)+'СЕТ СН'!$F$14+СВЦЭМ!$D$10+'СЕТ СН'!$F$6-'СЕТ СН'!$F$26</f>
        <v>1225.7643888</v>
      </c>
      <c r="U66" s="36">
        <f>SUMIFS(СВЦЭМ!$D$39:$D$782,СВЦЭМ!$A$39:$A$782,$A66,СВЦЭМ!$B$39:$B$782,U$47)+'СЕТ СН'!$F$14+СВЦЭМ!$D$10+'СЕТ СН'!$F$6-'СЕТ СН'!$F$26</f>
        <v>1231.36701614</v>
      </c>
      <c r="V66" s="36">
        <f>SUMIFS(СВЦЭМ!$D$39:$D$782,СВЦЭМ!$A$39:$A$782,$A66,СВЦЭМ!$B$39:$B$782,V$47)+'СЕТ СН'!$F$14+СВЦЭМ!$D$10+'СЕТ СН'!$F$6-'СЕТ СН'!$F$26</f>
        <v>1224.19096046</v>
      </c>
      <c r="W66" s="36">
        <f>SUMIFS(СВЦЭМ!$D$39:$D$782,СВЦЭМ!$A$39:$A$782,$A66,СВЦЭМ!$B$39:$B$782,W$47)+'СЕТ СН'!$F$14+СВЦЭМ!$D$10+'СЕТ СН'!$F$6-'СЕТ СН'!$F$26</f>
        <v>1236.0406273599999</v>
      </c>
      <c r="X66" s="36">
        <f>SUMIFS(СВЦЭМ!$D$39:$D$782,СВЦЭМ!$A$39:$A$782,$A66,СВЦЭМ!$B$39:$B$782,X$47)+'СЕТ СН'!$F$14+СВЦЭМ!$D$10+'СЕТ СН'!$F$6-'СЕТ СН'!$F$26</f>
        <v>1253.52880714</v>
      </c>
      <c r="Y66" s="36">
        <f>SUMIFS(СВЦЭМ!$D$39:$D$782,СВЦЭМ!$A$39:$A$782,$A66,СВЦЭМ!$B$39:$B$782,Y$47)+'СЕТ СН'!$F$14+СВЦЭМ!$D$10+'СЕТ СН'!$F$6-'СЕТ СН'!$F$26</f>
        <v>1262.99072568</v>
      </c>
    </row>
    <row r="67" spans="1:25" ht="15.75" x14ac:dyDescent="0.2">
      <c r="A67" s="35">
        <f t="shared" si="1"/>
        <v>44581</v>
      </c>
      <c r="B67" s="36">
        <f>SUMIFS(СВЦЭМ!$D$39:$D$782,СВЦЭМ!$A$39:$A$782,$A67,СВЦЭМ!$B$39:$B$782,B$47)+'СЕТ СН'!$F$14+СВЦЭМ!$D$10+'СЕТ СН'!$F$6-'СЕТ СН'!$F$26</f>
        <v>1293.42232597</v>
      </c>
      <c r="C67" s="36">
        <f>SUMIFS(СВЦЭМ!$D$39:$D$782,СВЦЭМ!$A$39:$A$782,$A67,СВЦЭМ!$B$39:$B$782,C$47)+'СЕТ СН'!$F$14+СВЦЭМ!$D$10+'СЕТ СН'!$F$6-'СЕТ СН'!$F$26</f>
        <v>1298.98509586</v>
      </c>
      <c r="D67" s="36">
        <f>SUMIFS(СВЦЭМ!$D$39:$D$782,СВЦЭМ!$A$39:$A$782,$A67,СВЦЭМ!$B$39:$B$782,D$47)+'СЕТ СН'!$F$14+СВЦЭМ!$D$10+'СЕТ СН'!$F$6-'СЕТ СН'!$F$26</f>
        <v>1344.3972395799999</v>
      </c>
      <c r="E67" s="36">
        <f>SUMIFS(СВЦЭМ!$D$39:$D$782,СВЦЭМ!$A$39:$A$782,$A67,СВЦЭМ!$B$39:$B$782,E$47)+'СЕТ СН'!$F$14+СВЦЭМ!$D$10+'СЕТ СН'!$F$6-'СЕТ СН'!$F$26</f>
        <v>1359.68777858</v>
      </c>
      <c r="F67" s="36">
        <f>SUMIFS(СВЦЭМ!$D$39:$D$782,СВЦЭМ!$A$39:$A$782,$A67,СВЦЭМ!$B$39:$B$782,F$47)+'СЕТ СН'!$F$14+СВЦЭМ!$D$10+'СЕТ СН'!$F$6-'СЕТ СН'!$F$26</f>
        <v>1351.21974333</v>
      </c>
      <c r="G67" s="36">
        <f>SUMIFS(СВЦЭМ!$D$39:$D$782,СВЦЭМ!$A$39:$A$782,$A67,СВЦЭМ!$B$39:$B$782,G$47)+'СЕТ СН'!$F$14+СВЦЭМ!$D$10+'СЕТ СН'!$F$6-'СЕТ СН'!$F$26</f>
        <v>1329.55492641</v>
      </c>
      <c r="H67" s="36">
        <f>SUMIFS(СВЦЭМ!$D$39:$D$782,СВЦЭМ!$A$39:$A$782,$A67,СВЦЭМ!$B$39:$B$782,H$47)+'СЕТ СН'!$F$14+СВЦЭМ!$D$10+'СЕТ СН'!$F$6-'СЕТ СН'!$F$26</f>
        <v>1276.0816869299999</v>
      </c>
      <c r="I67" s="36">
        <f>SUMIFS(СВЦЭМ!$D$39:$D$782,СВЦЭМ!$A$39:$A$782,$A67,СВЦЭМ!$B$39:$B$782,I$47)+'СЕТ СН'!$F$14+СВЦЭМ!$D$10+'СЕТ СН'!$F$6-'СЕТ СН'!$F$26</f>
        <v>1249.834987</v>
      </c>
      <c r="J67" s="36">
        <f>SUMIFS(СВЦЭМ!$D$39:$D$782,СВЦЭМ!$A$39:$A$782,$A67,СВЦЭМ!$B$39:$B$782,J$47)+'СЕТ СН'!$F$14+СВЦЭМ!$D$10+'СЕТ СН'!$F$6-'СЕТ СН'!$F$26</f>
        <v>1236.76868863</v>
      </c>
      <c r="K67" s="36">
        <f>SUMIFS(СВЦЭМ!$D$39:$D$782,СВЦЭМ!$A$39:$A$782,$A67,СВЦЭМ!$B$39:$B$782,K$47)+'СЕТ СН'!$F$14+СВЦЭМ!$D$10+'СЕТ СН'!$F$6-'СЕТ СН'!$F$26</f>
        <v>1232.9358463200001</v>
      </c>
      <c r="L67" s="36">
        <f>SUMIFS(СВЦЭМ!$D$39:$D$782,СВЦЭМ!$A$39:$A$782,$A67,СВЦЭМ!$B$39:$B$782,L$47)+'СЕТ СН'!$F$14+СВЦЭМ!$D$10+'СЕТ СН'!$F$6-'СЕТ СН'!$F$26</f>
        <v>1233.8933235100001</v>
      </c>
      <c r="M67" s="36">
        <f>SUMIFS(СВЦЭМ!$D$39:$D$782,СВЦЭМ!$A$39:$A$782,$A67,СВЦЭМ!$B$39:$B$782,M$47)+'СЕТ СН'!$F$14+СВЦЭМ!$D$10+'СЕТ СН'!$F$6-'СЕТ СН'!$F$26</f>
        <v>1238.9457101800001</v>
      </c>
      <c r="N67" s="36">
        <f>SUMIFS(СВЦЭМ!$D$39:$D$782,СВЦЭМ!$A$39:$A$782,$A67,СВЦЭМ!$B$39:$B$782,N$47)+'СЕТ СН'!$F$14+СВЦЭМ!$D$10+'СЕТ СН'!$F$6-'СЕТ СН'!$F$26</f>
        <v>1265.7011550300001</v>
      </c>
      <c r="O67" s="36">
        <f>SUMIFS(СВЦЭМ!$D$39:$D$782,СВЦЭМ!$A$39:$A$782,$A67,СВЦЭМ!$B$39:$B$782,O$47)+'СЕТ СН'!$F$14+СВЦЭМ!$D$10+'СЕТ СН'!$F$6-'СЕТ СН'!$F$26</f>
        <v>1286.3152616100001</v>
      </c>
      <c r="P67" s="36">
        <f>SUMIFS(СВЦЭМ!$D$39:$D$782,СВЦЭМ!$A$39:$A$782,$A67,СВЦЭМ!$B$39:$B$782,P$47)+'СЕТ СН'!$F$14+СВЦЭМ!$D$10+'СЕТ СН'!$F$6-'СЕТ СН'!$F$26</f>
        <v>1284.23430175</v>
      </c>
      <c r="Q67" s="36">
        <f>SUMIFS(СВЦЭМ!$D$39:$D$782,СВЦЭМ!$A$39:$A$782,$A67,СВЦЭМ!$B$39:$B$782,Q$47)+'СЕТ СН'!$F$14+СВЦЭМ!$D$10+'СЕТ СН'!$F$6-'СЕТ СН'!$F$26</f>
        <v>1272.7611176299999</v>
      </c>
      <c r="R67" s="36">
        <f>SUMIFS(СВЦЭМ!$D$39:$D$782,СВЦЭМ!$A$39:$A$782,$A67,СВЦЭМ!$B$39:$B$782,R$47)+'СЕТ СН'!$F$14+СВЦЭМ!$D$10+'СЕТ СН'!$F$6-'СЕТ СН'!$F$26</f>
        <v>1246.5090402600001</v>
      </c>
      <c r="S67" s="36">
        <f>SUMIFS(СВЦЭМ!$D$39:$D$782,СВЦЭМ!$A$39:$A$782,$A67,СВЦЭМ!$B$39:$B$782,S$47)+'СЕТ СН'!$F$14+СВЦЭМ!$D$10+'СЕТ СН'!$F$6-'СЕТ СН'!$F$26</f>
        <v>1223.1647295600001</v>
      </c>
      <c r="T67" s="36">
        <f>SUMIFS(СВЦЭМ!$D$39:$D$782,СВЦЭМ!$A$39:$A$782,$A67,СВЦЭМ!$B$39:$B$782,T$47)+'СЕТ СН'!$F$14+СВЦЭМ!$D$10+'СЕТ СН'!$F$6-'СЕТ СН'!$F$26</f>
        <v>1216.53319124</v>
      </c>
      <c r="U67" s="36">
        <f>SUMIFS(СВЦЭМ!$D$39:$D$782,СВЦЭМ!$A$39:$A$782,$A67,СВЦЭМ!$B$39:$B$782,U$47)+'СЕТ СН'!$F$14+СВЦЭМ!$D$10+'СЕТ СН'!$F$6-'СЕТ СН'!$F$26</f>
        <v>1231.9838403799999</v>
      </c>
      <c r="V67" s="36">
        <f>SUMIFS(СВЦЭМ!$D$39:$D$782,СВЦЭМ!$A$39:$A$782,$A67,СВЦЭМ!$B$39:$B$782,V$47)+'СЕТ СН'!$F$14+СВЦЭМ!$D$10+'СЕТ СН'!$F$6-'СЕТ СН'!$F$26</f>
        <v>1240.8455628500001</v>
      </c>
      <c r="W67" s="36">
        <f>SUMIFS(СВЦЭМ!$D$39:$D$782,СВЦЭМ!$A$39:$A$782,$A67,СВЦЭМ!$B$39:$B$782,W$47)+'СЕТ СН'!$F$14+СВЦЭМ!$D$10+'СЕТ СН'!$F$6-'СЕТ СН'!$F$26</f>
        <v>1256.9135902400001</v>
      </c>
      <c r="X67" s="36">
        <f>SUMIFS(СВЦЭМ!$D$39:$D$782,СВЦЭМ!$A$39:$A$782,$A67,СВЦЭМ!$B$39:$B$782,X$47)+'СЕТ СН'!$F$14+СВЦЭМ!$D$10+'СЕТ СН'!$F$6-'СЕТ СН'!$F$26</f>
        <v>1281.9991715599999</v>
      </c>
      <c r="Y67" s="36">
        <f>SUMIFS(СВЦЭМ!$D$39:$D$782,СВЦЭМ!$A$39:$A$782,$A67,СВЦЭМ!$B$39:$B$782,Y$47)+'СЕТ СН'!$F$14+СВЦЭМ!$D$10+'СЕТ СН'!$F$6-'СЕТ СН'!$F$26</f>
        <v>1314.1406367100001</v>
      </c>
    </row>
    <row r="68" spans="1:25" ht="15.75" x14ac:dyDescent="0.2">
      <c r="A68" s="35">
        <f t="shared" si="1"/>
        <v>44582</v>
      </c>
      <c r="B68" s="36">
        <f>SUMIFS(СВЦЭМ!$D$39:$D$782,СВЦЭМ!$A$39:$A$782,$A68,СВЦЭМ!$B$39:$B$782,B$47)+'СЕТ СН'!$F$14+СВЦЭМ!$D$10+'СЕТ СН'!$F$6-'СЕТ СН'!$F$26</f>
        <v>1293.14690819</v>
      </c>
      <c r="C68" s="36">
        <f>SUMIFS(СВЦЭМ!$D$39:$D$782,СВЦЭМ!$A$39:$A$782,$A68,СВЦЭМ!$B$39:$B$782,C$47)+'СЕТ СН'!$F$14+СВЦЭМ!$D$10+'СЕТ СН'!$F$6-'СЕТ СН'!$F$26</f>
        <v>1290.4223254400001</v>
      </c>
      <c r="D68" s="36">
        <f>SUMIFS(СВЦЭМ!$D$39:$D$782,СВЦЭМ!$A$39:$A$782,$A68,СВЦЭМ!$B$39:$B$782,D$47)+'СЕТ СН'!$F$14+СВЦЭМ!$D$10+'СЕТ СН'!$F$6-'СЕТ СН'!$F$26</f>
        <v>1314.2620413</v>
      </c>
      <c r="E68" s="36">
        <f>SUMIFS(СВЦЭМ!$D$39:$D$782,СВЦЭМ!$A$39:$A$782,$A68,СВЦЭМ!$B$39:$B$782,E$47)+'СЕТ СН'!$F$14+СВЦЭМ!$D$10+'СЕТ СН'!$F$6-'СЕТ СН'!$F$26</f>
        <v>1311.6003717200001</v>
      </c>
      <c r="F68" s="36">
        <f>SUMIFS(СВЦЭМ!$D$39:$D$782,СВЦЭМ!$A$39:$A$782,$A68,СВЦЭМ!$B$39:$B$782,F$47)+'СЕТ СН'!$F$14+СВЦЭМ!$D$10+'СЕТ СН'!$F$6-'СЕТ СН'!$F$26</f>
        <v>1303.02721526</v>
      </c>
      <c r="G68" s="36">
        <f>SUMIFS(СВЦЭМ!$D$39:$D$782,СВЦЭМ!$A$39:$A$782,$A68,СВЦЭМ!$B$39:$B$782,G$47)+'СЕТ СН'!$F$14+СВЦЭМ!$D$10+'СЕТ СН'!$F$6-'СЕТ СН'!$F$26</f>
        <v>1293.7857673000001</v>
      </c>
      <c r="H68" s="36">
        <f>SUMIFS(СВЦЭМ!$D$39:$D$782,СВЦЭМ!$A$39:$A$782,$A68,СВЦЭМ!$B$39:$B$782,H$47)+'СЕТ СН'!$F$14+СВЦЭМ!$D$10+'СЕТ СН'!$F$6-'СЕТ СН'!$F$26</f>
        <v>1251.8759624300001</v>
      </c>
      <c r="I68" s="36">
        <f>SUMIFS(СВЦЭМ!$D$39:$D$782,СВЦЭМ!$A$39:$A$782,$A68,СВЦЭМ!$B$39:$B$782,I$47)+'СЕТ СН'!$F$14+СВЦЭМ!$D$10+'СЕТ СН'!$F$6-'СЕТ СН'!$F$26</f>
        <v>1259.3778698200001</v>
      </c>
      <c r="J68" s="36">
        <f>SUMIFS(СВЦЭМ!$D$39:$D$782,СВЦЭМ!$A$39:$A$782,$A68,СВЦЭМ!$B$39:$B$782,J$47)+'СЕТ СН'!$F$14+СВЦЭМ!$D$10+'СЕТ СН'!$F$6-'СЕТ СН'!$F$26</f>
        <v>1256.49667344</v>
      </c>
      <c r="K68" s="36">
        <f>SUMIFS(СВЦЭМ!$D$39:$D$782,СВЦЭМ!$A$39:$A$782,$A68,СВЦЭМ!$B$39:$B$782,K$47)+'СЕТ СН'!$F$14+СВЦЭМ!$D$10+'СЕТ СН'!$F$6-'СЕТ СН'!$F$26</f>
        <v>1225.5507936900001</v>
      </c>
      <c r="L68" s="36">
        <f>SUMIFS(СВЦЭМ!$D$39:$D$782,СВЦЭМ!$A$39:$A$782,$A68,СВЦЭМ!$B$39:$B$782,L$47)+'СЕТ СН'!$F$14+СВЦЭМ!$D$10+'СЕТ СН'!$F$6-'СЕТ СН'!$F$26</f>
        <v>1225.7991618900001</v>
      </c>
      <c r="M68" s="36">
        <f>SUMIFS(СВЦЭМ!$D$39:$D$782,СВЦЭМ!$A$39:$A$782,$A68,СВЦЭМ!$B$39:$B$782,M$47)+'СЕТ СН'!$F$14+СВЦЭМ!$D$10+'СЕТ СН'!$F$6-'СЕТ СН'!$F$26</f>
        <v>1250.45292791</v>
      </c>
      <c r="N68" s="36">
        <f>SUMIFS(СВЦЭМ!$D$39:$D$782,СВЦЭМ!$A$39:$A$782,$A68,СВЦЭМ!$B$39:$B$782,N$47)+'СЕТ СН'!$F$14+СВЦЭМ!$D$10+'СЕТ СН'!$F$6-'СЕТ СН'!$F$26</f>
        <v>1272.96938387</v>
      </c>
      <c r="O68" s="36">
        <f>SUMIFS(СВЦЭМ!$D$39:$D$782,СВЦЭМ!$A$39:$A$782,$A68,СВЦЭМ!$B$39:$B$782,O$47)+'СЕТ СН'!$F$14+СВЦЭМ!$D$10+'СЕТ СН'!$F$6-'СЕТ СН'!$F$26</f>
        <v>1309.0973764400001</v>
      </c>
      <c r="P68" s="36">
        <f>SUMIFS(СВЦЭМ!$D$39:$D$782,СВЦЭМ!$A$39:$A$782,$A68,СВЦЭМ!$B$39:$B$782,P$47)+'СЕТ СН'!$F$14+СВЦЭМ!$D$10+'СЕТ СН'!$F$6-'СЕТ СН'!$F$26</f>
        <v>1305.7330799599999</v>
      </c>
      <c r="Q68" s="36">
        <f>SUMIFS(СВЦЭМ!$D$39:$D$782,СВЦЭМ!$A$39:$A$782,$A68,СВЦЭМ!$B$39:$B$782,Q$47)+'СЕТ СН'!$F$14+СВЦЭМ!$D$10+'СЕТ СН'!$F$6-'СЕТ СН'!$F$26</f>
        <v>1299.6526671399999</v>
      </c>
      <c r="R68" s="36">
        <f>SUMIFS(СВЦЭМ!$D$39:$D$782,СВЦЭМ!$A$39:$A$782,$A68,СВЦЭМ!$B$39:$B$782,R$47)+'СЕТ СН'!$F$14+СВЦЭМ!$D$10+'СЕТ СН'!$F$6-'СЕТ СН'!$F$26</f>
        <v>1272.6691616000001</v>
      </c>
      <c r="S68" s="36">
        <f>SUMIFS(СВЦЭМ!$D$39:$D$782,СВЦЭМ!$A$39:$A$782,$A68,СВЦЭМ!$B$39:$B$782,S$47)+'СЕТ СН'!$F$14+СВЦЭМ!$D$10+'СЕТ СН'!$F$6-'СЕТ СН'!$F$26</f>
        <v>1234.86593163</v>
      </c>
      <c r="T68" s="36">
        <f>SUMIFS(СВЦЭМ!$D$39:$D$782,СВЦЭМ!$A$39:$A$782,$A68,СВЦЭМ!$B$39:$B$782,T$47)+'СЕТ СН'!$F$14+СВЦЭМ!$D$10+'СЕТ СН'!$F$6-'СЕТ СН'!$F$26</f>
        <v>1221.70262112</v>
      </c>
      <c r="U68" s="36">
        <f>SUMIFS(СВЦЭМ!$D$39:$D$782,СВЦЭМ!$A$39:$A$782,$A68,СВЦЭМ!$B$39:$B$782,U$47)+'СЕТ СН'!$F$14+СВЦЭМ!$D$10+'СЕТ СН'!$F$6-'СЕТ СН'!$F$26</f>
        <v>1232.4720825300001</v>
      </c>
      <c r="V68" s="36">
        <f>SUMIFS(СВЦЭМ!$D$39:$D$782,СВЦЭМ!$A$39:$A$782,$A68,СВЦЭМ!$B$39:$B$782,V$47)+'СЕТ СН'!$F$14+СВЦЭМ!$D$10+'СЕТ СН'!$F$6-'СЕТ СН'!$F$26</f>
        <v>1239.92595271</v>
      </c>
      <c r="W68" s="36">
        <f>SUMIFS(СВЦЭМ!$D$39:$D$782,СВЦЭМ!$A$39:$A$782,$A68,СВЦЭМ!$B$39:$B$782,W$47)+'СЕТ СН'!$F$14+СВЦЭМ!$D$10+'СЕТ СН'!$F$6-'СЕТ СН'!$F$26</f>
        <v>1259.61804781</v>
      </c>
      <c r="X68" s="36">
        <f>SUMIFS(СВЦЭМ!$D$39:$D$782,СВЦЭМ!$A$39:$A$782,$A68,СВЦЭМ!$B$39:$B$782,X$47)+'СЕТ СН'!$F$14+СВЦЭМ!$D$10+'СЕТ СН'!$F$6-'СЕТ СН'!$F$26</f>
        <v>1283.3723369700001</v>
      </c>
      <c r="Y68" s="36">
        <f>SUMIFS(СВЦЭМ!$D$39:$D$782,СВЦЭМ!$A$39:$A$782,$A68,СВЦЭМ!$B$39:$B$782,Y$47)+'СЕТ СН'!$F$14+СВЦЭМ!$D$10+'СЕТ СН'!$F$6-'СЕТ СН'!$F$26</f>
        <v>1320.8115808499999</v>
      </c>
    </row>
    <row r="69" spans="1:25" ht="15.75" x14ac:dyDescent="0.2">
      <c r="A69" s="35">
        <f t="shared" si="1"/>
        <v>44583</v>
      </c>
      <c r="B69" s="36">
        <f>SUMIFS(СВЦЭМ!$D$39:$D$782,СВЦЭМ!$A$39:$A$782,$A69,СВЦЭМ!$B$39:$B$782,B$47)+'СЕТ СН'!$F$14+СВЦЭМ!$D$10+'СЕТ СН'!$F$6-'СЕТ СН'!$F$26</f>
        <v>1343.1676571099999</v>
      </c>
      <c r="C69" s="36">
        <f>SUMIFS(СВЦЭМ!$D$39:$D$782,СВЦЭМ!$A$39:$A$782,$A69,СВЦЭМ!$B$39:$B$782,C$47)+'СЕТ СН'!$F$14+СВЦЭМ!$D$10+'СЕТ СН'!$F$6-'СЕТ СН'!$F$26</f>
        <v>1349.6881911800001</v>
      </c>
      <c r="D69" s="36">
        <f>SUMIFS(СВЦЭМ!$D$39:$D$782,СВЦЭМ!$A$39:$A$782,$A69,СВЦЭМ!$B$39:$B$782,D$47)+'СЕТ СН'!$F$14+СВЦЭМ!$D$10+'СЕТ СН'!$F$6-'СЕТ СН'!$F$26</f>
        <v>1377.6557747900001</v>
      </c>
      <c r="E69" s="36">
        <f>SUMIFS(СВЦЭМ!$D$39:$D$782,СВЦЭМ!$A$39:$A$782,$A69,СВЦЭМ!$B$39:$B$782,E$47)+'СЕТ СН'!$F$14+СВЦЭМ!$D$10+'СЕТ СН'!$F$6-'СЕТ СН'!$F$26</f>
        <v>1382.7348105900001</v>
      </c>
      <c r="F69" s="36">
        <f>SUMIFS(СВЦЭМ!$D$39:$D$782,СВЦЭМ!$A$39:$A$782,$A69,СВЦЭМ!$B$39:$B$782,F$47)+'СЕТ СН'!$F$14+СВЦЭМ!$D$10+'СЕТ СН'!$F$6-'СЕТ СН'!$F$26</f>
        <v>1377.42451448</v>
      </c>
      <c r="G69" s="36">
        <f>SUMIFS(СВЦЭМ!$D$39:$D$782,СВЦЭМ!$A$39:$A$782,$A69,СВЦЭМ!$B$39:$B$782,G$47)+'СЕТ СН'!$F$14+СВЦЭМ!$D$10+'СЕТ СН'!$F$6-'СЕТ СН'!$F$26</f>
        <v>1365.4310784300001</v>
      </c>
      <c r="H69" s="36">
        <f>SUMIFS(СВЦЭМ!$D$39:$D$782,СВЦЭМ!$A$39:$A$782,$A69,СВЦЭМ!$B$39:$B$782,H$47)+'СЕТ СН'!$F$14+СВЦЭМ!$D$10+'СЕТ СН'!$F$6-'СЕТ СН'!$F$26</f>
        <v>1305.1102662200001</v>
      </c>
      <c r="I69" s="36">
        <f>SUMIFS(СВЦЭМ!$D$39:$D$782,СВЦЭМ!$A$39:$A$782,$A69,СВЦЭМ!$B$39:$B$782,I$47)+'СЕТ СН'!$F$14+СВЦЭМ!$D$10+'СЕТ СН'!$F$6-'СЕТ СН'!$F$26</f>
        <v>1282.5646318900001</v>
      </c>
      <c r="J69" s="36">
        <f>SUMIFS(СВЦЭМ!$D$39:$D$782,СВЦЭМ!$A$39:$A$782,$A69,СВЦЭМ!$B$39:$B$782,J$47)+'СЕТ СН'!$F$14+СВЦЭМ!$D$10+'СЕТ СН'!$F$6-'СЕТ СН'!$F$26</f>
        <v>1240.3862076200001</v>
      </c>
      <c r="K69" s="36">
        <f>SUMIFS(СВЦЭМ!$D$39:$D$782,СВЦЭМ!$A$39:$A$782,$A69,СВЦЭМ!$B$39:$B$782,K$47)+'СЕТ СН'!$F$14+СВЦЭМ!$D$10+'СЕТ СН'!$F$6-'СЕТ СН'!$F$26</f>
        <v>1224.1968912</v>
      </c>
      <c r="L69" s="36">
        <f>SUMIFS(СВЦЭМ!$D$39:$D$782,СВЦЭМ!$A$39:$A$782,$A69,СВЦЭМ!$B$39:$B$782,L$47)+'СЕТ СН'!$F$14+СВЦЭМ!$D$10+'СЕТ СН'!$F$6-'СЕТ СН'!$F$26</f>
        <v>1229.12068845</v>
      </c>
      <c r="M69" s="36">
        <f>SUMIFS(СВЦЭМ!$D$39:$D$782,СВЦЭМ!$A$39:$A$782,$A69,СВЦЭМ!$B$39:$B$782,M$47)+'СЕТ СН'!$F$14+СВЦЭМ!$D$10+'СЕТ СН'!$F$6-'СЕТ СН'!$F$26</f>
        <v>1232.8060941700001</v>
      </c>
      <c r="N69" s="36">
        <f>SUMIFS(СВЦЭМ!$D$39:$D$782,СВЦЭМ!$A$39:$A$782,$A69,СВЦЭМ!$B$39:$B$782,N$47)+'СЕТ СН'!$F$14+СВЦЭМ!$D$10+'СЕТ СН'!$F$6-'СЕТ СН'!$F$26</f>
        <v>1250.42200484</v>
      </c>
      <c r="O69" s="36">
        <f>SUMIFS(СВЦЭМ!$D$39:$D$782,СВЦЭМ!$A$39:$A$782,$A69,СВЦЭМ!$B$39:$B$782,O$47)+'СЕТ СН'!$F$14+СВЦЭМ!$D$10+'СЕТ СН'!$F$6-'СЕТ СН'!$F$26</f>
        <v>1297.36030448</v>
      </c>
      <c r="P69" s="36">
        <f>SUMIFS(СВЦЭМ!$D$39:$D$782,СВЦЭМ!$A$39:$A$782,$A69,СВЦЭМ!$B$39:$B$782,P$47)+'СЕТ СН'!$F$14+СВЦЭМ!$D$10+'СЕТ СН'!$F$6-'СЕТ СН'!$F$26</f>
        <v>1305.5789697099999</v>
      </c>
      <c r="Q69" s="36">
        <f>SUMIFS(СВЦЭМ!$D$39:$D$782,СВЦЭМ!$A$39:$A$782,$A69,СВЦЭМ!$B$39:$B$782,Q$47)+'СЕТ СН'!$F$14+СВЦЭМ!$D$10+'СЕТ СН'!$F$6-'СЕТ СН'!$F$26</f>
        <v>1301.09295754</v>
      </c>
      <c r="R69" s="36">
        <f>SUMIFS(СВЦЭМ!$D$39:$D$782,СВЦЭМ!$A$39:$A$782,$A69,СВЦЭМ!$B$39:$B$782,R$47)+'СЕТ СН'!$F$14+СВЦЭМ!$D$10+'СЕТ СН'!$F$6-'СЕТ СН'!$F$26</f>
        <v>1272.5042132900001</v>
      </c>
      <c r="S69" s="36">
        <f>SUMIFS(СВЦЭМ!$D$39:$D$782,СВЦЭМ!$A$39:$A$782,$A69,СВЦЭМ!$B$39:$B$782,S$47)+'СЕТ СН'!$F$14+СВЦЭМ!$D$10+'СЕТ СН'!$F$6-'СЕТ СН'!$F$26</f>
        <v>1226.73501117</v>
      </c>
      <c r="T69" s="36">
        <f>SUMIFS(СВЦЭМ!$D$39:$D$782,СВЦЭМ!$A$39:$A$782,$A69,СВЦЭМ!$B$39:$B$782,T$47)+'СЕТ СН'!$F$14+СВЦЭМ!$D$10+'СЕТ СН'!$F$6-'СЕТ СН'!$F$26</f>
        <v>1222.6549113999999</v>
      </c>
      <c r="U69" s="36">
        <f>SUMIFS(СВЦЭМ!$D$39:$D$782,СВЦЭМ!$A$39:$A$782,$A69,СВЦЭМ!$B$39:$B$782,U$47)+'СЕТ СН'!$F$14+СВЦЭМ!$D$10+'СЕТ СН'!$F$6-'СЕТ СН'!$F$26</f>
        <v>1236.1904039799999</v>
      </c>
      <c r="V69" s="36">
        <f>SUMIFS(СВЦЭМ!$D$39:$D$782,СВЦЭМ!$A$39:$A$782,$A69,СВЦЭМ!$B$39:$B$782,V$47)+'СЕТ СН'!$F$14+СВЦЭМ!$D$10+'СЕТ СН'!$F$6-'СЕТ СН'!$F$26</f>
        <v>1243.8255472799999</v>
      </c>
      <c r="W69" s="36">
        <f>SUMIFS(СВЦЭМ!$D$39:$D$782,СВЦЭМ!$A$39:$A$782,$A69,СВЦЭМ!$B$39:$B$782,W$47)+'СЕТ СН'!$F$14+СВЦЭМ!$D$10+'СЕТ СН'!$F$6-'СЕТ СН'!$F$26</f>
        <v>1254.3546903599999</v>
      </c>
      <c r="X69" s="36">
        <f>SUMIFS(СВЦЭМ!$D$39:$D$782,СВЦЭМ!$A$39:$A$782,$A69,СВЦЭМ!$B$39:$B$782,X$47)+'СЕТ СН'!$F$14+СВЦЭМ!$D$10+'СЕТ СН'!$F$6-'СЕТ СН'!$F$26</f>
        <v>1287.60444441</v>
      </c>
      <c r="Y69" s="36">
        <f>SUMIFS(СВЦЭМ!$D$39:$D$782,СВЦЭМ!$A$39:$A$782,$A69,СВЦЭМ!$B$39:$B$782,Y$47)+'СЕТ СН'!$F$14+СВЦЭМ!$D$10+'СЕТ СН'!$F$6-'СЕТ СН'!$F$26</f>
        <v>1318.1109115700001</v>
      </c>
    </row>
    <row r="70" spans="1:25" ht="15.75" x14ac:dyDescent="0.2">
      <c r="A70" s="35">
        <f t="shared" si="1"/>
        <v>44584</v>
      </c>
      <c r="B70" s="36">
        <f>SUMIFS(СВЦЭМ!$D$39:$D$782,СВЦЭМ!$A$39:$A$782,$A70,СВЦЭМ!$B$39:$B$782,B$47)+'СЕТ СН'!$F$14+СВЦЭМ!$D$10+'СЕТ СН'!$F$6-'СЕТ СН'!$F$26</f>
        <v>1355.4755235499999</v>
      </c>
      <c r="C70" s="36">
        <f>SUMIFS(СВЦЭМ!$D$39:$D$782,СВЦЭМ!$A$39:$A$782,$A70,СВЦЭМ!$B$39:$B$782,C$47)+'СЕТ СН'!$F$14+СВЦЭМ!$D$10+'СЕТ СН'!$F$6-'СЕТ СН'!$F$26</f>
        <v>1374.9876984299999</v>
      </c>
      <c r="D70" s="36">
        <f>SUMIFS(СВЦЭМ!$D$39:$D$782,СВЦЭМ!$A$39:$A$782,$A70,СВЦЭМ!$B$39:$B$782,D$47)+'СЕТ СН'!$F$14+СВЦЭМ!$D$10+'СЕТ СН'!$F$6-'СЕТ СН'!$F$26</f>
        <v>1385.48553494</v>
      </c>
      <c r="E70" s="36">
        <f>SUMIFS(СВЦЭМ!$D$39:$D$782,СВЦЭМ!$A$39:$A$782,$A70,СВЦЭМ!$B$39:$B$782,E$47)+'СЕТ СН'!$F$14+СВЦЭМ!$D$10+'СЕТ СН'!$F$6-'СЕТ СН'!$F$26</f>
        <v>1384.38284041</v>
      </c>
      <c r="F70" s="36">
        <f>SUMIFS(СВЦЭМ!$D$39:$D$782,СВЦЭМ!$A$39:$A$782,$A70,СВЦЭМ!$B$39:$B$782,F$47)+'СЕТ СН'!$F$14+СВЦЭМ!$D$10+'СЕТ СН'!$F$6-'СЕТ СН'!$F$26</f>
        <v>1396.43796329</v>
      </c>
      <c r="G70" s="36">
        <f>SUMIFS(СВЦЭМ!$D$39:$D$782,СВЦЭМ!$A$39:$A$782,$A70,СВЦЭМ!$B$39:$B$782,G$47)+'СЕТ СН'!$F$14+СВЦЭМ!$D$10+'СЕТ СН'!$F$6-'СЕТ СН'!$F$26</f>
        <v>1383.6374362900001</v>
      </c>
      <c r="H70" s="36">
        <f>SUMIFS(СВЦЭМ!$D$39:$D$782,СВЦЭМ!$A$39:$A$782,$A70,СВЦЭМ!$B$39:$B$782,H$47)+'СЕТ СН'!$F$14+СВЦЭМ!$D$10+'СЕТ СН'!$F$6-'СЕТ СН'!$F$26</f>
        <v>1345.50181748</v>
      </c>
      <c r="I70" s="36">
        <f>SUMIFS(СВЦЭМ!$D$39:$D$782,СВЦЭМ!$A$39:$A$782,$A70,СВЦЭМ!$B$39:$B$782,I$47)+'СЕТ СН'!$F$14+СВЦЭМ!$D$10+'СЕТ СН'!$F$6-'СЕТ СН'!$F$26</f>
        <v>1333.01408253</v>
      </c>
      <c r="J70" s="36">
        <f>SUMIFS(СВЦЭМ!$D$39:$D$782,СВЦЭМ!$A$39:$A$782,$A70,СВЦЭМ!$B$39:$B$782,J$47)+'СЕТ СН'!$F$14+СВЦЭМ!$D$10+'СЕТ СН'!$F$6-'СЕТ СН'!$F$26</f>
        <v>1272.65775818</v>
      </c>
      <c r="K70" s="36">
        <f>SUMIFS(СВЦЭМ!$D$39:$D$782,СВЦЭМ!$A$39:$A$782,$A70,СВЦЭМ!$B$39:$B$782,K$47)+'СЕТ СН'!$F$14+СВЦЭМ!$D$10+'СЕТ СН'!$F$6-'СЕТ СН'!$F$26</f>
        <v>1256.43361824</v>
      </c>
      <c r="L70" s="36">
        <f>SUMIFS(СВЦЭМ!$D$39:$D$782,СВЦЭМ!$A$39:$A$782,$A70,СВЦЭМ!$B$39:$B$782,L$47)+'СЕТ СН'!$F$14+СВЦЭМ!$D$10+'СЕТ СН'!$F$6-'СЕТ СН'!$F$26</f>
        <v>1268.9060993800001</v>
      </c>
      <c r="M70" s="36">
        <f>SUMIFS(СВЦЭМ!$D$39:$D$782,СВЦЭМ!$A$39:$A$782,$A70,СВЦЭМ!$B$39:$B$782,M$47)+'СЕТ СН'!$F$14+СВЦЭМ!$D$10+'СЕТ СН'!$F$6-'СЕТ СН'!$F$26</f>
        <v>1263.22413893</v>
      </c>
      <c r="N70" s="36">
        <f>SUMIFS(СВЦЭМ!$D$39:$D$782,СВЦЭМ!$A$39:$A$782,$A70,СВЦЭМ!$B$39:$B$782,N$47)+'СЕТ СН'!$F$14+СВЦЭМ!$D$10+'СЕТ СН'!$F$6-'СЕТ СН'!$F$26</f>
        <v>1302.06641046</v>
      </c>
      <c r="O70" s="36">
        <f>SUMIFS(СВЦЭМ!$D$39:$D$782,СВЦЭМ!$A$39:$A$782,$A70,СВЦЭМ!$B$39:$B$782,O$47)+'СЕТ СН'!$F$14+СВЦЭМ!$D$10+'СЕТ СН'!$F$6-'СЕТ СН'!$F$26</f>
        <v>1341.13926201</v>
      </c>
      <c r="P70" s="36">
        <f>SUMIFS(СВЦЭМ!$D$39:$D$782,СВЦЭМ!$A$39:$A$782,$A70,СВЦЭМ!$B$39:$B$782,P$47)+'СЕТ СН'!$F$14+СВЦЭМ!$D$10+'СЕТ СН'!$F$6-'СЕТ СН'!$F$26</f>
        <v>1338.1051787700001</v>
      </c>
      <c r="Q70" s="36">
        <f>SUMIFS(СВЦЭМ!$D$39:$D$782,СВЦЭМ!$A$39:$A$782,$A70,СВЦЭМ!$B$39:$B$782,Q$47)+'СЕТ СН'!$F$14+СВЦЭМ!$D$10+'СЕТ СН'!$F$6-'СЕТ СН'!$F$26</f>
        <v>1344.17427778</v>
      </c>
      <c r="R70" s="36">
        <f>SUMIFS(СВЦЭМ!$D$39:$D$782,СВЦЭМ!$A$39:$A$782,$A70,СВЦЭМ!$B$39:$B$782,R$47)+'СЕТ СН'!$F$14+СВЦЭМ!$D$10+'СЕТ СН'!$F$6-'СЕТ СН'!$F$26</f>
        <v>1327.1523833399999</v>
      </c>
      <c r="S70" s="36">
        <f>SUMIFS(СВЦЭМ!$D$39:$D$782,СВЦЭМ!$A$39:$A$782,$A70,СВЦЭМ!$B$39:$B$782,S$47)+'СЕТ СН'!$F$14+СВЦЭМ!$D$10+'СЕТ СН'!$F$6-'СЕТ СН'!$F$26</f>
        <v>1266.13569263</v>
      </c>
      <c r="T70" s="36">
        <f>SUMIFS(СВЦЭМ!$D$39:$D$782,СВЦЭМ!$A$39:$A$782,$A70,СВЦЭМ!$B$39:$B$782,T$47)+'СЕТ СН'!$F$14+СВЦЭМ!$D$10+'СЕТ СН'!$F$6-'СЕТ СН'!$F$26</f>
        <v>1249.4193135099999</v>
      </c>
      <c r="U70" s="36">
        <f>SUMIFS(СВЦЭМ!$D$39:$D$782,СВЦЭМ!$A$39:$A$782,$A70,СВЦЭМ!$B$39:$B$782,U$47)+'СЕТ СН'!$F$14+СВЦЭМ!$D$10+'СЕТ СН'!$F$6-'СЕТ СН'!$F$26</f>
        <v>1269.8644809699999</v>
      </c>
      <c r="V70" s="36">
        <f>SUMIFS(СВЦЭМ!$D$39:$D$782,СВЦЭМ!$A$39:$A$782,$A70,СВЦЭМ!$B$39:$B$782,V$47)+'СЕТ СН'!$F$14+СВЦЭМ!$D$10+'СЕТ СН'!$F$6-'СЕТ СН'!$F$26</f>
        <v>1294.95039679</v>
      </c>
      <c r="W70" s="36">
        <f>SUMIFS(СВЦЭМ!$D$39:$D$782,СВЦЭМ!$A$39:$A$782,$A70,СВЦЭМ!$B$39:$B$782,W$47)+'СЕТ СН'!$F$14+СВЦЭМ!$D$10+'СЕТ СН'!$F$6-'СЕТ СН'!$F$26</f>
        <v>1301.31141338</v>
      </c>
      <c r="X70" s="36">
        <f>SUMIFS(СВЦЭМ!$D$39:$D$782,СВЦЭМ!$A$39:$A$782,$A70,СВЦЭМ!$B$39:$B$782,X$47)+'СЕТ СН'!$F$14+СВЦЭМ!$D$10+'СЕТ СН'!$F$6-'СЕТ СН'!$F$26</f>
        <v>1336.4762103600001</v>
      </c>
      <c r="Y70" s="36">
        <f>SUMIFS(СВЦЭМ!$D$39:$D$782,СВЦЭМ!$A$39:$A$782,$A70,СВЦЭМ!$B$39:$B$782,Y$47)+'СЕТ СН'!$F$14+СВЦЭМ!$D$10+'СЕТ СН'!$F$6-'СЕТ СН'!$F$26</f>
        <v>1361.91837373</v>
      </c>
    </row>
    <row r="71" spans="1:25" ht="15.75" x14ac:dyDescent="0.2">
      <c r="A71" s="35">
        <f t="shared" si="1"/>
        <v>44585</v>
      </c>
      <c r="B71" s="36">
        <f>SUMIFS(СВЦЭМ!$D$39:$D$782,СВЦЭМ!$A$39:$A$782,$A71,СВЦЭМ!$B$39:$B$782,B$47)+'СЕТ СН'!$F$14+СВЦЭМ!$D$10+'СЕТ СН'!$F$6-'СЕТ СН'!$F$26</f>
        <v>1396.5331603699999</v>
      </c>
      <c r="C71" s="36">
        <f>SUMIFS(СВЦЭМ!$D$39:$D$782,СВЦЭМ!$A$39:$A$782,$A71,СВЦЭМ!$B$39:$B$782,C$47)+'СЕТ СН'!$F$14+СВЦЭМ!$D$10+'СЕТ СН'!$F$6-'СЕТ СН'!$F$26</f>
        <v>1382.63150647</v>
      </c>
      <c r="D71" s="36">
        <f>SUMIFS(СВЦЭМ!$D$39:$D$782,СВЦЭМ!$A$39:$A$782,$A71,СВЦЭМ!$B$39:$B$782,D$47)+'СЕТ СН'!$F$14+СВЦЭМ!$D$10+'СЕТ СН'!$F$6-'СЕТ СН'!$F$26</f>
        <v>1380.0984202500001</v>
      </c>
      <c r="E71" s="36">
        <f>SUMIFS(СВЦЭМ!$D$39:$D$782,СВЦЭМ!$A$39:$A$782,$A71,СВЦЭМ!$B$39:$B$782,E$47)+'СЕТ СН'!$F$14+СВЦЭМ!$D$10+'СЕТ СН'!$F$6-'СЕТ СН'!$F$26</f>
        <v>1379.7620981800001</v>
      </c>
      <c r="F71" s="36">
        <f>SUMIFS(СВЦЭМ!$D$39:$D$782,СВЦЭМ!$A$39:$A$782,$A71,СВЦЭМ!$B$39:$B$782,F$47)+'СЕТ СН'!$F$14+СВЦЭМ!$D$10+'СЕТ СН'!$F$6-'СЕТ СН'!$F$26</f>
        <v>1372.9528863099999</v>
      </c>
      <c r="G71" s="36">
        <f>SUMIFS(СВЦЭМ!$D$39:$D$782,СВЦЭМ!$A$39:$A$782,$A71,СВЦЭМ!$B$39:$B$782,G$47)+'СЕТ СН'!$F$14+СВЦЭМ!$D$10+'СЕТ СН'!$F$6-'СЕТ СН'!$F$26</f>
        <v>1337.62499379</v>
      </c>
      <c r="H71" s="36">
        <f>SUMIFS(СВЦЭМ!$D$39:$D$782,СВЦЭМ!$A$39:$A$782,$A71,СВЦЭМ!$B$39:$B$782,H$47)+'СЕТ СН'!$F$14+СВЦЭМ!$D$10+'СЕТ СН'!$F$6-'СЕТ СН'!$F$26</f>
        <v>1276.8907128999999</v>
      </c>
      <c r="I71" s="36">
        <f>SUMIFS(СВЦЭМ!$D$39:$D$782,СВЦЭМ!$A$39:$A$782,$A71,СВЦЭМ!$B$39:$B$782,I$47)+'СЕТ СН'!$F$14+СВЦЭМ!$D$10+'СЕТ СН'!$F$6-'СЕТ СН'!$F$26</f>
        <v>1273.7408886999999</v>
      </c>
      <c r="J71" s="36">
        <f>SUMIFS(СВЦЭМ!$D$39:$D$782,СВЦЭМ!$A$39:$A$782,$A71,СВЦЭМ!$B$39:$B$782,J$47)+'СЕТ СН'!$F$14+СВЦЭМ!$D$10+'СЕТ СН'!$F$6-'СЕТ СН'!$F$26</f>
        <v>1264.2778091</v>
      </c>
      <c r="K71" s="36">
        <f>SUMIFS(СВЦЭМ!$D$39:$D$782,СВЦЭМ!$A$39:$A$782,$A71,СВЦЭМ!$B$39:$B$782,K$47)+'СЕТ СН'!$F$14+СВЦЭМ!$D$10+'СЕТ СН'!$F$6-'СЕТ СН'!$F$26</f>
        <v>1271.6743034900001</v>
      </c>
      <c r="L71" s="36">
        <f>SUMIFS(СВЦЭМ!$D$39:$D$782,СВЦЭМ!$A$39:$A$782,$A71,СВЦЭМ!$B$39:$B$782,L$47)+'СЕТ СН'!$F$14+СВЦЭМ!$D$10+'СЕТ СН'!$F$6-'СЕТ СН'!$F$26</f>
        <v>1284.33649851</v>
      </c>
      <c r="M71" s="36">
        <f>SUMIFS(СВЦЭМ!$D$39:$D$782,СВЦЭМ!$A$39:$A$782,$A71,СВЦЭМ!$B$39:$B$782,M$47)+'СЕТ СН'!$F$14+СВЦЭМ!$D$10+'СЕТ СН'!$F$6-'СЕТ СН'!$F$26</f>
        <v>1294.69872637</v>
      </c>
      <c r="N71" s="36">
        <f>SUMIFS(СВЦЭМ!$D$39:$D$782,СВЦЭМ!$A$39:$A$782,$A71,СВЦЭМ!$B$39:$B$782,N$47)+'СЕТ СН'!$F$14+СВЦЭМ!$D$10+'СЕТ СН'!$F$6-'СЕТ СН'!$F$26</f>
        <v>1310.1655634000001</v>
      </c>
      <c r="O71" s="36">
        <f>SUMIFS(СВЦЭМ!$D$39:$D$782,СВЦЭМ!$A$39:$A$782,$A71,СВЦЭМ!$B$39:$B$782,O$47)+'СЕТ СН'!$F$14+СВЦЭМ!$D$10+'СЕТ СН'!$F$6-'СЕТ СН'!$F$26</f>
        <v>1349.01704619</v>
      </c>
      <c r="P71" s="36">
        <f>SUMIFS(СВЦЭМ!$D$39:$D$782,СВЦЭМ!$A$39:$A$782,$A71,СВЦЭМ!$B$39:$B$782,P$47)+'СЕТ СН'!$F$14+СВЦЭМ!$D$10+'СЕТ СН'!$F$6-'СЕТ СН'!$F$26</f>
        <v>1352.37780447</v>
      </c>
      <c r="Q71" s="36">
        <f>SUMIFS(СВЦЭМ!$D$39:$D$782,СВЦЭМ!$A$39:$A$782,$A71,СВЦЭМ!$B$39:$B$782,Q$47)+'СЕТ СН'!$F$14+СВЦЭМ!$D$10+'СЕТ СН'!$F$6-'СЕТ СН'!$F$26</f>
        <v>1358.40641697</v>
      </c>
      <c r="R71" s="36">
        <f>SUMIFS(СВЦЭМ!$D$39:$D$782,СВЦЭМ!$A$39:$A$782,$A71,СВЦЭМ!$B$39:$B$782,R$47)+'СЕТ СН'!$F$14+СВЦЭМ!$D$10+'СЕТ СН'!$F$6-'СЕТ СН'!$F$26</f>
        <v>1318.7368786899999</v>
      </c>
      <c r="S71" s="36">
        <f>SUMIFS(СВЦЭМ!$D$39:$D$782,СВЦЭМ!$A$39:$A$782,$A71,СВЦЭМ!$B$39:$B$782,S$47)+'СЕТ СН'!$F$14+СВЦЭМ!$D$10+'СЕТ СН'!$F$6-'СЕТ СН'!$F$26</f>
        <v>1272.51780921</v>
      </c>
      <c r="T71" s="36">
        <f>SUMIFS(СВЦЭМ!$D$39:$D$782,СВЦЭМ!$A$39:$A$782,$A71,СВЦЭМ!$B$39:$B$782,T$47)+'СЕТ СН'!$F$14+СВЦЭМ!$D$10+'СЕТ СН'!$F$6-'СЕТ СН'!$F$26</f>
        <v>1268.37504229</v>
      </c>
      <c r="U71" s="36">
        <f>SUMIFS(СВЦЭМ!$D$39:$D$782,СВЦЭМ!$A$39:$A$782,$A71,СВЦЭМ!$B$39:$B$782,U$47)+'СЕТ СН'!$F$14+СВЦЭМ!$D$10+'СЕТ СН'!$F$6-'СЕТ СН'!$F$26</f>
        <v>1276.93909067</v>
      </c>
      <c r="V71" s="36">
        <f>SUMIFS(СВЦЭМ!$D$39:$D$782,СВЦЭМ!$A$39:$A$782,$A71,СВЦЭМ!$B$39:$B$782,V$47)+'СЕТ СН'!$F$14+СВЦЭМ!$D$10+'СЕТ СН'!$F$6-'СЕТ СН'!$F$26</f>
        <v>1293.61660594</v>
      </c>
      <c r="W71" s="36">
        <f>SUMIFS(СВЦЭМ!$D$39:$D$782,СВЦЭМ!$A$39:$A$782,$A71,СВЦЭМ!$B$39:$B$782,W$47)+'СЕТ СН'!$F$14+СВЦЭМ!$D$10+'СЕТ СН'!$F$6-'СЕТ СН'!$F$26</f>
        <v>1303.8189170600001</v>
      </c>
      <c r="X71" s="36">
        <f>SUMIFS(СВЦЭМ!$D$39:$D$782,СВЦЭМ!$A$39:$A$782,$A71,СВЦЭМ!$B$39:$B$782,X$47)+'СЕТ СН'!$F$14+СВЦЭМ!$D$10+'СЕТ СН'!$F$6-'СЕТ СН'!$F$26</f>
        <v>1327.8455506299999</v>
      </c>
      <c r="Y71" s="36">
        <f>SUMIFS(СВЦЭМ!$D$39:$D$782,СВЦЭМ!$A$39:$A$782,$A71,СВЦЭМ!$B$39:$B$782,Y$47)+'СЕТ СН'!$F$14+СВЦЭМ!$D$10+'СЕТ СН'!$F$6-'СЕТ СН'!$F$26</f>
        <v>1350.8364273899999</v>
      </c>
    </row>
    <row r="72" spans="1:25" ht="15.75" x14ac:dyDescent="0.2">
      <c r="A72" s="35">
        <f t="shared" si="1"/>
        <v>44586</v>
      </c>
      <c r="B72" s="36">
        <f>SUMIFS(СВЦЭМ!$D$39:$D$782,СВЦЭМ!$A$39:$A$782,$A72,СВЦЭМ!$B$39:$B$782,B$47)+'СЕТ СН'!$F$14+СВЦЭМ!$D$10+'СЕТ СН'!$F$6-'СЕТ СН'!$F$26</f>
        <v>1340.31794573</v>
      </c>
      <c r="C72" s="36">
        <f>SUMIFS(СВЦЭМ!$D$39:$D$782,СВЦЭМ!$A$39:$A$782,$A72,СВЦЭМ!$B$39:$B$782,C$47)+'СЕТ СН'!$F$14+СВЦЭМ!$D$10+'СЕТ СН'!$F$6-'СЕТ СН'!$F$26</f>
        <v>1371.68102546</v>
      </c>
      <c r="D72" s="36">
        <f>SUMIFS(СВЦЭМ!$D$39:$D$782,СВЦЭМ!$A$39:$A$782,$A72,СВЦЭМ!$B$39:$B$782,D$47)+'СЕТ СН'!$F$14+СВЦЭМ!$D$10+'СЕТ СН'!$F$6-'СЕТ СН'!$F$26</f>
        <v>1397.78021223</v>
      </c>
      <c r="E72" s="36">
        <f>SUMIFS(СВЦЭМ!$D$39:$D$782,СВЦЭМ!$A$39:$A$782,$A72,СВЦЭМ!$B$39:$B$782,E$47)+'СЕТ СН'!$F$14+СВЦЭМ!$D$10+'СЕТ СН'!$F$6-'СЕТ СН'!$F$26</f>
        <v>1396.5184054399999</v>
      </c>
      <c r="F72" s="36">
        <f>SUMIFS(СВЦЭМ!$D$39:$D$782,СВЦЭМ!$A$39:$A$782,$A72,СВЦЭМ!$B$39:$B$782,F$47)+'СЕТ СН'!$F$14+СВЦЭМ!$D$10+'СЕТ СН'!$F$6-'СЕТ СН'!$F$26</f>
        <v>1388.0805369899999</v>
      </c>
      <c r="G72" s="36">
        <f>SUMIFS(СВЦЭМ!$D$39:$D$782,СВЦЭМ!$A$39:$A$782,$A72,СВЦЭМ!$B$39:$B$782,G$47)+'СЕТ СН'!$F$14+СВЦЭМ!$D$10+'СЕТ СН'!$F$6-'СЕТ СН'!$F$26</f>
        <v>1347.4920673300001</v>
      </c>
      <c r="H72" s="36">
        <f>SUMIFS(СВЦЭМ!$D$39:$D$782,СВЦЭМ!$A$39:$A$782,$A72,СВЦЭМ!$B$39:$B$782,H$47)+'СЕТ СН'!$F$14+СВЦЭМ!$D$10+'СЕТ СН'!$F$6-'СЕТ СН'!$F$26</f>
        <v>1272.0015193199999</v>
      </c>
      <c r="I72" s="36">
        <f>SUMIFS(СВЦЭМ!$D$39:$D$782,СВЦЭМ!$A$39:$A$782,$A72,СВЦЭМ!$B$39:$B$782,I$47)+'СЕТ СН'!$F$14+СВЦЭМ!$D$10+'СЕТ СН'!$F$6-'СЕТ СН'!$F$26</f>
        <v>1254.7123546600001</v>
      </c>
      <c r="J72" s="36">
        <f>SUMIFS(СВЦЭМ!$D$39:$D$782,СВЦЭМ!$A$39:$A$782,$A72,СВЦЭМ!$B$39:$B$782,J$47)+'СЕТ СН'!$F$14+СВЦЭМ!$D$10+'СЕТ СН'!$F$6-'СЕТ СН'!$F$26</f>
        <v>1236.6408111999999</v>
      </c>
      <c r="K72" s="36">
        <f>SUMIFS(СВЦЭМ!$D$39:$D$782,СВЦЭМ!$A$39:$A$782,$A72,СВЦЭМ!$B$39:$B$782,K$47)+'СЕТ СН'!$F$14+СВЦЭМ!$D$10+'СЕТ СН'!$F$6-'СЕТ СН'!$F$26</f>
        <v>1235.76173285</v>
      </c>
      <c r="L72" s="36">
        <f>SUMIFS(СВЦЭМ!$D$39:$D$782,СВЦЭМ!$A$39:$A$782,$A72,СВЦЭМ!$B$39:$B$782,L$47)+'СЕТ СН'!$F$14+СВЦЭМ!$D$10+'СЕТ СН'!$F$6-'СЕТ СН'!$F$26</f>
        <v>1241.0149711700001</v>
      </c>
      <c r="M72" s="36">
        <f>SUMIFS(СВЦЭМ!$D$39:$D$782,СВЦЭМ!$A$39:$A$782,$A72,СВЦЭМ!$B$39:$B$782,M$47)+'СЕТ СН'!$F$14+СВЦЭМ!$D$10+'СЕТ СН'!$F$6-'СЕТ СН'!$F$26</f>
        <v>1257.74409197</v>
      </c>
      <c r="N72" s="36">
        <f>SUMIFS(СВЦЭМ!$D$39:$D$782,СВЦЭМ!$A$39:$A$782,$A72,СВЦЭМ!$B$39:$B$782,N$47)+'СЕТ СН'!$F$14+СВЦЭМ!$D$10+'СЕТ СН'!$F$6-'СЕТ СН'!$F$26</f>
        <v>1279.19376906</v>
      </c>
      <c r="O72" s="36">
        <f>SUMIFS(СВЦЭМ!$D$39:$D$782,СВЦЭМ!$A$39:$A$782,$A72,СВЦЭМ!$B$39:$B$782,O$47)+'СЕТ СН'!$F$14+СВЦЭМ!$D$10+'СЕТ СН'!$F$6-'СЕТ СН'!$F$26</f>
        <v>1319.1143709600001</v>
      </c>
      <c r="P72" s="36">
        <f>SUMIFS(СВЦЭМ!$D$39:$D$782,СВЦЭМ!$A$39:$A$782,$A72,СВЦЭМ!$B$39:$B$782,P$47)+'СЕТ СН'!$F$14+СВЦЭМ!$D$10+'СЕТ СН'!$F$6-'СЕТ СН'!$F$26</f>
        <v>1322.8239207900001</v>
      </c>
      <c r="Q72" s="36">
        <f>SUMIFS(СВЦЭМ!$D$39:$D$782,СВЦЭМ!$A$39:$A$782,$A72,СВЦЭМ!$B$39:$B$782,Q$47)+'СЕТ СН'!$F$14+СВЦЭМ!$D$10+'СЕТ СН'!$F$6-'СЕТ СН'!$F$26</f>
        <v>1317.7631903399999</v>
      </c>
      <c r="R72" s="36">
        <f>SUMIFS(СВЦЭМ!$D$39:$D$782,СВЦЭМ!$A$39:$A$782,$A72,СВЦЭМ!$B$39:$B$782,R$47)+'СЕТ СН'!$F$14+СВЦЭМ!$D$10+'СЕТ СН'!$F$6-'СЕТ СН'!$F$26</f>
        <v>1280.6830943699999</v>
      </c>
      <c r="S72" s="36">
        <f>SUMIFS(СВЦЭМ!$D$39:$D$782,СВЦЭМ!$A$39:$A$782,$A72,СВЦЭМ!$B$39:$B$782,S$47)+'СЕТ СН'!$F$14+СВЦЭМ!$D$10+'СЕТ СН'!$F$6-'СЕТ СН'!$F$26</f>
        <v>1236.70389297</v>
      </c>
      <c r="T72" s="36">
        <f>SUMIFS(СВЦЭМ!$D$39:$D$782,СВЦЭМ!$A$39:$A$782,$A72,СВЦЭМ!$B$39:$B$782,T$47)+'СЕТ СН'!$F$14+СВЦЭМ!$D$10+'СЕТ СН'!$F$6-'СЕТ СН'!$F$26</f>
        <v>1234.6778425499999</v>
      </c>
      <c r="U72" s="36">
        <f>SUMIFS(СВЦЭМ!$D$39:$D$782,СВЦЭМ!$A$39:$A$782,$A72,СВЦЭМ!$B$39:$B$782,U$47)+'СЕТ СН'!$F$14+СВЦЭМ!$D$10+'СЕТ СН'!$F$6-'СЕТ СН'!$F$26</f>
        <v>1249.90773487</v>
      </c>
      <c r="V72" s="36">
        <f>SUMIFS(СВЦЭМ!$D$39:$D$782,СВЦЭМ!$A$39:$A$782,$A72,СВЦЭМ!$B$39:$B$782,V$47)+'СЕТ СН'!$F$14+СВЦЭМ!$D$10+'СЕТ СН'!$F$6-'СЕТ СН'!$F$26</f>
        <v>1266.7026519400001</v>
      </c>
      <c r="W72" s="36">
        <f>SUMIFS(СВЦЭМ!$D$39:$D$782,СВЦЭМ!$A$39:$A$782,$A72,СВЦЭМ!$B$39:$B$782,W$47)+'СЕТ СН'!$F$14+СВЦЭМ!$D$10+'СЕТ СН'!$F$6-'СЕТ СН'!$F$26</f>
        <v>1281.3520001100001</v>
      </c>
      <c r="X72" s="36">
        <f>SUMIFS(СВЦЭМ!$D$39:$D$782,СВЦЭМ!$A$39:$A$782,$A72,СВЦЭМ!$B$39:$B$782,X$47)+'СЕТ СН'!$F$14+СВЦЭМ!$D$10+'СЕТ СН'!$F$6-'СЕТ СН'!$F$26</f>
        <v>1302.15663767</v>
      </c>
      <c r="Y72" s="36">
        <f>SUMIFS(СВЦЭМ!$D$39:$D$782,СВЦЭМ!$A$39:$A$782,$A72,СВЦЭМ!$B$39:$B$782,Y$47)+'СЕТ СН'!$F$14+СВЦЭМ!$D$10+'СЕТ СН'!$F$6-'СЕТ СН'!$F$26</f>
        <v>1338.83940835</v>
      </c>
    </row>
    <row r="73" spans="1:25" ht="15.75" x14ac:dyDescent="0.2">
      <c r="A73" s="35">
        <f t="shared" si="1"/>
        <v>44587</v>
      </c>
      <c r="B73" s="36">
        <f>SUMIFS(СВЦЭМ!$D$39:$D$782,СВЦЭМ!$A$39:$A$782,$A73,СВЦЭМ!$B$39:$B$782,B$47)+'СЕТ СН'!$F$14+СВЦЭМ!$D$10+'СЕТ СН'!$F$6-'СЕТ СН'!$F$26</f>
        <v>1292.0952053599999</v>
      </c>
      <c r="C73" s="36">
        <f>SUMIFS(СВЦЭМ!$D$39:$D$782,СВЦЭМ!$A$39:$A$782,$A73,СВЦЭМ!$B$39:$B$782,C$47)+'СЕТ СН'!$F$14+СВЦЭМ!$D$10+'СЕТ СН'!$F$6-'СЕТ СН'!$F$26</f>
        <v>1345.5096043400001</v>
      </c>
      <c r="D73" s="36">
        <f>SUMIFS(СВЦЭМ!$D$39:$D$782,СВЦЭМ!$A$39:$A$782,$A73,СВЦЭМ!$B$39:$B$782,D$47)+'СЕТ СН'!$F$14+СВЦЭМ!$D$10+'СЕТ СН'!$F$6-'СЕТ СН'!$F$26</f>
        <v>1374.4946675200001</v>
      </c>
      <c r="E73" s="36">
        <f>SUMIFS(СВЦЭМ!$D$39:$D$782,СВЦЭМ!$A$39:$A$782,$A73,СВЦЭМ!$B$39:$B$782,E$47)+'СЕТ СН'!$F$14+СВЦЭМ!$D$10+'СЕТ СН'!$F$6-'СЕТ СН'!$F$26</f>
        <v>1378.6873936100001</v>
      </c>
      <c r="F73" s="36">
        <f>SUMIFS(СВЦЭМ!$D$39:$D$782,СВЦЭМ!$A$39:$A$782,$A73,СВЦЭМ!$B$39:$B$782,F$47)+'СЕТ СН'!$F$14+СВЦЭМ!$D$10+'СЕТ СН'!$F$6-'СЕТ СН'!$F$26</f>
        <v>1367.1208274600001</v>
      </c>
      <c r="G73" s="36">
        <f>SUMIFS(СВЦЭМ!$D$39:$D$782,СВЦЭМ!$A$39:$A$782,$A73,СВЦЭМ!$B$39:$B$782,G$47)+'СЕТ СН'!$F$14+СВЦЭМ!$D$10+'СЕТ СН'!$F$6-'СЕТ СН'!$F$26</f>
        <v>1330.4536128</v>
      </c>
      <c r="H73" s="36">
        <f>SUMIFS(СВЦЭМ!$D$39:$D$782,СВЦЭМ!$A$39:$A$782,$A73,СВЦЭМ!$B$39:$B$782,H$47)+'СЕТ СН'!$F$14+СВЦЭМ!$D$10+'СЕТ СН'!$F$6-'СЕТ СН'!$F$26</f>
        <v>1279.9767736199999</v>
      </c>
      <c r="I73" s="36">
        <f>SUMIFS(СВЦЭМ!$D$39:$D$782,СВЦЭМ!$A$39:$A$782,$A73,СВЦЭМ!$B$39:$B$782,I$47)+'СЕТ СН'!$F$14+СВЦЭМ!$D$10+'СЕТ СН'!$F$6-'СЕТ СН'!$F$26</f>
        <v>1274.4173443</v>
      </c>
      <c r="J73" s="36">
        <f>SUMIFS(СВЦЭМ!$D$39:$D$782,СВЦЭМ!$A$39:$A$782,$A73,СВЦЭМ!$B$39:$B$782,J$47)+'СЕТ СН'!$F$14+СВЦЭМ!$D$10+'СЕТ СН'!$F$6-'СЕТ СН'!$F$26</f>
        <v>1268.0431127900001</v>
      </c>
      <c r="K73" s="36">
        <f>SUMIFS(СВЦЭМ!$D$39:$D$782,СВЦЭМ!$A$39:$A$782,$A73,СВЦЭМ!$B$39:$B$782,K$47)+'СЕТ СН'!$F$14+СВЦЭМ!$D$10+'СЕТ СН'!$F$6-'СЕТ СН'!$F$26</f>
        <v>1256.26896609</v>
      </c>
      <c r="L73" s="36">
        <f>SUMIFS(СВЦЭМ!$D$39:$D$782,СВЦЭМ!$A$39:$A$782,$A73,СВЦЭМ!$B$39:$B$782,L$47)+'СЕТ СН'!$F$14+СВЦЭМ!$D$10+'СЕТ СН'!$F$6-'СЕТ СН'!$F$26</f>
        <v>1261.2822839400001</v>
      </c>
      <c r="M73" s="36">
        <f>SUMIFS(СВЦЭМ!$D$39:$D$782,СВЦЭМ!$A$39:$A$782,$A73,СВЦЭМ!$B$39:$B$782,M$47)+'СЕТ СН'!$F$14+СВЦЭМ!$D$10+'СЕТ СН'!$F$6-'СЕТ СН'!$F$26</f>
        <v>1267.0803899499999</v>
      </c>
      <c r="N73" s="36">
        <f>SUMIFS(СВЦЭМ!$D$39:$D$782,СВЦЭМ!$A$39:$A$782,$A73,СВЦЭМ!$B$39:$B$782,N$47)+'СЕТ СН'!$F$14+СВЦЭМ!$D$10+'СЕТ СН'!$F$6-'СЕТ СН'!$F$26</f>
        <v>1288.43875824</v>
      </c>
      <c r="O73" s="36">
        <f>SUMIFS(СВЦЭМ!$D$39:$D$782,СВЦЭМ!$A$39:$A$782,$A73,СВЦЭМ!$B$39:$B$782,O$47)+'СЕТ СН'!$F$14+СВЦЭМ!$D$10+'СЕТ СН'!$F$6-'СЕТ СН'!$F$26</f>
        <v>1321.00311081</v>
      </c>
      <c r="P73" s="36">
        <f>SUMIFS(СВЦЭМ!$D$39:$D$782,СВЦЭМ!$A$39:$A$782,$A73,СВЦЭМ!$B$39:$B$782,P$47)+'СЕТ СН'!$F$14+СВЦЭМ!$D$10+'СЕТ СН'!$F$6-'СЕТ СН'!$F$26</f>
        <v>1324.17530807</v>
      </c>
      <c r="Q73" s="36">
        <f>SUMIFS(СВЦЭМ!$D$39:$D$782,СВЦЭМ!$A$39:$A$782,$A73,СВЦЭМ!$B$39:$B$782,Q$47)+'СЕТ СН'!$F$14+СВЦЭМ!$D$10+'СЕТ СН'!$F$6-'СЕТ СН'!$F$26</f>
        <v>1329.9798357</v>
      </c>
      <c r="R73" s="36">
        <f>SUMIFS(СВЦЭМ!$D$39:$D$782,СВЦЭМ!$A$39:$A$782,$A73,СВЦЭМ!$B$39:$B$782,R$47)+'СЕТ СН'!$F$14+СВЦЭМ!$D$10+'СЕТ СН'!$F$6-'СЕТ СН'!$F$26</f>
        <v>1293.0914095099999</v>
      </c>
      <c r="S73" s="36">
        <f>SUMIFS(СВЦЭМ!$D$39:$D$782,СВЦЭМ!$A$39:$A$782,$A73,СВЦЭМ!$B$39:$B$782,S$47)+'СЕТ СН'!$F$14+СВЦЭМ!$D$10+'СЕТ СН'!$F$6-'СЕТ СН'!$F$26</f>
        <v>1267.48442722</v>
      </c>
      <c r="T73" s="36">
        <f>SUMIFS(СВЦЭМ!$D$39:$D$782,СВЦЭМ!$A$39:$A$782,$A73,СВЦЭМ!$B$39:$B$782,T$47)+'СЕТ СН'!$F$14+СВЦЭМ!$D$10+'СЕТ СН'!$F$6-'СЕТ СН'!$F$26</f>
        <v>1271.7292065500001</v>
      </c>
      <c r="U73" s="36">
        <f>SUMIFS(СВЦЭМ!$D$39:$D$782,СВЦЭМ!$A$39:$A$782,$A73,СВЦЭМ!$B$39:$B$782,U$47)+'СЕТ СН'!$F$14+СВЦЭМ!$D$10+'СЕТ СН'!$F$6-'СЕТ СН'!$F$26</f>
        <v>1267.70638519</v>
      </c>
      <c r="V73" s="36">
        <f>SUMIFS(СВЦЭМ!$D$39:$D$782,СВЦЭМ!$A$39:$A$782,$A73,СВЦЭМ!$B$39:$B$782,V$47)+'СЕТ СН'!$F$14+СВЦЭМ!$D$10+'СЕТ СН'!$F$6-'СЕТ СН'!$F$26</f>
        <v>1283.0504598100001</v>
      </c>
      <c r="W73" s="36">
        <f>SUMIFS(СВЦЭМ!$D$39:$D$782,СВЦЭМ!$A$39:$A$782,$A73,СВЦЭМ!$B$39:$B$782,W$47)+'СЕТ СН'!$F$14+СВЦЭМ!$D$10+'СЕТ СН'!$F$6-'СЕТ СН'!$F$26</f>
        <v>1313.1854318999999</v>
      </c>
      <c r="X73" s="36">
        <f>SUMIFS(СВЦЭМ!$D$39:$D$782,СВЦЭМ!$A$39:$A$782,$A73,СВЦЭМ!$B$39:$B$782,X$47)+'СЕТ СН'!$F$14+СВЦЭМ!$D$10+'СЕТ СН'!$F$6-'СЕТ СН'!$F$26</f>
        <v>1335.33761048</v>
      </c>
      <c r="Y73" s="36">
        <f>SUMIFS(СВЦЭМ!$D$39:$D$782,СВЦЭМ!$A$39:$A$782,$A73,СВЦЭМ!$B$39:$B$782,Y$47)+'СЕТ СН'!$F$14+СВЦЭМ!$D$10+'СЕТ СН'!$F$6-'СЕТ СН'!$F$26</f>
        <v>1342.82008774</v>
      </c>
    </row>
    <row r="74" spans="1:25" ht="15.75" x14ac:dyDescent="0.2">
      <c r="A74" s="35">
        <f t="shared" si="1"/>
        <v>44588</v>
      </c>
      <c r="B74" s="36">
        <f>SUMIFS(СВЦЭМ!$D$39:$D$782,СВЦЭМ!$A$39:$A$782,$A74,СВЦЭМ!$B$39:$B$782,B$47)+'СЕТ СН'!$F$14+СВЦЭМ!$D$10+'СЕТ СН'!$F$6-'СЕТ СН'!$F$26</f>
        <v>1362.83658661</v>
      </c>
      <c r="C74" s="36">
        <f>SUMIFS(СВЦЭМ!$D$39:$D$782,СВЦЭМ!$A$39:$A$782,$A74,СВЦЭМ!$B$39:$B$782,C$47)+'СЕТ СН'!$F$14+СВЦЭМ!$D$10+'СЕТ СН'!$F$6-'СЕТ СН'!$F$26</f>
        <v>1384.18717229</v>
      </c>
      <c r="D74" s="36">
        <f>SUMIFS(СВЦЭМ!$D$39:$D$782,СВЦЭМ!$A$39:$A$782,$A74,СВЦЭМ!$B$39:$B$782,D$47)+'СЕТ СН'!$F$14+СВЦЭМ!$D$10+'СЕТ СН'!$F$6-'СЕТ СН'!$F$26</f>
        <v>1398.7015055100001</v>
      </c>
      <c r="E74" s="36">
        <f>SUMIFS(СВЦЭМ!$D$39:$D$782,СВЦЭМ!$A$39:$A$782,$A74,СВЦЭМ!$B$39:$B$782,E$47)+'СЕТ СН'!$F$14+СВЦЭМ!$D$10+'СЕТ СН'!$F$6-'СЕТ СН'!$F$26</f>
        <v>1402.7575139400001</v>
      </c>
      <c r="F74" s="36">
        <f>SUMIFS(СВЦЭМ!$D$39:$D$782,СВЦЭМ!$A$39:$A$782,$A74,СВЦЭМ!$B$39:$B$782,F$47)+'СЕТ СН'!$F$14+СВЦЭМ!$D$10+'СЕТ СН'!$F$6-'СЕТ СН'!$F$26</f>
        <v>1385.9479724</v>
      </c>
      <c r="G74" s="36">
        <f>SUMIFS(СВЦЭМ!$D$39:$D$782,СВЦЭМ!$A$39:$A$782,$A74,СВЦЭМ!$B$39:$B$782,G$47)+'СЕТ СН'!$F$14+СВЦЭМ!$D$10+'СЕТ СН'!$F$6-'СЕТ СН'!$F$26</f>
        <v>1352.03871355</v>
      </c>
      <c r="H74" s="36">
        <f>SUMIFS(СВЦЭМ!$D$39:$D$782,СВЦЭМ!$A$39:$A$782,$A74,СВЦЭМ!$B$39:$B$782,H$47)+'СЕТ СН'!$F$14+СВЦЭМ!$D$10+'СЕТ СН'!$F$6-'СЕТ СН'!$F$26</f>
        <v>1293.36681512</v>
      </c>
      <c r="I74" s="36">
        <f>SUMIFS(СВЦЭМ!$D$39:$D$782,СВЦЭМ!$A$39:$A$782,$A74,СВЦЭМ!$B$39:$B$782,I$47)+'СЕТ СН'!$F$14+СВЦЭМ!$D$10+'СЕТ СН'!$F$6-'СЕТ СН'!$F$26</f>
        <v>1271.8629934999999</v>
      </c>
      <c r="J74" s="36">
        <f>SUMIFS(СВЦЭМ!$D$39:$D$782,СВЦЭМ!$A$39:$A$782,$A74,СВЦЭМ!$B$39:$B$782,J$47)+'СЕТ СН'!$F$14+СВЦЭМ!$D$10+'СЕТ СН'!$F$6-'СЕТ СН'!$F$26</f>
        <v>1258.29639675</v>
      </c>
      <c r="K74" s="36">
        <f>SUMIFS(СВЦЭМ!$D$39:$D$782,СВЦЭМ!$A$39:$A$782,$A74,СВЦЭМ!$B$39:$B$782,K$47)+'СЕТ СН'!$F$14+СВЦЭМ!$D$10+'СЕТ СН'!$F$6-'СЕТ СН'!$F$26</f>
        <v>1264.3575775100001</v>
      </c>
      <c r="L74" s="36">
        <f>SUMIFS(СВЦЭМ!$D$39:$D$782,СВЦЭМ!$A$39:$A$782,$A74,СВЦЭМ!$B$39:$B$782,L$47)+'СЕТ СН'!$F$14+СВЦЭМ!$D$10+'СЕТ СН'!$F$6-'СЕТ СН'!$F$26</f>
        <v>1289.35011876</v>
      </c>
      <c r="M74" s="36">
        <f>SUMIFS(СВЦЭМ!$D$39:$D$782,СВЦЭМ!$A$39:$A$782,$A74,СВЦЭМ!$B$39:$B$782,M$47)+'СЕТ СН'!$F$14+СВЦЭМ!$D$10+'СЕТ СН'!$F$6-'СЕТ СН'!$F$26</f>
        <v>1297.02440475</v>
      </c>
      <c r="N74" s="36">
        <f>SUMIFS(СВЦЭМ!$D$39:$D$782,СВЦЭМ!$A$39:$A$782,$A74,СВЦЭМ!$B$39:$B$782,N$47)+'СЕТ СН'!$F$14+СВЦЭМ!$D$10+'СЕТ СН'!$F$6-'СЕТ СН'!$F$26</f>
        <v>1311.34109498</v>
      </c>
      <c r="O74" s="36">
        <f>SUMIFS(СВЦЭМ!$D$39:$D$782,СВЦЭМ!$A$39:$A$782,$A74,СВЦЭМ!$B$39:$B$782,O$47)+'СЕТ СН'!$F$14+СВЦЭМ!$D$10+'СЕТ СН'!$F$6-'СЕТ СН'!$F$26</f>
        <v>1363.5731098900001</v>
      </c>
      <c r="P74" s="36">
        <f>SUMIFS(СВЦЭМ!$D$39:$D$782,СВЦЭМ!$A$39:$A$782,$A74,СВЦЭМ!$B$39:$B$782,P$47)+'СЕТ СН'!$F$14+СВЦЭМ!$D$10+'СЕТ СН'!$F$6-'СЕТ СН'!$F$26</f>
        <v>1373.14909094</v>
      </c>
      <c r="Q74" s="36">
        <f>SUMIFS(СВЦЭМ!$D$39:$D$782,СВЦЭМ!$A$39:$A$782,$A74,СВЦЭМ!$B$39:$B$782,Q$47)+'СЕТ СН'!$F$14+СВЦЭМ!$D$10+'СЕТ СН'!$F$6-'СЕТ СН'!$F$26</f>
        <v>1380.2432202100001</v>
      </c>
      <c r="R74" s="36">
        <f>SUMIFS(СВЦЭМ!$D$39:$D$782,СВЦЭМ!$A$39:$A$782,$A74,СВЦЭМ!$B$39:$B$782,R$47)+'СЕТ СН'!$F$14+СВЦЭМ!$D$10+'СЕТ СН'!$F$6-'СЕТ СН'!$F$26</f>
        <v>1355.7347306700001</v>
      </c>
      <c r="S74" s="36">
        <f>SUMIFS(СВЦЭМ!$D$39:$D$782,СВЦЭМ!$A$39:$A$782,$A74,СВЦЭМ!$B$39:$B$782,S$47)+'СЕТ СН'!$F$14+СВЦЭМ!$D$10+'СЕТ СН'!$F$6-'СЕТ СН'!$F$26</f>
        <v>1318.6778916200001</v>
      </c>
      <c r="T74" s="36">
        <f>SUMIFS(СВЦЭМ!$D$39:$D$782,СВЦЭМ!$A$39:$A$782,$A74,СВЦЭМ!$B$39:$B$782,T$47)+'СЕТ СН'!$F$14+СВЦЭМ!$D$10+'СЕТ СН'!$F$6-'СЕТ СН'!$F$26</f>
        <v>1291.49116493</v>
      </c>
      <c r="U74" s="36">
        <f>SUMIFS(СВЦЭМ!$D$39:$D$782,СВЦЭМ!$A$39:$A$782,$A74,СВЦЭМ!$B$39:$B$782,U$47)+'СЕТ СН'!$F$14+СВЦЭМ!$D$10+'СЕТ СН'!$F$6-'СЕТ СН'!$F$26</f>
        <v>1292.29462816</v>
      </c>
      <c r="V74" s="36">
        <f>SUMIFS(СВЦЭМ!$D$39:$D$782,СВЦЭМ!$A$39:$A$782,$A74,СВЦЭМ!$B$39:$B$782,V$47)+'СЕТ СН'!$F$14+СВЦЭМ!$D$10+'СЕТ СН'!$F$6-'СЕТ СН'!$F$26</f>
        <v>1284.60950415</v>
      </c>
      <c r="W74" s="36">
        <f>SUMIFS(СВЦЭМ!$D$39:$D$782,СВЦЭМ!$A$39:$A$782,$A74,СВЦЭМ!$B$39:$B$782,W$47)+'СЕТ СН'!$F$14+СВЦЭМ!$D$10+'СЕТ СН'!$F$6-'СЕТ СН'!$F$26</f>
        <v>1291.3124356200001</v>
      </c>
      <c r="X74" s="36">
        <f>SUMIFS(СВЦЭМ!$D$39:$D$782,СВЦЭМ!$A$39:$A$782,$A74,СВЦЭМ!$B$39:$B$782,X$47)+'СЕТ СН'!$F$14+СВЦЭМ!$D$10+'СЕТ СН'!$F$6-'СЕТ СН'!$F$26</f>
        <v>1316.4288212199999</v>
      </c>
      <c r="Y74" s="36">
        <f>SUMIFS(СВЦЭМ!$D$39:$D$782,СВЦЭМ!$A$39:$A$782,$A74,СВЦЭМ!$B$39:$B$782,Y$47)+'СЕТ СН'!$F$14+СВЦЭМ!$D$10+'СЕТ СН'!$F$6-'СЕТ СН'!$F$26</f>
        <v>1346.19756229</v>
      </c>
    </row>
    <row r="75" spans="1:25" ht="15.75" x14ac:dyDescent="0.2">
      <c r="A75" s="35">
        <f t="shared" si="1"/>
        <v>44589</v>
      </c>
      <c r="B75" s="36">
        <f>SUMIFS(СВЦЭМ!$D$39:$D$782,СВЦЭМ!$A$39:$A$782,$A75,СВЦЭМ!$B$39:$B$782,B$47)+'СЕТ СН'!$F$14+СВЦЭМ!$D$10+'СЕТ СН'!$F$6-'СЕТ СН'!$F$26</f>
        <v>1354.76376125</v>
      </c>
      <c r="C75" s="36">
        <f>SUMIFS(СВЦЭМ!$D$39:$D$782,СВЦЭМ!$A$39:$A$782,$A75,СВЦЭМ!$B$39:$B$782,C$47)+'СЕТ СН'!$F$14+СВЦЭМ!$D$10+'СЕТ СН'!$F$6-'СЕТ СН'!$F$26</f>
        <v>1376.42799261</v>
      </c>
      <c r="D75" s="36">
        <f>SUMIFS(СВЦЭМ!$D$39:$D$782,СВЦЭМ!$A$39:$A$782,$A75,СВЦЭМ!$B$39:$B$782,D$47)+'СЕТ СН'!$F$14+СВЦЭМ!$D$10+'СЕТ СН'!$F$6-'СЕТ СН'!$F$26</f>
        <v>1406.4107926300001</v>
      </c>
      <c r="E75" s="36">
        <f>SUMIFS(СВЦЭМ!$D$39:$D$782,СВЦЭМ!$A$39:$A$782,$A75,СВЦЭМ!$B$39:$B$782,E$47)+'СЕТ СН'!$F$14+СВЦЭМ!$D$10+'СЕТ СН'!$F$6-'СЕТ СН'!$F$26</f>
        <v>1401.6709036699999</v>
      </c>
      <c r="F75" s="36">
        <f>SUMIFS(СВЦЭМ!$D$39:$D$782,СВЦЭМ!$A$39:$A$782,$A75,СВЦЭМ!$B$39:$B$782,F$47)+'СЕТ СН'!$F$14+СВЦЭМ!$D$10+'СЕТ СН'!$F$6-'СЕТ СН'!$F$26</f>
        <v>1374.99362028</v>
      </c>
      <c r="G75" s="36">
        <f>SUMIFS(СВЦЭМ!$D$39:$D$782,СВЦЭМ!$A$39:$A$782,$A75,СВЦЭМ!$B$39:$B$782,G$47)+'СЕТ СН'!$F$14+СВЦЭМ!$D$10+'СЕТ СН'!$F$6-'СЕТ СН'!$F$26</f>
        <v>1350.4260989900001</v>
      </c>
      <c r="H75" s="36">
        <f>SUMIFS(СВЦЭМ!$D$39:$D$782,СВЦЭМ!$A$39:$A$782,$A75,СВЦЭМ!$B$39:$B$782,H$47)+'СЕТ СН'!$F$14+СВЦЭМ!$D$10+'СЕТ СН'!$F$6-'СЕТ СН'!$F$26</f>
        <v>1305.9951132399999</v>
      </c>
      <c r="I75" s="36">
        <f>SUMIFS(СВЦЭМ!$D$39:$D$782,СВЦЭМ!$A$39:$A$782,$A75,СВЦЭМ!$B$39:$B$782,I$47)+'СЕТ СН'!$F$14+СВЦЭМ!$D$10+'СЕТ СН'!$F$6-'СЕТ СН'!$F$26</f>
        <v>1277.51080454</v>
      </c>
      <c r="J75" s="36">
        <f>SUMIFS(СВЦЭМ!$D$39:$D$782,СВЦЭМ!$A$39:$A$782,$A75,СВЦЭМ!$B$39:$B$782,J$47)+'СЕТ СН'!$F$14+СВЦЭМ!$D$10+'СЕТ СН'!$F$6-'СЕТ СН'!$F$26</f>
        <v>1273.33835804</v>
      </c>
      <c r="K75" s="36">
        <f>SUMIFS(СВЦЭМ!$D$39:$D$782,СВЦЭМ!$A$39:$A$782,$A75,СВЦЭМ!$B$39:$B$782,K$47)+'СЕТ СН'!$F$14+СВЦЭМ!$D$10+'СЕТ СН'!$F$6-'СЕТ СН'!$F$26</f>
        <v>1231.96447917</v>
      </c>
      <c r="L75" s="36">
        <f>SUMIFS(СВЦЭМ!$D$39:$D$782,СВЦЭМ!$A$39:$A$782,$A75,СВЦЭМ!$B$39:$B$782,L$47)+'СЕТ СН'!$F$14+СВЦЭМ!$D$10+'СЕТ СН'!$F$6-'СЕТ СН'!$F$26</f>
        <v>1242.6514963500001</v>
      </c>
      <c r="M75" s="36">
        <f>SUMIFS(СВЦЭМ!$D$39:$D$782,СВЦЭМ!$A$39:$A$782,$A75,СВЦЭМ!$B$39:$B$782,M$47)+'СЕТ СН'!$F$14+СВЦЭМ!$D$10+'СЕТ СН'!$F$6-'СЕТ СН'!$F$26</f>
        <v>1253.6243749600001</v>
      </c>
      <c r="N75" s="36">
        <f>SUMIFS(СВЦЭМ!$D$39:$D$782,СВЦЭМ!$A$39:$A$782,$A75,СВЦЭМ!$B$39:$B$782,N$47)+'СЕТ СН'!$F$14+СВЦЭМ!$D$10+'СЕТ СН'!$F$6-'СЕТ СН'!$F$26</f>
        <v>1283.3249141700001</v>
      </c>
      <c r="O75" s="36">
        <f>SUMIFS(СВЦЭМ!$D$39:$D$782,СВЦЭМ!$A$39:$A$782,$A75,СВЦЭМ!$B$39:$B$782,O$47)+'СЕТ СН'!$F$14+СВЦЭМ!$D$10+'СЕТ СН'!$F$6-'СЕТ СН'!$F$26</f>
        <v>1321.0912016300001</v>
      </c>
      <c r="P75" s="36">
        <f>SUMIFS(СВЦЭМ!$D$39:$D$782,СВЦЭМ!$A$39:$A$782,$A75,СВЦЭМ!$B$39:$B$782,P$47)+'СЕТ СН'!$F$14+СВЦЭМ!$D$10+'СЕТ СН'!$F$6-'СЕТ СН'!$F$26</f>
        <v>1336.1341100300001</v>
      </c>
      <c r="Q75" s="36">
        <f>SUMIFS(СВЦЭМ!$D$39:$D$782,СВЦЭМ!$A$39:$A$782,$A75,СВЦЭМ!$B$39:$B$782,Q$47)+'СЕТ СН'!$F$14+СВЦЭМ!$D$10+'СЕТ СН'!$F$6-'СЕТ СН'!$F$26</f>
        <v>1344.1794602699999</v>
      </c>
      <c r="R75" s="36">
        <f>SUMIFS(СВЦЭМ!$D$39:$D$782,СВЦЭМ!$A$39:$A$782,$A75,СВЦЭМ!$B$39:$B$782,R$47)+'СЕТ СН'!$F$14+СВЦЭМ!$D$10+'СЕТ СН'!$F$6-'СЕТ СН'!$F$26</f>
        <v>1313.9402091700001</v>
      </c>
      <c r="S75" s="36">
        <f>SUMIFS(СВЦЭМ!$D$39:$D$782,СВЦЭМ!$A$39:$A$782,$A75,СВЦЭМ!$B$39:$B$782,S$47)+'СЕТ СН'!$F$14+СВЦЭМ!$D$10+'СЕТ СН'!$F$6-'СЕТ СН'!$F$26</f>
        <v>1289.46929331</v>
      </c>
      <c r="T75" s="36">
        <f>SUMIFS(СВЦЭМ!$D$39:$D$782,СВЦЭМ!$A$39:$A$782,$A75,СВЦЭМ!$B$39:$B$782,T$47)+'СЕТ СН'!$F$14+СВЦЭМ!$D$10+'СЕТ СН'!$F$6-'СЕТ СН'!$F$26</f>
        <v>1287.96329739</v>
      </c>
      <c r="U75" s="36">
        <f>SUMIFS(СВЦЭМ!$D$39:$D$782,СВЦЭМ!$A$39:$A$782,$A75,СВЦЭМ!$B$39:$B$782,U$47)+'СЕТ СН'!$F$14+СВЦЭМ!$D$10+'СЕТ СН'!$F$6-'СЕТ СН'!$F$26</f>
        <v>1297.1925835100001</v>
      </c>
      <c r="V75" s="36">
        <f>SUMIFS(СВЦЭМ!$D$39:$D$782,СВЦЭМ!$A$39:$A$782,$A75,СВЦЭМ!$B$39:$B$782,V$47)+'СЕТ СН'!$F$14+СВЦЭМ!$D$10+'СЕТ СН'!$F$6-'СЕТ СН'!$F$26</f>
        <v>1279.26907102</v>
      </c>
      <c r="W75" s="36">
        <f>SUMIFS(СВЦЭМ!$D$39:$D$782,СВЦЭМ!$A$39:$A$782,$A75,СВЦЭМ!$B$39:$B$782,W$47)+'СЕТ СН'!$F$14+СВЦЭМ!$D$10+'СЕТ СН'!$F$6-'СЕТ СН'!$F$26</f>
        <v>1315.4903942999999</v>
      </c>
      <c r="X75" s="36">
        <f>SUMIFS(СВЦЭМ!$D$39:$D$782,СВЦЭМ!$A$39:$A$782,$A75,СВЦЭМ!$B$39:$B$782,X$47)+'СЕТ СН'!$F$14+СВЦЭМ!$D$10+'СЕТ СН'!$F$6-'СЕТ СН'!$F$26</f>
        <v>1310.40839076</v>
      </c>
      <c r="Y75" s="36">
        <f>SUMIFS(СВЦЭМ!$D$39:$D$782,СВЦЭМ!$A$39:$A$782,$A75,СВЦЭМ!$B$39:$B$782,Y$47)+'СЕТ СН'!$F$14+СВЦЭМ!$D$10+'СЕТ СН'!$F$6-'СЕТ СН'!$F$26</f>
        <v>1336.5931581</v>
      </c>
    </row>
    <row r="76" spans="1:25" ht="15.75" x14ac:dyDescent="0.2">
      <c r="A76" s="35">
        <f t="shared" si="1"/>
        <v>44590</v>
      </c>
      <c r="B76" s="36">
        <f>SUMIFS(СВЦЭМ!$D$39:$D$782,СВЦЭМ!$A$39:$A$782,$A76,СВЦЭМ!$B$39:$B$782,B$47)+'СЕТ СН'!$F$14+СВЦЭМ!$D$10+'СЕТ СН'!$F$6-'СЕТ СН'!$F$26</f>
        <v>1356.13255151</v>
      </c>
      <c r="C76" s="36">
        <f>SUMIFS(СВЦЭМ!$D$39:$D$782,СВЦЭМ!$A$39:$A$782,$A76,СВЦЭМ!$B$39:$B$782,C$47)+'СЕТ СН'!$F$14+СВЦЭМ!$D$10+'СЕТ СН'!$F$6-'СЕТ СН'!$F$26</f>
        <v>1318.2051338399999</v>
      </c>
      <c r="D76" s="36">
        <f>SUMIFS(СВЦЭМ!$D$39:$D$782,СВЦЭМ!$A$39:$A$782,$A76,СВЦЭМ!$B$39:$B$782,D$47)+'СЕТ СН'!$F$14+СВЦЭМ!$D$10+'СЕТ СН'!$F$6-'СЕТ СН'!$F$26</f>
        <v>1352.0143421299999</v>
      </c>
      <c r="E76" s="36">
        <f>SUMIFS(СВЦЭМ!$D$39:$D$782,СВЦЭМ!$A$39:$A$782,$A76,СВЦЭМ!$B$39:$B$782,E$47)+'СЕТ СН'!$F$14+СВЦЭМ!$D$10+'СЕТ СН'!$F$6-'СЕТ СН'!$F$26</f>
        <v>1357.54522763</v>
      </c>
      <c r="F76" s="36">
        <f>SUMIFS(СВЦЭМ!$D$39:$D$782,СВЦЭМ!$A$39:$A$782,$A76,СВЦЭМ!$B$39:$B$782,F$47)+'СЕТ СН'!$F$14+СВЦЭМ!$D$10+'СЕТ СН'!$F$6-'СЕТ СН'!$F$26</f>
        <v>1343.2724949599999</v>
      </c>
      <c r="G76" s="36">
        <f>SUMIFS(СВЦЭМ!$D$39:$D$782,СВЦЭМ!$A$39:$A$782,$A76,СВЦЭМ!$B$39:$B$782,G$47)+'СЕТ СН'!$F$14+СВЦЭМ!$D$10+'СЕТ СН'!$F$6-'СЕТ СН'!$F$26</f>
        <v>1325.2350903500001</v>
      </c>
      <c r="H76" s="36">
        <f>SUMIFS(СВЦЭМ!$D$39:$D$782,СВЦЭМ!$A$39:$A$782,$A76,СВЦЭМ!$B$39:$B$782,H$47)+'СЕТ СН'!$F$14+СВЦЭМ!$D$10+'СЕТ СН'!$F$6-'СЕТ СН'!$F$26</f>
        <v>1278.8375813299999</v>
      </c>
      <c r="I76" s="36">
        <f>SUMIFS(СВЦЭМ!$D$39:$D$782,СВЦЭМ!$A$39:$A$782,$A76,СВЦЭМ!$B$39:$B$782,I$47)+'СЕТ СН'!$F$14+СВЦЭМ!$D$10+'СЕТ СН'!$F$6-'СЕТ СН'!$F$26</f>
        <v>1247.45837138</v>
      </c>
      <c r="J76" s="36">
        <f>SUMIFS(СВЦЭМ!$D$39:$D$782,СВЦЭМ!$A$39:$A$782,$A76,СВЦЭМ!$B$39:$B$782,J$47)+'СЕТ СН'!$F$14+СВЦЭМ!$D$10+'СЕТ СН'!$F$6-'СЕТ СН'!$F$26</f>
        <v>1220.82058871</v>
      </c>
      <c r="K76" s="36">
        <f>SUMIFS(СВЦЭМ!$D$39:$D$782,СВЦЭМ!$A$39:$A$782,$A76,СВЦЭМ!$B$39:$B$782,K$47)+'СЕТ СН'!$F$14+СВЦЭМ!$D$10+'СЕТ СН'!$F$6-'СЕТ СН'!$F$26</f>
        <v>1222.84706697</v>
      </c>
      <c r="L76" s="36">
        <f>SUMIFS(СВЦЭМ!$D$39:$D$782,СВЦЭМ!$A$39:$A$782,$A76,СВЦЭМ!$B$39:$B$782,L$47)+'СЕТ СН'!$F$14+СВЦЭМ!$D$10+'СЕТ СН'!$F$6-'СЕТ СН'!$F$26</f>
        <v>1214.83605743</v>
      </c>
      <c r="M76" s="36">
        <f>SUMIFS(СВЦЭМ!$D$39:$D$782,СВЦЭМ!$A$39:$A$782,$A76,СВЦЭМ!$B$39:$B$782,M$47)+'СЕТ СН'!$F$14+СВЦЭМ!$D$10+'СЕТ СН'!$F$6-'СЕТ СН'!$F$26</f>
        <v>1199.4527022300001</v>
      </c>
      <c r="N76" s="36">
        <f>SUMIFS(СВЦЭМ!$D$39:$D$782,СВЦЭМ!$A$39:$A$782,$A76,СВЦЭМ!$B$39:$B$782,N$47)+'СЕТ СН'!$F$14+СВЦЭМ!$D$10+'СЕТ СН'!$F$6-'СЕТ СН'!$F$26</f>
        <v>1225.00097308</v>
      </c>
      <c r="O76" s="36">
        <f>SUMIFS(СВЦЭМ!$D$39:$D$782,СВЦЭМ!$A$39:$A$782,$A76,СВЦЭМ!$B$39:$B$782,O$47)+'СЕТ СН'!$F$14+СВЦЭМ!$D$10+'СЕТ СН'!$F$6-'СЕТ СН'!$F$26</f>
        <v>1262.5773272599999</v>
      </c>
      <c r="P76" s="36">
        <f>SUMIFS(СВЦЭМ!$D$39:$D$782,СВЦЭМ!$A$39:$A$782,$A76,СВЦЭМ!$B$39:$B$782,P$47)+'СЕТ СН'!$F$14+СВЦЭМ!$D$10+'СЕТ СН'!$F$6-'СЕТ СН'!$F$26</f>
        <v>1277.6364210199999</v>
      </c>
      <c r="Q76" s="36">
        <f>SUMIFS(СВЦЭМ!$D$39:$D$782,СВЦЭМ!$A$39:$A$782,$A76,СВЦЭМ!$B$39:$B$782,Q$47)+'СЕТ СН'!$F$14+СВЦЭМ!$D$10+'СЕТ СН'!$F$6-'СЕТ СН'!$F$26</f>
        <v>1280.642419</v>
      </c>
      <c r="R76" s="36">
        <f>SUMIFS(СВЦЭМ!$D$39:$D$782,СВЦЭМ!$A$39:$A$782,$A76,СВЦЭМ!$B$39:$B$782,R$47)+'СЕТ СН'!$F$14+СВЦЭМ!$D$10+'СЕТ СН'!$F$6-'СЕТ СН'!$F$26</f>
        <v>1257.5179972400001</v>
      </c>
      <c r="S76" s="36">
        <f>SUMIFS(СВЦЭМ!$D$39:$D$782,СВЦЭМ!$A$39:$A$782,$A76,СВЦЭМ!$B$39:$B$782,S$47)+'СЕТ СН'!$F$14+СВЦЭМ!$D$10+'СЕТ СН'!$F$6-'СЕТ СН'!$F$26</f>
        <v>1236.7442162300001</v>
      </c>
      <c r="T76" s="36">
        <f>SUMIFS(СВЦЭМ!$D$39:$D$782,СВЦЭМ!$A$39:$A$782,$A76,СВЦЭМ!$B$39:$B$782,T$47)+'СЕТ СН'!$F$14+СВЦЭМ!$D$10+'СЕТ СН'!$F$6-'СЕТ СН'!$F$26</f>
        <v>1224.1351707000001</v>
      </c>
      <c r="U76" s="36">
        <f>SUMIFS(СВЦЭМ!$D$39:$D$782,СВЦЭМ!$A$39:$A$782,$A76,СВЦЭМ!$B$39:$B$782,U$47)+'СЕТ СН'!$F$14+СВЦЭМ!$D$10+'СЕТ СН'!$F$6-'СЕТ СН'!$F$26</f>
        <v>1213.4131950200001</v>
      </c>
      <c r="V76" s="36">
        <f>SUMIFS(СВЦЭМ!$D$39:$D$782,СВЦЭМ!$A$39:$A$782,$A76,СВЦЭМ!$B$39:$B$782,V$47)+'СЕТ СН'!$F$14+СВЦЭМ!$D$10+'СЕТ СН'!$F$6-'СЕТ СН'!$F$26</f>
        <v>1220.6623955100001</v>
      </c>
      <c r="W76" s="36">
        <f>SUMIFS(СВЦЭМ!$D$39:$D$782,СВЦЭМ!$A$39:$A$782,$A76,СВЦЭМ!$B$39:$B$782,W$47)+'СЕТ СН'!$F$14+СВЦЭМ!$D$10+'СЕТ СН'!$F$6-'СЕТ СН'!$F$26</f>
        <v>1232.7967420800001</v>
      </c>
      <c r="X76" s="36">
        <f>SUMIFS(СВЦЭМ!$D$39:$D$782,СВЦЭМ!$A$39:$A$782,$A76,СВЦЭМ!$B$39:$B$782,X$47)+'СЕТ СН'!$F$14+СВЦЭМ!$D$10+'СЕТ СН'!$F$6-'СЕТ СН'!$F$26</f>
        <v>1229.07593133</v>
      </c>
      <c r="Y76" s="36">
        <f>SUMIFS(СВЦЭМ!$D$39:$D$782,СВЦЭМ!$A$39:$A$782,$A76,СВЦЭМ!$B$39:$B$782,Y$47)+'СЕТ СН'!$F$14+СВЦЭМ!$D$10+'СЕТ СН'!$F$6-'СЕТ СН'!$F$26</f>
        <v>1268.75819972</v>
      </c>
    </row>
    <row r="77" spans="1:25" ht="15.75" x14ac:dyDescent="0.2">
      <c r="A77" s="35">
        <f t="shared" si="1"/>
        <v>44591</v>
      </c>
      <c r="B77" s="36">
        <f>SUMIFS(СВЦЭМ!$D$39:$D$782,СВЦЭМ!$A$39:$A$782,$A77,СВЦЭМ!$B$39:$B$782,B$47)+'СЕТ СН'!$F$14+СВЦЭМ!$D$10+'СЕТ СН'!$F$6-'СЕТ СН'!$F$26</f>
        <v>1314.0145607500001</v>
      </c>
      <c r="C77" s="36">
        <f>SUMIFS(СВЦЭМ!$D$39:$D$782,СВЦЭМ!$A$39:$A$782,$A77,СВЦЭМ!$B$39:$B$782,C$47)+'СЕТ СН'!$F$14+СВЦЭМ!$D$10+'СЕТ СН'!$F$6-'СЕТ СН'!$F$26</f>
        <v>1325.8893773</v>
      </c>
      <c r="D77" s="36">
        <f>SUMIFS(СВЦЭМ!$D$39:$D$782,СВЦЭМ!$A$39:$A$782,$A77,СВЦЭМ!$B$39:$B$782,D$47)+'СЕТ СН'!$F$14+СВЦЭМ!$D$10+'СЕТ СН'!$F$6-'СЕТ СН'!$F$26</f>
        <v>1347.9049092600001</v>
      </c>
      <c r="E77" s="36">
        <f>SUMIFS(СВЦЭМ!$D$39:$D$782,СВЦЭМ!$A$39:$A$782,$A77,СВЦЭМ!$B$39:$B$782,E$47)+'СЕТ СН'!$F$14+СВЦЭМ!$D$10+'СЕТ СН'!$F$6-'СЕТ СН'!$F$26</f>
        <v>1348.9490444</v>
      </c>
      <c r="F77" s="36">
        <f>SUMIFS(СВЦЭМ!$D$39:$D$782,СВЦЭМ!$A$39:$A$782,$A77,СВЦЭМ!$B$39:$B$782,F$47)+'СЕТ СН'!$F$14+СВЦЭМ!$D$10+'СЕТ СН'!$F$6-'СЕТ СН'!$F$26</f>
        <v>1345.32251232</v>
      </c>
      <c r="G77" s="36">
        <f>SUMIFS(СВЦЭМ!$D$39:$D$782,СВЦЭМ!$A$39:$A$782,$A77,СВЦЭМ!$B$39:$B$782,G$47)+'СЕТ СН'!$F$14+СВЦЭМ!$D$10+'СЕТ СН'!$F$6-'СЕТ СН'!$F$26</f>
        <v>1304.1477623999999</v>
      </c>
      <c r="H77" s="36">
        <f>SUMIFS(СВЦЭМ!$D$39:$D$782,СВЦЭМ!$A$39:$A$782,$A77,СВЦЭМ!$B$39:$B$782,H$47)+'СЕТ СН'!$F$14+СВЦЭМ!$D$10+'СЕТ СН'!$F$6-'СЕТ СН'!$F$26</f>
        <v>1301.64420092</v>
      </c>
      <c r="I77" s="36">
        <f>SUMIFS(СВЦЭМ!$D$39:$D$782,СВЦЭМ!$A$39:$A$782,$A77,СВЦЭМ!$B$39:$B$782,I$47)+'СЕТ СН'!$F$14+СВЦЭМ!$D$10+'СЕТ СН'!$F$6-'СЕТ СН'!$F$26</f>
        <v>1260.7410737299999</v>
      </c>
      <c r="J77" s="36">
        <f>SUMIFS(СВЦЭМ!$D$39:$D$782,СВЦЭМ!$A$39:$A$782,$A77,СВЦЭМ!$B$39:$B$782,J$47)+'СЕТ СН'!$F$14+СВЦЭМ!$D$10+'СЕТ СН'!$F$6-'СЕТ СН'!$F$26</f>
        <v>1232.59210218</v>
      </c>
      <c r="K77" s="36">
        <f>SUMIFS(СВЦЭМ!$D$39:$D$782,СВЦЭМ!$A$39:$A$782,$A77,СВЦЭМ!$B$39:$B$782,K$47)+'СЕТ СН'!$F$14+СВЦЭМ!$D$10+'СЕТ СН'!$F$6-'СЕТ СН'!$F$26</f>
        <v>1232.9249669600001</v>
      </c>
      <c r="L77" s="36">
        <f>SUMIFS(СВЦЭМ!$D$39:$D$782,СВЦЭМ!$A$39:$A$782,$A77,СВЦЭМ!$B$39:$B$782,L$47)+'СЕТ СН'!$F$14+СВЦЭМ!$D$10+'СЕТ СН'!$F$6-'СЕТ СН'!$F$26</f>
        <v>1230.49211765</v>
      </c>
      <c r="M77" s="36">
        <f>SUMIFS(СВЦЭМ!$D$39:$D$782,СВЦЭМ!$A$39:$A$782,$A77,СВЦЭМ!$B$39:$B$782,M$47)+'СЕТ СН'!$F$14+СВЦЭМ!$D$10+'СЕТ СН'!$F$6-'СЕТ СН'!$F$26</f>
        <v>1221.6855713</v>
      </c>
      <c r="N77" s="36">
        <f>SUMIFS(СВЦЭМ!$D$39:$D$782,СВЦЭМ!$A$39:$A$782,$A77,СВЦЭМ!$B$39:$B$782,N$47)+'СЕТ СН'!$F$14+СВЦЭМ!$D$10+'СЕТ СН'!$F$6-'СЕТ СН'!$F$26</f>
        <v>1239.80346523</v>
      </c>
      <c r="O77" s="36">
        <f>SUMIFS(СВЦЭМ!$D$39:$D$782,СВЦЭМ!$A$39:$A$782,$A77,СВЦЭМ!$B$39:$B$782,O$47)+'СЕТ СН'!$F$14+СВЦЭМ!$D$10+'СЕТ СН'!$F$6-'СЕТ СН'!$F$26</f>
        <v>1275.3921519</v>
      </c>
      <c r="P77" s="36">
        <f>SUMIFS(СВЦЭМ!$D$39:$D$782,СВЦЭМ!$A$39:$A$782,$A77,СВЦЭМ!$B$39:$B$782,P$47)+'СЕТ СН'!$F$14+СВЦЭМ!$D$10+'СЕТ СН'!$F$6-'СЕТ СН'!$F$26</f>
        <v>1287.59372538</v>
      </c>
      <c r="Q77" s="36">
        <f>SUMIFS(СВЦЭМ!$D$39:$D$782,СВЦЭМ!$A$39:$A$782,$A77,СВЦЭМ!$B$39:$B$782,Q$47)+'СЕТ СН'!$F$14+СВЦЭМ!$D$10+'СЕТ СН'!$F$6-'СЕТ СН'!$F$26</f>
        <v>1281.63283981</v>
      </c>
      <c r="R77" s="36">
        <f>SUMIFS(СВЦЭМ!$D$39:$D$782,СВЦЭМ!$A$39:$A$782,$A77,СВЦЭМ!$B$39:$B$782,R$47)+'СЕТ СН'!$F$14+СВЦЭМ!$D$10+'СЕТ СН'!$F$6-'СЕТ СН'!$F$26</f>
        <v>1245.7601383599999</v>
      </c>
      <c r="S77" s="36">
        <f>SUMIFS(СВЦЭМ!$D$39:$D$782,СВЦЭМ!$A$39:$A$782,$A77,СВЦЭМ!$B$39:$B$782,S$47)+'СЕТ СН'!$F$14+СВЦЭМ!$D$10+'СЕТ СН'!$F$6-'СЕТ СН'!$F$26</f>
        <v>1214.65389757</v>
      </c>
      <c r="T77" s="36">
        <f>SUMIFS(СВЦЭМ!$D$39:$D$782,СВЦЭМ!$A$39:$A$782,$A77,СВЦЭМ!$B$39:$B$782,T$47)+'СЕТ СН'!$F$14+СВЦЭМ!$D$10+'СЕТ СН'!$F$6-'СЕТ СН'!$F$26</f>
        <v>1190.8521202700001</v>
      </c>
      <c r="U77" s="36">
        <f>SUMIFS(СВЦЭМ!$D$39:$D$782,СВЦЭМ!$A$39:$A$782,$A77,СВЦЭМ!$B$39:$B$782,U$47)+'СЕТ СН'!$F$14+СВЦЭМ!$D$10+'СЕТ СН'!$F$6-'СЕТ СН'!$F$26</f>
        <v>1245.45449495</v>
      </c>
      <c r="V77" s="36">
        <f>SUMIFS(СВЦЭМ!$D$39:$D$782,СВЦЭМ!$A$39:$A$782,$A77,СВЦЭМ!$B$39:$B$782,V$47)+'СЕТ СН'!$F$14+СВЦЭМ!$D$10+'СЕТ СН'!$F$6-'СЕТ СН'!$F$26</f>
        <v>1260.3298641599999</v>
      </c>
      <c r="W77" s="36">
        <f>SUMIFS(СВЦЭМ!$D$39:$D$782,СВЦЭМ!$A$39:$A$782,$A77,СВЦЭМ!$B$39:$B$782,W$47)+'СЕТ СН'!$F$14+СВЦЭМ!$D$10+'СЕТ СН'!$F$6-'СЕТ СН'!$F$26</f>
        <v>1278.5657301200001</v>
      </c>
      <c r="X77" s="36">
        <f>SUMIFS(СВЦЭМ!$D$39:$D$782,СВЦЭМ!$A$39:$A$782,$A77,СВЦЭМ!$B$39:$B$782,X$47)+'СЕТ СН'!$F$14+СВЦЭМ!$D$10+'СЕТ СН'!$F$6-'СЕТ СН'!$F$26</f>
        <v>1270.6903869299999</v>
      </c>
      <c r="Y77" s="36">
        <f>SUMIFS(СВЦЭМ!$D$39:$D$782,СВЦЭМ!$A$39:$A$782,$A77,СВЦЭМ!$B$39:$B$782,Y$47)+'СЕТ СН'!$F$14+СВЦЭМ!$D$10+'СЕТ СН'!$F$6-'СЕТ СН'!$F$26</f>
        <v>1317.6268725100001</v>
      </c>
    </row>
    <row r="78" spans="1:25" ht="15.75" x14ac:dyDescent="0.2">
      <c r="A78" s="35">
        <f t="shared" si="1"/>
        <v>44592</v>
      </c>
      <c r="B78" s="36">
        <f>SUMIFS(СВЦЭМ!$D$39:$D$782,СВЦЭМ!$A$39:$A$782,$A78,СВЦЭМ!$B$39:$B$782,B$47)+'СЕТ СН'!$F$14+СВЦЭМ!$D$10+'СЕТ СН'!$F$6-'СЕТ СН'!$F$26</f>
        <v>1302.2364923</v>
      </c>
      <c r="C78" s="36">
        <f>SUMIFS(СВЦЭМ!$D$39:$D$782,СВЦЭМ!$A$39:$A$782,$A78,СВЦЭМ!$B$39:$B$782,C$47)+'СЕТ СН'!$F$14+СВЦЭМ!$D$10+'СЕТ СН'!$F$6-'СЕТ СН'!$F$26</f>
        <v>1323.32665903</v>
      </c>
      <c r="D78" s="36">
        <f>SUMIFS(СВЦЭМ!$D$39:$D$782,СВЦЭМ!$A$39:$A$782,$A78,СВЦЭМ!$B$39:$B$782,D$47)+'СЕТ СН'!$F$14+СВЦЭМ!$D$10+'СЕТ СН'!$F$6-'СЕТ СН'!$F$26</f>
        <v>1346.9284523700001</v>
      </c>
      <c r="E78" s="36">
        <f>SUMIFS(СВЦЭМ!$D$39:$D$782,СВЦЭМ!$A$39:$A$782,$A78,СВЦЭМ!$B$39:$B$782,E$47)+'СЕТ СН'!$F$14+СВЦЭМ!$D$10+'СЕТ СН'!$F$6-'СЕТ СН'!$F$26</f>
        <v>1347.68646655</v>
      </c>
      <c r="F78" s="36">
        <f>SUMIFS(СВЦЭМ!$D$39:$D$782,СВЦЭМ!$A$39:$A$782,$A78,СВЦЭМ!$B$39:$B$782,F$47)+'СЕТ СН'!$F$14+СВЦЭМ!$D$10+'СЕТ СН'!$F$6-'СЕТ СН'!$F$26</f>
        <v>1325.9767473900001</v>
      </c>
      <c r="G78" s="36">
        <f>SUMIFS(СВЦЭМ!$D$39:$D$782,СВЦЭМ!$A$39:$A$782,$A78,СВЦЭМ!$B$39:$B$782,G$47)+'СЕТ СН'!$F$14+СВЦЭМ!$D$10+'СЕТ СН'!$F$6-'СЕТ СН'!$F$26</f>
        <v>1296.9671023999999</v>
      </c>
      <c r="H78" s="36">
        <f>SUMIFS(СВЦЭМ!$D$39:$D$782,СВЦЭМ!$A$39:$A$782,$A78,СВЦЭМ!$B$39:$B$782,H$47)+'СЕТ СН'!$F$14+СВЦЭМ!$D$10+'СЕТ СН'!$F$6-'СЕТ СН'!$F$26</f>
        <v>1281.0134288700001</v>
      </c>
      <c r="I78" s="36">
        <f>SUMIFS(СВЦЭМ!$D$39:$D$782,СВЦЭМ!$A$39:$A$782,$A78,СВЦЭМ!$B$39:$B$782,I$47)+'СЕТ СН'!$F$14+СВЦЭМ!$D$10+'СЕТ СН'!$F$6-'СЕТ СН'!$F$26</f>
        <v>1239.8265164899999</v>
      </c>
      <c r="J78" s="36">
        <f>SUMIFS(СВЦЭМ!$D$39:$D$782,СВЦЭМ!$A$39:$A$782,$A78,СВЦЭМ!$B$39:$B$782,J$47)+'СЕТ СН'!$F$14+СВЦЭМ!$D$10+'СЕТ СН'!$F$6-'СЕТ СН'!$F$26</f>
        <v>1241.15073654</v>
      </c>
      <c r="K78" s="36">
        <f>SUMIFS(СВЦЭМ!$D$39:$D$782,СВЦЭМ!$A$39:$A$782,$A78,СВЦЭМ!$B$39:$B$782,K$47)+'СЕТ СН'!$F$14+СВЦЭМ!$D$10+'СЕТ СН'!$F$6-'СЕТ СН'!$F$26</f>
        <v>1252.87775186</v>
      </c>
      <c r="L78" s="36">
        <f>SUMIFS(СВЦЭМ!$D$39:$D$782,СВЦЭМ!$A$39:$A$782,$A78,СВЦЭМ!$B$39:$B$782,L$47)+'СЕТ СН'!$F$14+СВЦЭМ!$D$10+'СЕТ СН'!$F$6-'СЕТ СН'!$F$26</f>
        <v>1252.59479799</v>
      </c>
      <c r="M78" s="36">
        <f>SUMIFS(СВЦЭМ!$D$39:$D$782,СВЦЭМ!$A$39:$A$782,$A78,СВЦЭМ!$B$39:$B$782,M$47)+'СЕТ СН'!$F$14+СВЦЭМ!$D$10+'СЕТ СН'!$F$6-'СЕТ СН'!$F$26</f>
        <v>1237.82727811</v>
      </c>
      <c r="N78" s="36">
        <f>SUMIFS(СВЦЭМ!$D$39:$D$782,СВЦЭМ!$A$39:$A$782,$A78,СВЦЭМ!$B$39:$B$782,N$47)+'СЕТ СН'!$F$14+СВЦЭМ!$D$10+'СЕТ СН'!$F$6-'СЕТ СН'!$F$26</f>
        <v>1259.0347654100001</v>
      </c>
      <c r="O78" s="36">
        <f>SUMIFS(СВЦЭМ!$D$39:$D$782,СВЦЭМ!$A$39:$A$782,$A78,СВЦЭМ!$B$39:$B$782,O$47)+'СЕТ СН'!$F$14+СВЦЭМ!$D$10+'СЕТ СН'!$F$6-'СЕТ СН'!$F$26</f>
        <v>1305.7766785000001</v>
      </c>
      <c r="P78" s="36">
        <f>SUMIFS(СВЦЭМ!$D$39:$D$782,СВЦЭМ!$A$39:$A$782,$A78,СВЦЭМ!$B$39:$B$782,P$47)+'СЕТ СН'!$F$14+СВЦЭМ!$D$10+'СЕТ СН'!$F$6-'СЕТ СН'!$F$26</f>
        <v>1309.04943273</v>
      </c>
      <c r="Q78" s="36">
        <f>SUMIFS(СВЦЭМ!$D$39:$D$782,СВЦЭМ!$A$39:$A$782,$A78,СВЦЭМ!$B$39:$B$782,Q$47)+'СЕТ СН'!$F$14+СВЦЭМ!$D$10+'СЕТ СН'!$F$6-'СЕТ СН'!$F$26</f>
        <v>1298.3500291</v>
      </c>
      <c r="R78" s="36">
        <f>SUMIFS(СВЦЭМ!$D$39:$D$782,СВЦЭМ!$A$39:$A$782,$A78,СВЦЭМ!$B$39:$B$782,R$47)+'СЕТ СН'!$F$14+СВЦЭМ!$D$10+'СЕТ СН'!$F$6-'СЕТ СН'!$F$26</f>
        <v>1281.90470841</v>
      </c>
      <c r="S78" s="36">
        <f>SUMIFS(СВЦЭМ!$D$39:$D$782,СВЦЭМ!$A$39:$A$782,$A78,СВЦЭМ!$B$39:$B$782,S$47)+'СЕТ СН'!$F$14+СВЦЭМ!$D$10+'СЕТ СН'!$F$6-'СЕТ СН'!$F$26</f>
        <v>1253.1430063299999</v>
      </c>
      <c r="T78" s="36">
        <f>SUMIFS(СВЦЭМ!$D$39:$D$782,СВЦЭМ!$A$39:$A$782,$A78,СВЦЭМ!$B$39:$B$782,T$47)+'СЕТ СН'!$F$14+СВЦЭМ!$D$10+'СЕТ СН'!$F$6-'СЕТ СН'!$F$26</f>
        <v>1244.05136219</v>
      </c>
      <c r="U78" s="36">
        <f>SUMIFS(СВЦЭМ!$D$39:$D$782,СВЦЭМ!$A$39:$A$782,$A78,СВЦЭМ!$B$39:$B$782,U$47)+'СЕТ СН'!$F$14+СВЦЭМ!$D$10+'СЕТ СН'!$F$6-'СЕТ СН'!$F$26</f>
        <v>1241.9510937299999</v>
      </c>
      <c r="V78" s="36">
        <f>SUMIFS(СВЦЭМ!$D$39:$D$782,СВЦЭМ!$A$39:$A$782,$A78,СВЦЭМ!$B$39:$B$782,V$47)+'СЕТ СН'!$F$14+СВЦЭМ!$D$10+'СЕТ СН'!$F$6-'СЕТ СН'!$F$26</f>
        <v>1261.4604720300001</v>
      </c>
      <c r="W78" s="36">
        <f>SUMIFS(СВЦЭМ!$D$39:$D$782,СВЦЭМ!$A$39:$A$782,$A78,СВЦЭМ!$B$39:$B$782,W$47)+'СЕТ СН'!$F$14+СВЦЭМ!$D$10+'СЕТ СН'!$F$6-'СЕТ СН'!$F$26</f>
        <v>1265.80379348</v>
      </c>
      <c r="X78" s="36">
        <f>SUMIFS(СВЦЭМ!$D$39:$D$782,СВЦЭМ!$A$39:$A$782,$A78,СВЦЭМ!$B$39:$B$782,X$47)+'СЕТ СН'!$F$14+СВЦЭМ!$D$10+'СЕТ СН'!$F$6-'СЕТ СН'!$F$26</f>
        <v>1274.88979522</v>
      </c>
      <c r="Y78" s="36">
        <f>SUMIFS(СВЦЭМ!$D$39:$D$782,СВЦЭМ!$A$39:$A$782,$A78,СВЦЭМ!$B$39:$B$782,Y$47)+'СЕТ СН'!$F$14+СВЦЭМ!$D$10+'СЕТ СН'!$F$6-'СЕТ СН'!$F$26</f>
        <v>1328.92082953</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01.01.2022</v>
      </c>
      <c r="B84" s="36">
        <f>SUMIFS(СВЦЭМ!$D$39:$D$782,СВЦЭМ!$A$39:$A$782,$A84,СВЦЭМ!$B$39:$B$782,B$83)+'СЕТ СН'!$G$14+СВЦЭМ!$D$10+'СЕТ СН'!$G$6-'СЕТ СН'!$G$26</f>
        <v>1439.45911744</v>
      </c>
      <c r="C84" s="36">
        <f>SUMIFS(СВЦЭМ!$D$39:$D$782,СВЦЭМ!$A$39:$A$782,$A84,СВЦЭМ!$B$39:$B$782,C$83)+'СЕТ СН'!$G$14+СВЦЭМ!$D$10+'СЕТ СН'!$G$6-'СЕТ СН'!$G$26</f>
        <v>1447.0803679000001</v>
      </c>
      <c r="D84" s="36">
        <f>SUMIFS(СВЦЭМ!$D$39:$D$782,СВЦЭМ!$A$39:$A$782,$A84,СВЦЭМ!$B$39:$B$782,D$83)+'СЕТ СН'!$G$14+СВЦЭМ!$D$10+'СЕТ СН'!$G$6-'СЕТ СН'!$G$26</f>
        <v>1467.62072767</v>
      </c>
      <c r="E84" s="36">
        <f>SUMIFS(СВЦЭМ!$D$39:$D$782,СВЦЭМ!$A$39:$A$782,$A84,СВЦЭМ!$B$39:$B$782,E$83)+'СЕТ СН'!$G$14+СВЦЭМ!$D$10+'СЕТ СН'!$G$6-'СЕТ СН'!$G$26</f>
        <v>1472.4109599599999</v>
      </c>
      <c r="F84" s="36">
        <f>SUMIFS(СВЦЭМ!$D$39:$D$782,СВЦЭМ!$A$39:$A$782,$A84,СВЦЭМ!$B$39:$B$782,F$83)+'СЕТ СН'!$G$14+СВЦЭМ!$D$10+'СЕТ СН'!$G$6-'СЕТ СН'!$G$26</f>
        <v>1481.9833157</v>
      </c>
      <c r="G84" s="36">
        <f>SUMIFS(СВЦЭМ!$D$39:$D$782,СВЦЭМ!$A$39:$A$782,$A84,СВЦЭМ!$B$39:$B$782,G$83)+'СЕТ СН'!$G$14+СВЦЭМ!$D$10+'СЕТ СН'!$G$6-'СЕТ СН'!$G$26</f>
        <v>1481.0290099599999</v>
      </c>
      <c r="H84" s="36">
        <f>SUMIFS(СВЦЭМ!$D$39:$D$782,СВЦЭМ!$A$39:$A$782,$A84,СВЦЭМ!$B$39:$B$782,H$83)+'СЕТ СН'!$G$14+СВЦЭМ!$D$10+'СЕТ СН'!$G$6-'СЕТ СН'!$G$26</f>
        <v>1454.41056413</v>
      </c>
      <c r="I84" s="36">
        <f>SUMIFS(СВЦЭМ!$D$39:$D$782,СВЦЭМ!$A$39:$A$782,$A84,СВЦЭМ!$B$39:$B$782,I$83)+'СЕТ СН'!$G$14+СВЦЭМ!$D$10+'СЕТ СН'!$G$6-'СЕТ СН'!$G$26</f>
        <v>1466.3296402200001</v>
      </c>
      <c r="J84" s="36">
        <f>SUMIFS(СВЦЭМ!$D$39:$D$782,СВЦЭМ!$A$39:$A$782,$A84,СВЦЭМ!$B$39:$B$782,J$83)+'СЕТ СН'!$G$14+СВЦЭМ!$D$10+'СЕТ СН'!$G$6-'СЕТ СН'!$G$26</f>
        <v>1459.5111024</v>
      </c>
      <c r="K84" s="36">
        <f>SUMIFS(СВЦЭМ!$D$39:$D$782,СВЦЭМ!$A$39:$A$782,$A84,СВЦЭМ!$B$39:$B$782,K$83)+'СЕТ СН'!$G$14+СВЦЭМ!$D$10+'СЕТ СН'!$G$6-'СЕТ СН'!$G$26</f>
        <v>1429.0289676100001</v>
      </c>
      <c r="L84" s="36">
        <f>SUMIFS(СВЦЭМ!$D$39:$D$782,СВЦЭМ!$A$39:$A$782,$A84,СВЦЭМ!$B$39:$B$782,L$83)+'СЕТ СН'!$G$14+СВЦЭМ!$D$10+'СЕТ СН'!$G$6-'СЕТ СН'!$G$26</f>
        <v>1414.4179338399999</v>
      </c>
      <c r="M84" s="36">
        <f>SUMIFS(СВЦЭМ!$D$39:$D$782,СВЦЭМ!$A$39:$A$782,$A84,СВЦЭМ!$B$39:$B$782,M$83)+'СЕТ СН'!$G$14+СВЦЭМ!$D$10+'СЕТ СН'!$G$6-'СЕТ СН'!$G$26</f>
        <v>1380.222788</v>
      </c>
      <c r="N84" s="36">
        <f>SUMIFS(СВЦЭМ!$D$39:$D$782,СВЦЭМ!$A$39:$A$782,$A84,СВЦЭМ!$B$39:$B$782,N$83)+'СЕТ СН'!$G$14+СВЦЭМ!$D$10+'СЕТ СН'!$G$6-'СЕТ СН'!$G$26</f>
        <v>1381.0364210299999</v>
      </c>
      <c r="O84" s="36">
        <f>SUMIFS(СВЦЭМ!$D$39:$D$782,СВЦЭМ!$A$39:$A$782,$A84,СВЦЭМ!$B$39:$B$782,O$83)+'СЕТ СН'!$G$14+СВЦЭМ!$D$10+'СЕТ СН'!$G$6-'СЕТ СН'!$G$26</f>
        <v>1412.7466748700001</v>
      </c>
      <c r="P84" s="36">
        <f>SUMIFS(СВЦЭМ!$D$39:$D$782,СВЦЭМ!$A$39:$A$782,$A84,СВЦЭМ!$B$39:$B$782,P$83)+'СЕТ СН'!$G$14+СВЦЭМ!$D$10+'СЕТ СН'!$G$6-'СЕТ СН'!$G$26</f>
        <v>1433.47399705</v>
      </c>
      <c r="Q84" s="36">
        <f>SUMIFS(СВЦЭМ!$D$39:$D$782,СВЦЭМ!$A$39:$A$782,$A84,СВЦЭМ!$B$39:$B$782,Q$83)+'СЕТ СН'!$G$14+СВЦЭМ!$D$10+'СЕТ СН'!$G$6-'СЕТ СН'!$G$26</f>
        <v>1435.1548952400001</v>
      </c>
      <c r="R84" s="36">
        <f>SUMIFS(СВЦЭМ!$D$39:$D$782,СВЦЭМ!$A$39:$A$782,$A84,СВЦЭМ!$B$39:$B$782,R$83)+'СЕТ СН'!$G$14+СВЦЭМ!$D$10+'СЕТ СН'!$G$6-'СЕТ СН'!$G$26</f>
        <v>1385.8751416499999</v>
      </c>
      <c r="S84" s="36">
        <f>SUMIFS(СВЦЭМ!$D$39:$D$782,СВЦЭМ!$A$39:$A$782,$A84,СВЦЭМ!$B$39:$B$782,S$83)+'СЕТ СН'!$G$14+СВЦЭМ!$D$10+'СЕТ СН'!$G$6-'СЕТ СН'!$G$26</f>
        <v>1368.36786119</v>
      </c>
      <c r="T84" s="36">
        <f>SUMIFS(СВЦЭМ!$D$39:$D$782,СВЦЭМ!$A$39:$A$782,$A84,СВЦЭМ!$B$39:$B$782,T$83)+'СЕТ СН'!$G$14+СВЦЭМ!$D$10+'СЕТ СН'!$G$6-'СЕТ СН'!$G$26</f>
        <v>1370.5826280199999</v>
      </c>
      <c r="U84" s="36">
        <f>SUMIFS(СВЦЭМ!$D$39:$D$782,СВЦЭМ!$A$39:$A$782,$A84,СВЦЭМ!$B$39:$B$782,U$83)+'СЕТ СН'!$G$14+СВЦЭМ!$D$10+'СЕТ СН'!$G$6-'СЕТ СН'!$G$26</f>
        <v>1364.02417184</v>
      </c>
      <c r="V84" s="36">
        <f>SUMIFS(СВЦЭМ!$D$39:$D$782,СВЦЭМ!$A$39:$A$782,$A84,СВЦЭМ!$B$39:$B$782,V$83)+'СЕТ СН'!$G$14+СВЦЭМ!$D$10+'СЕТ СН'!$G$6-'СЕТ СН'!$G$26</f>
        <v>1370.14036541</v>
      </c>
      <c r="W84" s="36">
        <f>SUMIFS(СВЦЭМ!$D$39:$D$782,СВЦЭМ!$A$39:$A$782,$A84,СВЦЭМ!$B$39:$B$782,W$83)+'СЕТ СН'!$G$14+СВЦЭМ!$D$10+'СЕТ СН'!$G$6-'СЕТ СН'!$G$26</f>
        <v>1396.69819306</v>
      </c>
      <c r="X84" s="36">
        <f>SUMIFS(СВЦЭМ!$D$39:$D$782,СВЦЭМ!$A$39:$A$782,$A84,СВЦЭМ!$B$39:$B$782,X$83)+'СЕТ СН'!$G$14+СВЦЭМ!$D$10+'СЕТ СН'!$G$6-'СЕТ СН'!$G$26</f>
        <v>1408.68186229</v>
      </c>
      <c r="Y84" s="36">
        <f>SUMIFS(СВЦЭМ!$D$39:$D$782,СВЦЭМ!$A$39:$A$782,$A84,СВЦЭМ!$B$39:$B$782,Y$83)+'СЕТ СН'!$G$14+СВЦЭМ!$D$10+'СЕТ СН'!$G$6-'СЕТ СН'!$G$26</f>
        <v>1425.17332289</v>
      </c>
      <c r="AA84" s="45"/>
    </row>
    <row r="85" spans="1:27" ht="15.75" x14ac:dyDescent="0.2">
      <c r="A85" s="35">
        <f>A84+1</f>
        <v>44563</v>
      </c>
      <c r="B85" s="36">
        <f>SUMIFS(СВЦЭМ!$D$39:$D$782,СВЦЭМ!$A$39:$A$782,$A85,СВЦЭМ!$B$39:$B$782,B$83)+'СЕТ СН'!$G$14+СВЦЭМ!$D$10+'СЕТ СН'!$G$6-'СЕТ СН'!$G$26</f>
        <v>1409.0293190100001</v>
      </c>
      <c r="C85" s="36">
        <f>SUMIFS(СВЦЭМ!$D$39:$D$782,СВЦЭМ!$A$39:$A$782,$A85,СВЦЭМ!$B$39:$B$782,C$83)+'СЕТ СН'!$G$14+СВЦЭМ!$D$10+'СЕТ СН'!$G$6-'СЕТ СН'!$G$26</f>
        <v>1405.7107462199999</v>
      </c>
      <c r="D85" s="36">
        <f>SUMIFS(СВЦЭМ!$D$39:$D$782,СВЦЭМ!$A$39:$A$782,$A85,СВЦЭМ!$B$39:$B$782,D$83)+'СЕТ СН'!$G$14+СВЦЭМ!$D$10+'СЕТ СН'!$G$6-'СЕТ СН'!$G$26</f>
        <v>1438.2837266500001</v>
      </c>
      <c r="E85" s="36">
        <f>SUMIFS(СВЦЭМ!$D$39:$D$782,СВЦЭМ!$A$39:$A$782,$A85,СВЦЭМ!$B$39:$B$782,E$83)+'СЕТ СН'!$G$14+СВЦЭМ!$D$10+'СЕТ СН'!$G$6-'СЕТ СН'!$G$26</f>
        <v>1442.8084717199999</v>
      </c>
      <c r="F85" s="36">
        <f>SUMIFS(СВЦЭМ!$D$39:$D$782,СВЦЭМ!$A$39:$A$782,$A85,СВЦЭМ!$B$39:$B$782,F$83)+'СЕТ СН'!$G$14+СВЦЭМ!$D$10+'СЕТ СН'!$G$6-'СЕТ СН'!$G$26</f>
        <v>1435.60720337</v>
      </c>
      <c r="G85" s="36">
        <f>SUMIFS(СВЦЭМ!$D$39:$D$782,СВЦЭМ!$A$39:$A$782,$A85,СВЦЭМ!$B$39:$B$782,G$83)+'СЕТ СН'!$G$14+СВЦЭМ!$D$10+'СЕТ СН'!$G$6-'СЕТ СН'!$G$26</f>
        <v>1433.1083389600001</v>
      </c>
      <c r="H85" s="36">
        <f>SUMIFS(СВЦЭМ!$D$39:$D$782,СВЦЭМ!$A$39:$A$782,$A85,СВЦЭМ!$B$39:$B$782,H$83)+'СЕТ СН'!$G$14+СВЦЭМ!$D$10+'СЕТ СН'!$G$6-'СЕТ СН'!$G$26</f>
        <v>1416.38675502</v>
      </c>
      <c r="I85" s="36">
        <f>SUMIFS(СВЦЭМ!$D$39:$D$782,СВЦЭМ!$A$39:$A$782,$A85,СВЦЭМ!$B$39:$B$782,I$83)+'СЕТ СН'!$G$14+СВЦЭМ!$D$10+'СЕТ СН'!$G$6-'СЕТ СН'!$G$26</f>
        <v>1441.11520445</v>
      </c>
      <c r="J85" s="36">
        <f>SUMIFS(СВЦЭМ!$D$39:$D$782,СВЦЭМ!$A$39:$A$782,$A85,СВЦЭМ!$B$39:$B$782,J$83)+'СЕТ СН'!$G$14+СВЦЭМ!$D$10+'СЕТ СН'!$G$6-'СЕТ СН'!$G$26</f>
        <v>1425.19703473</v>
      </c>
      <c r="K85" s="36">
        <f>SUMIFS(СВЦЭМ!$D$39:$D$782,СВЦЭМ!$A$39:$A$782,$A85,СВЦЭМ!$B$39:$B$782,K$83)+'СЕТ СН'!$G$14+СВЦЭМ!$D$10+'СЕТ СН'!$G$6-'СЕТ СН'!$G$26</f>
        <v>1402.2980773300001</v>
      </c>
      <c r="L85" s="36">
        <f>SUMIFS(СВЦЭМ!$D$39:$D$782,СВЦЭМ!$A$39:$A$782,$A85,СВЦЭМ!$B$39:$B$782,L$83)+'СЕТ СН'!$G$14+СВЦЭМ!$D$10+'СЕТ СН'!$G$6-'СЕТ СН'!$G$26</f>
        <v>1388.87055175</v>
      </c>
      <c r="M85" s="36">
        <f>SUMIFS(СВЦЭМ!$D$39:$D$782,СВЦЭМ!$A$39:$A$782,$A85,СВЦЭМ!$B$39:$B$782,M$83)+'СЕТ СН'!$G$14+СВЦЭМ!$D$10+'СЕТ СН'!$G$6-'СЕТ СН'!$G$26</f>
        <v>1403.0695858900001</v>
      </c>
      <c r="N85" s="36">
        <f>SUMIFS(СВЦЭМ!$D$39:$D$782,СВЦЭМ!$A$39:$A$782,$A85,СВЦЭМ!$B$39:$B$782,N$83)+'СЕТ СН'!$G$14+СВЦЭМ!$D$10+'СЕТ СН'!$G$6-'СЕТ СН'!$G$26</f>
        <v>1418.01232867</v>
      </c>
      <c r="O85" s="36">
        <f>SUMIFS(СВЦЭМ!$D$39:$D$782,СВЦЭМ!$A$39:$A$782,$A85,СВЦЭМ!$B$39:$B$782,O$83)+'СЕТ СН'!$G$14+СВЦЭМ!$D$10+'СЕТ СН'!$G$6-'СЕТ СН'!$G$26</f>
        <v>1417.6223998400001</v>
      </c>
      <c r="P85" s="36">
        <f>SUMIFS(СВЦЭМ!$D$39:$D$782,СВЦЭМ!$A$39:$A$782,$A85,СВЦЭМ!$B$39:$B$782,P$83)+'СЕТ СН'!$G$14+СВЦЭМ!$D$10+'СЕТ СН'!$G$6-'СЕТ СН'!$G$26</f>
        <v>1418.97413216</v>
      </c>
      <c r="Q85" s="36">
        <f>SUMIFS(СВЦЭМ!$D$39:$D$782,СВЦЭМ!$A$39:$A$782,$A85,СВЦЭМ!$B$39:$B$782,Q$83)+'СЕТ СН'!$G$14+СВЦЭМ!$D$10+'СЕТ СН'!$G$6-'СЕТ СН'!$G$26</f>
        <v>1409.5687438699999</v>
      </c>
      <c r="R85" s="36">
        <f>SUMIFS(СВЦЭМ!$D$39:$D$782,СВЦЭМ!$A$39:$A$782,$A85,СВЦЭМ!$B$39:$B$782,R$83)+'СЕТ СН'!$G$14+СВЦЭМ!$D$10+'СЕТ СН'!$G$6-'СЕТ СН'!$G$26</f>
        <v>1393.6405487</v>
      </c>
      <c r="S85" s="36">
        <f>SUMIFS(СВЦЭМ!$D$39:$D$782,СВЦЭМ!$A$39:$A$782,$A85,СВЦЭМ!$B$39:$B$782,S$83)+'СЕТ СН'!$G$14+СВЦЭМ!$D$10+'СЕТ СН'!$G$6-'СЕТ СН'!$G$26</f>
        <v>1379.84001599</v>
      </c>
      <c r="T85" s="36">
        <f>SUMIFS(СВЦЭМ!$D$39:$D$782,СВЦЭМ!$A$39:$A$782,$A85,СВЦЭМ!$B$39:$B$782,T$83)+'СЕТ СН'!$G$14+СВЦЭМ!$D$10+'СЕТ СН'!$G$6-'СЕТ СН'!$G$26</f>
        <v>1379.7447087</v>
      </c>
      <c r="U85" s="36">
        <f>SUMIFS(СВЦЭМ!$D$39:$D$782,СВЦЭМ!$A$39:$A$782,$A85,СВЦЭМ!$B$39:$B$782,U$83)+'СЕТ СН'!$G$14+СВЦЭМ!$D$10+'СЕТ СН'!$G$6-'СЕТ СН'!$G$26</f>
        <v>1379.7396943799999</v>
      </c>
      <c r="V85" s="36">
        <f>SUMIFS(СВЦЭМ!$D$39:$D$782,СВЦЭМ!$A$39:$A$782,$A85,СВЦЭМ!$B$39:$B$782,V$83)+'СЕТ СН'!$G$14+СВЦЭМ!$D$10+'СЕТ СН'!$G$6-'СЕТ СН'!$G$26</f>
        <v>1390.1013063</v>
      </c>
      <c r="W85" s="36">
        <f>SUMIFS(СВЦЭМ!$D$39:$D$782,СВЦЭМ!$A$39:$A$782,$A85,СВЦЭМ!$B$39:$B$782,W$83)+'СЕТ СН'!$G$14+СВЦЭМ!$D$10+'СЕТ СН'!$G$6-'СЕТ СН'!$G$26</f>
        <v>1399.8809763100001</v>
      </c>
      <c r="X85" s="36">
        <f>SUMIFS(СВЦЭМ!$D$39:$D$782,СВЦЭМ!$A$39:$A$782,$A85,СВЦЭМ!$B$39:$B$782,X$83)+'СЕТ СН'!$G$14+СВЦЭМ!$D$10+'СЕТ СН'!$G$6-'СЕТ СН'!$G$26</f>
        <v>1443.00723475</v>
      </c>
      <c r="Y85" s="36">
        <f>SUMIFS(СВЦЭМ!$D$39:$D$782,СВЦЭМ!$A$39:$A$782,$A85,СВЦЭМ!$B$39:$B$782,Y$83)+'СЕТ СН'!$G$14+СВЦЭМ!$D$10+'СЕТ СН'!$G$6-'СЕТ СН'!$G$26</f>
        <v>1464.20608659</v>
      </c>
    </row>
    <row r="86" spans="1:27" ht="15.75" x14ac:dyDescent="0.2">
      <c r="A86" s="35">
        <f t="shared" ref="A86:A114" si="2">A85+1</f>
        <v>44564</v>
      </c>
      <c r="B86" s="36">
        <f>SUMIFS(СВЦЭМ!$D$39:$D$782,СВЦЭМ!$A$39:$A$782,$A86,СВЦЭМ!$B$39:$B$782,B$83)+'СЕТ СН'!$G$14+СВЦЭМ!$D$10+'СЕТ СН'!$G$6-'СЕТ СН'!$G$26</f>
        <v>1427.7227058999999</v>
      </c>
      <c r="C86" s="36">
        <f>SUMIFS(СВЦЭМ!$D$39:$D$782,СВЦЭМ!$A$39:$A$782,$A86,СВЦЭМ!$B$39:$B$782,C$83)+'СЕТ СН'!$G$14+СВЦЭМ!$D$10+'СЕТ СН'!$G$6-'СЕТ СН'!$G$26</f>
        <v>1417.4970389499999</v>
      </c>
      <c r="D86" s="36">
        <f>SUMIFS(СВЦЭМ!$D$39:$D$782,СВЦЭМ!$A$39:$A$782,$A86,СВЦЭМ!$B$39:$B$782,D$83)+'СЕТ СН'!$G$14+СВЦЭМ!$D$10+'СЕТ СН'!$G$6-'СЕТ СН'!$G$26</f>
        <v>1456.5964430700001</v>
      </c>
      <c r="E86" s="36">
        <f>SUMIFS(СВЦЭМ!$D$39:$D$782,СВЦЭМ!$A$39:$A$782,$A86,СВЦЭМ!$B$39:$B$782,E$83)+'СЕТ СН'!$G$14+СВЦЭМ!$D$10+'СЕТ СН'!$G$6-'СЕТ СН'!$G$26</f>
        <v>1462.7578732899999</v>
      </c>
      <c r="F86" s="36">
        <f>SUMIFS(СВЦЭМ!$D$39:$D$782,СВЦЭМ!$A$39:$A$782,$A86,СВЦЭМ!$B$39:$B$782,F$83)+'СЕТ СН'!$G$14+СВЦЭМ!$D$10+'СЕТ СН'!$G$6-'СЕТ СН'!$G$26</f>
        <v>1467.4343198500001</v>
      </c>
      <c r="G86" s="36">
        <f>SUMIFS(СВЦЭМ!$D$39:$D$782,СВЦЭМ!$A$39:$A$782,$A86,СВЦЭМ!$B$39:$B$782,G$83)+'СЕТ СН'!$G$14+СВЦЭМ!$D$10+'СЕТ СН'!$G$6-'СЕТ СН'!$G$26</f>
        <v>1462.8959766400001</v>
      </c>
      <c r="H86" s="36">
        <f>SUMIFS(СВЦЭМ!$D$39:$D$782,СВЦЭМ!$A$39:$A$782,$A86,СВЦЭМ!$B$39:$B$782,H$83)+'СЕТ СН'!$G$14+СВЦЭМ!$D$10+'СЕТ СН'!$G$6-'СЕТ СН'!$G$26</f>
        <v>1435.8369996599999</v>
      </c>
      <c r="I86" s="36">
        <f>SUMIFS(СВЦЭМ!$D$39:$D$782,СВЦЭМ!$A$39:$A$782,$A86,СВЦЭМ!$B$39:$B$782,I$83)+'СЕТ СН'!$G$14+СВЦЭМ!$D$10+'СЕТ СН'!$G$6-'СЕТ СН'!$G$26</f>
        <v>1448.5089177499999</v>
      </c>
      <c r="J86" s="36">
        <f>SUMIFS(СВЦЭМ!$D$39:$D$782,СВЦЭМ!$A$39:$A$782,$A86,СВЦЭМ!$B$39:$B$782,J$83)+'СЕТ СН'!$G$14+СВЦЭМ!$D$10+'СЕТ СН'!$G$6-'СЕТ СН'!$G$26</f>
        <v>1425.4350164</v>
      </c>
      <c r="K86" s="36">
        <f>SUMIFS(СВЦЭМ!$D$39:$D$782,СВЦЭМ!$A$39:$A$782,$A86,СВЦЭМ!$B$39:$B$782,K$83)+'СЕТ СН'!$G$14+СВЦЭМ!$D$10+'СЕТ СН'!$G$6-'СЕТ СН'!$G$26</f>
        <v>1400.89915591</v>
      </c>
      <c r="L86" s="36">
        <f>SUMIFS(СВЦЭМ!$D$39:$D$782,СВЦЭМ!$A$39:$A$782,$A86,СВЦЭМ!$B$39:$B$782,L$83)+'СЕТ СН'!$G$14+СВЦЭМ!$D$10+'СЕТ СН'!$G$6-'СЕТ СН'!$G$26</f>
        <v>1402.9229487</v>
      </c>
      <c r="M86" s="36">
        <f>SUMIFS(СВЦЭМ!$D$39:$D$782,СВЦЭМ!$A$39:$A$782,$A86,СВЦЭМ!$B$39:$B$782,M$83)+'СЕТ СН'!$G$14+СВЦЭМ!$D$10+'СЕТ СН'!$G$6-'СЕТ СН'!$G$26</f>
        <v>1418.6813367</v>
      </c>
      <c r="N86" s="36">
        <f>SUMIFS(СВЦЭМ!$D$39:$D$782,СВЦЭМ!$A$39:$A$782,$A86,СВЦЭМ!$B$39:$B$782,N$83)+'СЕТ СН'!$G$14+СВЦЭМ!$D$10+'СЕТ СН'!$G$6-'СЕТ СН'!$G$26</f>
        <v>1426.82885293</v>
      </c>
      <c r="O86" s="36">
        <f>SUMIFS(СВЦЭМ!$D$39:$D$782,СВЦЭМ!$A$39:$A$782,$A86,СВЦЭМ!$B$39:$B$782,O$83)+'СЕТ СН'!$G$14+СВЦЭМ!$D$10+'СЕТ СН'!$G$6-'СЕТ СН'!$G$26</f>
        <v>1459.0412065</v>
      </c>
      <c r="P86" s="36">
        <f>SUMIFS(СВЦЭМ!$D$39:$D$782,СВЦЭМ!$A$39:$A$782,$A86,СВЦЭМ!$B$39:$B$782,P$83)+'СЕТ СН'!$G$14+СВЦЭМ!$D$10+'СЕТ СН'!$G$6-'СЕТ СН'!$G$26</f>
        <v>1462.5979189100001</v>
      </c>
      <c r="Q86" s="36">
        <f>SUMIFS(СВЦЭМ!$D$39:$D$782,СВЦЭМ!$A$39:$A$782,$A86,СВЦЭМ!$B$39:$B$782,Q$83)+'СЕТ СН'!$G$14+СВЦЭМ!$D$10+'СЕТ СН'!$G$6-'СЕТ СН'!$G$26</f>
        <v>1457.7762823</v>
      </c>
      <c r="R86" s="36">
        <f>SUMIFS(СВЦЭМ!$D$39:$D$782,СВЦЭМ!$A$39:$A$782,$A86,СВЦЭМ!$B$39:$B$782,R$83)+'СЕТ СН'!$G$14+СВЦЭМ!$D$10+'СЕТ СН'!$G$6-'СЕТ СН'!$G$26</f>
        <v>1413.67114505</v>
      </c>
      <c r="S86" s="36">
        <f>SUMIFS(СВЦЭМ!$D$39:$D$782,СВЦЭМ!$A$39:$A$782,$A86,СВЦЭМ!$B$39:$B$782,S$83)+'СЕТ СН'!$G$14+СВЦЭМ!$D$10+'СЕТ СН'!$G$6-'СЕТ СН'!$G$26</f>
        <v>1390.5925401</v>
      </c>
      <c r="T86" s="36">
        <f>SUMIFS(СВЦЭМ!$D$39:$D$782,СВЦЭМ!$A$39:$A$782,$A86,СВЦЭМ!$B$39:$B$782,T$83)+'СЕТ СН'!$G$14+СВЦЭМ!$D$10+'СЕТ СН'!$G$6-'СЕТ СН'!$G$26</f>
        <v>1384.05845258</v>
      </c>
      <c r="U86" s="36">
        <f>SUMIFS(СВЦЭМ!$D$39:$D$782,СВЦЭМ!$A$39:$A$782,$A86,СВЦЭМ!$B$39:$B$782,U$83)+'СЕТ СН'!$G$14+СВЦЭМ!$D$10+'СЕТ СН'!$G$6-'СЕТ СН'!$G$26</f>
        <v>1394.74224723</v>
      </c>
      <c r="V86" s="36">
        <f>SUMIFS(СВЦЭМ!$D$39:$D$782,СВЦЭМ!$A$39:$A$782,$A86,СВЦЭМ!$B$39:$B$782,V$83)+'СЕТ СН'!$G$14+СВЦЭМ!$D$10+'СЕТ СН'!$G$6-'СЕТ СН'!$G$26</f>
        <v>1399.06897415</v>
      </c>
      <c r="W86" s="36">
        <f>SUMIFS(СВЦЭМ!$D$39:$D$782,СВЦЭМ!$A$39:$A$782,$A86,СВЦЭМ!$B$39:$B$782,W$83)+'СЕТ СН'!$G$14+СВЦЭМ!$D$10+'СЕТ СН'!$G$6-'СЕТ СН'!$G$26</f>
        <v>1418.3110118500001</v>
      </c>
      <c r="X86" s="36">
        <f>SUMIFS(СВЦЭМ!$D$39:$D$782,СВЦЭМ!$A$39:$A$782,$A86,СВЦЭМ!$B$39:$B$782,X$83)+'СЕТ СН'!$G$14+СВЦЭМ!$D$10+'СЕТ СН'!$G$6-'СЕТ СН'!$G$26</f>
        <v>1436.3796168700001</v>
      </c>
      <c r="Y86" s="36">
        <f>SUMIFS(СВЦЭМ!$D$39:$D$782,СВЦЭМ!$A$39:$A$782,$A86,СВЦЭМ!$B$39:$B$782,Y$83)+'СЕТ СН'!$G$14+СВЦЭМ!$D$10+'СЕТ СН'!$G$6-'СЕТ СН'!$G$26</f>
        <v>1446.4769192000001</v>
      </c>
    </row>
    <row r="87" spans="1:27" ht="15.75" x14ac:dyDescent="0.2">
      <c r="A87" s="35">
        <f t="shared" si="2"/>
        <v>44565</v>
      </c>
      <c r="B87" s="36">
        <f>SUMIFS(СВЦЭМ!$D$39:$D$782,СВЦЭМ!$A$39:$A$782,$A87,СВЦЭМ!$B$39:$B$782,B$83)+'СЕТ СН'!$G$14+СВЦЭМ!$D$10+'СЕТ СН'!$G$6-'СЕТ СН'!$G$26</f>
        <v>1335.89377762</v>
      </c>
      <c r="C87" s="36">
        <f>SUMIFS(СВЦЭМ!$D$39:$D$782,СВЦЭМ!$A$39:$A$782,$A87,СВЦЭМ!$B$39:$B$782,C$83)+'СЕТ СН'!$G$14+СВЦЭМ!$D$10+'СЕТ СН'!$G$6-'СЕТ СН'!$G$26</f>
        <v>1355.5554072499999</v>
      </c>
      <c r="D87" s="36">
        <f>SUMIFS(СВЦЭМ!$D$39:$D$782,СВЦЭМ!$A$39:$A$782,$A87,СВЦЭМ!$B$39:$B$782,D$83)+'СЕТ СН'!$G$14+СВЦЭМ!$D$10+'СЕТ СН'!$G$6-'СЕТ СН'!$G$26</f>
        <v>1405.48291012</v>
      </c>
      <c r="E87" s="36">
        <f>SUMIFS(СВЦЭМ!$D$39:$D$782,СВЦЭМ!$A$39:$A$782,$A87,СВЦЭМ!$B$39:$B$782,E$83)+'СЕТ СН'!$G$14+СВЦЭМ!$D$10+'СЕТ СН'!$G$6-'СЕТ СН'!$G$26</f>
        <v>1421.8585639299999</v>
      </c>
      <c r="F87" s="36">
        <f>SUMIFS(СВЦЭМ!$D$39:$D$782,СВЦЭМ!$A$39:$A$782,$A87,СВЦЭМ!$B$39:$B$782,F$83)+'СЕТ СН'!$G$14+СВЦЭМ!$D$10+'СЕТ СН'!$G$6-'СЕТ СН'!$G$26</f>
        <v>1423.42255806</v>
      </c>
      <c r="G87" s="36">
        <f>SUMIFS(СВЦЭМ!$D$39:$D$782,СВЦЭМ!$A$39:$A$782,$A87,СВЦЭМ!$B$39:$B$782,G$83)+'СЕТ СН'!$G$14+СВЦЭМ!$D$10+'СЕТ СН'!$G$6-'СЕТ СН'!$G$26</f>
        <v>1419.32689499</v>
      </c>
      <c r="H87" s="36">
        <f>SUMIFS(СВЦЭМ!$D$39:$D$782,СВЦЭМ!$A$39:$A$782,$A87,СВЦЭМ!$B$39:$B$782,H$83)+'СЕТ СН'!$G$14+СВЦЭМ!$D$10+'СЕТ СН'!$G$6-'СЕТ СН'!$G$26</f>
        <v>1393.68617101</v>
      </c>
      <c r="I87" s="36">
        <f>SUMIFS(СВЦЭМ!$D$39:$D$782,СВЦЭМ!$A$39:$A$782,$A87,СВЦЭМ!$B$39:$B$782,I$83)+'СЕТ СН'!$G$14+СВЦЭМ!$D$10+'СЕТ СН'!$G$6-'СЕТ СН'!$G$26</f>
        <v>1414.6699283099999</v>
      </c>
      <c r="J87" s="36">
        <f>SUMIFS(СВЦЭМ!$D$39:$D$782,СВЦЭМ!$A$39:$A$782,$A87,СВЦЭМ!$B$39:$B$782,J$83)+'СЕТ СН'!$G$14+СВЦЭМ!$D$10+'СЕТ СН'!$G$6-'СЕТ СН'!$G$26</f>
        <v>1403.4500202500001</v>
      </c>
      <c r="K87" s="36">
        <f>SUMIFS(СВЦЭМ!$D$39:$D$782,СВЦЭМ!$A$39:$A$782,$A87,СВЦЭМ!$B$39:$B$782,K$83)+'СЕТ СН'!$G$14+СВЦЭМ!$D$10+'СЕТ СН'!$G$6-'СЕТ СН'!$G$26</f>
        <v>1375.87939813</v>
      </c>
      <c r="L87" s="36">
        <f>SUMIFS(СВЦЭМ!$D$39:$D$782,СВЦЭМ!$A$39:$A$782,$A87,СВЦЭМ!$B$39:$B$782,L$83)+'СЕТ СН'!$G$14+СВЦЭМ!$D$10+'СЕТ СН'!$G$6-'СЕТ СН'!$G$26</f>
        <v>1387.7612613000001</v>
      </c>
      <c r="M87" s="36">
        <f>SUMIFS(СВЦЭМ!$D$39:$D$782,СВЦЭМ!$A$39:$A$782,$A87,СВЦЭМ!$B$39:$B$782,M$83)+'СЕТ СН'!$G$14+СВЦЭМ!$D$10+'СЕТ СН'!$G$6-'СЕТ СН'!$G$26</f>
        <v>1392.18460721</v>
      </c>
      <c r="N87" s="36">
        <f>SUMIFS(СВЦЭМ!$D$39:$D$782,СВЦЭМ!$A$39:$A$782,$A87,СВЦЭМ!$B$39:$B$782,N$83)+'СЕТ СН'!$G$14+СВЦЭМ!$D$10+'СЕТ СН'!$G$6-'СЕТ СН'!$G$26</f>
        <v>1402.5466188800001</v>
      </c>
      <c r="O87" s="36">
        <f>SUMIFS(СВЦЭМ!$D$39:$D$782,СВЦЭМ!$A$39:$A$782,$A87,СВЦЭМ!$B$39:$B$782,O$83)+'СЕТ СН'!$G$14+СВЦЭМ!$D$10+'СЕТ СН'!$G$6-'СЕТ СН'!$G$26</f>
        <v>1415.71635782</v>
      </c>
      <c r="P87" s="36">
        <f>SUMIFS(СВЦЭМ!$D$39:$D$782,СВЦЭМ!$A$39:$A$782,$A87,СВЦЭМ!$B$39:$B$782,P$83)+'СЕТ СН'!$G$14+СВЦЭМ!$D$10+'СЕТ СН'!$G$6-'СЕТ СН'!$G$26</f>
        <v>1419.2934853199999</v>
      </c>
      <c r="Q87" s="36">
        <f>SUMIFS(СВЦЭМ!$D$39:$D$782,СВЦЭМ!$A$39:$A$782,$A87,СВЦЭМ!$B$39:$B$782,Q$83)+'СЕТ СН'!$G$14+СВЦЭМ!$D$10+'СЕТ СН'!$G$6-'СЕТ СН'!$G$26</f>
        <v>1405.52787328</v>
      </c>
      <c r="R87" s="36">
        <f>SUMIFS(СВЦЭМ!$D$39:$D$782,СВЦЭМ!$A$39:$A$782,$A87,СВЦЭМ!$B$39:$B$782,R$83)+'СЕТ СН'!$G$14+СВЦЭМ!$D$10+'СЕТ СН'!$G$6-'СЕТ СН'!$G$26</f>
        <v>1368.9898370400001</v>
      </c>
      <c r="S87" s="36">
        <f>SUMIFS(СВЦЭМ!$D$39:$D$782,СВЦЭМ!$A$39:$A$782,$A87,СВЦЭМ!$B$39:$B$782,S$83)+'СЕТ СН'!$G$14+СВЦЭМ!$D$10+'СЕТ СН'!$G$6-'СЕТ СН'!$G$26</f>
        <v>1377.02160168</v>
      </c>
      <c r="T87" s="36">
        <f>SUMIFS(СВЦЭМ!$D$39:$D$782,СВЦЭМ!$A$39:$A$782,$A87,СВЦЭМ!$B$39:$B$782,T$83)+'СЕТ СН'!$G$14+СВЦЭМ!$D$10+'СЕТ СН'!$G$6-'СЕТ СН'!$G$26</f>
        <v>1373.9090904899999</v>
      </c>
      <c r="U87" s="36">
        <f>SUMIFS(СВЦЭМ!$D$39:$D$782,СВЦЭМ!$A$39:$A$782,$A87,СВЦЭМ!$B$39:$B$782,U$83)+'СЕТ СН'!$G$14+СВЦЭМ!$D$10+'СЕТ СН'!$G$6-'СЕТ СН'!$G$26</f>
        <v>1374.54185594</v>
      </c>
      <c r="V87" s="36">
        <f>SUMIFS(СВЦЭМ!$D$39:$D$782,СВЦЭМ!$A$39:$A$782,$A87,СВЦЭМ!$B$39:$B$782,V$83)+'СЕТ СН'!$G$14+СВЦЭМ!$D$10+'СЕТ СН'!$G$6-'СЕТ СН'!$G$26</f>
        <v>1361.9223244100001</v>
      </c>
      <c r="W87" s="36">
        <f>SUMIFS(СВЦЭМ!$D$39:$D$782,СВЦЭМ!$A$39:$A$782,$A87,СВЦЭМ!$B$39:$B$782,W$83)+'СЕТ СН'!$G$14+СВЦЭМ!$D$10+'СЕТ СН'!$G$6-'СЕТ СН'!$G$26</f>
        <v>1375.60892616</v>
      </c>
      <c r="X87" s="36">
        <f>SUMIFS(СВЦЭМ!$D$39:$D$782,СВЦЭМ!$A$39:$A$782,$A87,СВЦЭМ!$B$39:$B$782,X$83)+'СЕТ СН'!$G$14+СВЦЭМ!$D$10+'СЕТ СН'!$G$6-'СЕТ СН'!$G$26</f>
        <v>1385.5993933899999</v>
      </c>
      <c r="Y87" s="36">
        <f>SUMIFS(СВЦЭМ!$D$39:$D$782,СВЦЭМ!$A$39:$A$782,$A87,СВЦЭМ!$B$39:$B$782,Y$83)+'СЕТ СН'!$G$14+СВЦЭМ!$D$10+'СЕТ СН'!$G$6-'СЕТ СН'!$G$26</f>
        <v>1411.9880719099999</v>
      </c>
    </row>
    <row r="88" spans="1:27" ht="15.75" x14ac:dyDescent="0.2">
      <c r="A88" s="35">
        <f t="shared" si="2"/>
        <v>44566</v>
      </c>
      <c r="B88" s="36">
        <f>SUMIFS(СВЦЭМ!$D$39:$D$782,СВЦЭМ!$A$39:$A$782,$A88,СВЦЭМ!$B$39:$B$782,B$83)+'СЕТ СН'!$G$14+СВЦЭМ!$D$10+'СЕТ СН'!$G$6-'СЕТ СН'!$G$26</f>
        <v>1332.85565099</v>
      </c>
      <c r="C88" s="36">
        <f>SUMIFS(СВЦЭМ!$D$39:$D$782,СВЦЭМ!$A$39:$A$782,$A88,СВЦЭМ!$B$39:$B$782,C$83)+'СЕТ СН'!$G$14+СВЦЭМ!$D$10+'СЕТ СН'!$G$6-'СЕТ СН'!$G$26</f>
        <v>1345.0389643000001</v>
      </c>
      <c r="D88" s="36">
        <f>SUMIFS(СВЦЭМ!$D$39:$D$782,СВЦЭМ!$A$39:$A$782,$A88,СВЦЭМ!$B$39:$B$782,D$83)+'СЕТ СН'!$G$14+СВЦЭМ!$D$10+'СЕТ СН'!$G$6-'СЕТ СН'!$G$26</f>
        <v>1371.25449213</v>
      </c>
      <c r="E88" s="36">
        <f>SUMIFS(СВЦЭМ!$D$39:$D$782,СВЦЭМ!$A$39:$A$782,$A88,СВЦЭМ!$B$39:$B$782,E$83)+'СЕТ СН'!$G$14+СВЦЭМ!$D$10+'СЕТ СН'!$G$6-'СЕТ СН'!$G$26</f>
        <v>1385.2028078799999</v>
      </c>
      <c r="F88" s="36">
        <f>SUMIFS(СВЦЭМ!$D$39:$D$782,СВЦЭМ!$A$39:$A$782,$A88,СВЦЭМ!$B$39:$B$782,F$83)+'СЕТ СН'!$G$14+СВЦЭМ!$D$10+'СЕТ СН'!$G$6-'СЕТ СН'!$G$26</f>
        <v>1377.7914688200001</v>
      </c>
      <c r="G88" s="36">
        <f>SUMIFS(СВЦЭМ!$D$39:$D$782,СВЦЭМ!$A$39:$A$782,$A88,СВЦЭМ!$B$39:$B$782,G$83)+'СЕТ СН'!$G$14+СВЦЭМ!$D$10+'СЕТ СН'!$G$6-'СЕТ СН'!$G$26</f>
        <v>1361.3806575999999</v>
      </c>
      <c r="H88" s="36">
        <f>SUMIFS(СВЦЭМ!$D$39:$D$782,СВЦЭМ!$A$39:$A$782,$A88,СВЦЭМ!$B$39:$B$782,H$83)+'СЕТ СН'!$G$14+СВЦЭМ!$D$10+'СЕТ СН'!$G$6-'СЕТ СН'!$G$26</f>
        <v>1335.0211200799999</v>
      </c>
      <c r="I88" s="36">
        <f>SUMIFS(СВЦЭМ!$D$39:$D$782,СВЦЭМ!$A$39:$A$782,$A88,СВЦЭМ!$B$39:$B$782,I$83)+'СЕТ СН'!$G$14+СВЦЭМ!$D$10+'СЕТ СН'!$G$6-'СЕТ СН'!$G$26</f>
        <v>1330.4714680100001</v>
      </c>
      <c r="J88" s="36">
        <f>SUMIFS(СВЦЭМ!$D$39:$D$782,СВЦЭМ!$A$39:$A$782,$A88,СВЦЭМ!$B$39:$B$782,J$83)+'СЕТ СН'!$G$14+СВЦЭМ!$D$10+'СЕТ СН'!$G$6-'СЕТ СН'!$G$26</f>
        <v>1336.34328246</v>
      </c>
      <c r="K88" s="36">
        <f>SUMIFS(СВЦЭМ!$D$39:$D$782,СВЦЭМ!$A$39:$A$782,$A88,СВЦЭМ!$B$39:$B$782,K$83)+'СЕТ СН'!$G$14+СВЦЭМ!$D$10+'СЕТ СН'!$G$6-'СЕТ СН'!$G$26</f>
        <v>1322.96461501</v>
      </c>
      <c r="L88" s="36">
        <f>SUMIFS(СВЦЭМ!$D$39:$D$782,СВЦЭМ!$A$39:$A$782,$A88,СВЦЭМ!$B$39:$B$782,L$83)+'СЕТ СН'!$G$14+СВЦЭМ!$D$10+'СЕТ СН'!$G$6-'СЕТ СН'!$G$26</f>
        <v>1323.8248922600001</v>
      </c>
      <c r="M88" s="36">
        <f>SUMIFS(СВЦЭМ!$D$39:$D$782,СВЦЭМ!$A$39:$A$782,$A88,СВЦЭМ!$B$39:$B$782,M$83)+'СЕТ СН'!$G$14+СВЦЭМ!$D$10+'СЕТ СН'!$G$6-'СЕТ СН'!$G$26</f>
        <v>1312.66120849</v>
      </c>
      <c r="N88" s="36">
        <f>SUMIFS(СВЦЭМ!$D$39:$D$782,СВЦЭМ!$A$39:$A$782,$A88,СВЦЭМ!$B$39:$B$782,N$83)+'СЕТ СН'!$G$14+СВЦЭМ!$D$10+'СЕТ СН'!$G$6-'СЕТ СН'!$G$26</f>
        <v>1334.7359727800001</v>
      </c>
      <c r="O88" s="36">
        <f>SUMIFS(СВЦЭМ!$D$39:$D$782,СВЦЭМ!$A$39:$A$782,$A88,СВЦЭМ!$B$39:$B$782,O$83)+'СЕТ СН'!$G$14+СВЦЭМ!$D$10+'СЕТ СН'!$G$6-'СЕТ СН'!$G$26</f>
        <v>1367.2280491900001</v>
      </c>
      <c r="P88" s="36">
        <f>SUMIFS(СВЦЭМ!$D$39:$D$782,СВЦЭМ!$A$39:$A$782,$A88,СВЦЭМ!$B$39:$B$782,P$83)+'СЕТ СН'!$G$14+СВЦЭМ!$D$10+'СЕТ СН'!$G$6-'СЕТ СН'!$G$26</f>
        <v>1365.0151647099999</v>
      </c>
      <c r="Q88" s="36">
        <f>SUMIFS(СВЦЭМ!$D$39:$D$782,СВЦЭМ!$A$39:$A$782,$A88,СВЦЭМ!$B$39:$B$782,Q$83)+'СЕТ СН'!$G$14+СВЦЭМ!$D$10+'СЕТ СН'!$G$6-'СЕТ СН'!$G$26</f>
        <v>1359.6756185700001</v>
      </c>
      <c r="R88" s="36">
        <f>SUMIFS(СВЦЭМ!$D$39:$D$782,СВЦЭМ!$A$39:$A$782,$A88,СВЦЭМ!$B$39:$B$782,R$83)+'СЕТ СН'!$G$14+СВЦЭМ!$D$10+'СЕТ СН'!$G$6-'СЕТ СН'!$G$26</f>
        <v>1305.5418725699999</v>
      </c>
      <c r="S88" s="36">
        <f>SUMIFS(СВЦЭМ!$D$39:$D$782,СВЦЭМ!$A$39:$A$782,$A88,СВЦЭМ!$B$39:$B$782,S$83)+'СЕТ СН'!$G$14+СВЦЭМ!$D$10+'СЕТ СН'!$G$6-'СЕТ СН'!$G$26</f>
        <v>1302.5856230300001</v>
      </c>
      <c r="T88" s="36">
        <f>SUMIFS(СВЦЭМ!$D$39:$D$782,СВЦЭМ!$A$39:$A$782,$A88,СВЦЭМ!$B$39:$B$782,T$83)+'СЕТ СН'!$G$14+СВЦЭМ!$D$10+'СЕТ СН'!$G$6-'СЕТ СН'!$G$26</f>
        <v>1302.80935884</v>
      </c>
      <c r="U88" s="36">
        <f>SUMIFS(СВЦЭМ!$D$39:$D$782,СВЦЭМ!$A$39:$A$782,$A88,СВЦЭМ!$B$39:$B$782,U$83)+'СЕТ СН'!$G$14+СВЦЭМ!$D$10+'СЕТ СН'!$G$6-'СЕТ СН'!$G$26</f>
        <v>1301.36571106</v>
      </c>
      <c r="V88" s="36">
        <f>SUMIFS(СВЦЭМ!$D$39:$D$782,СВЦЭМ!$A$39:$A$782,$A88,СВЦЭМ!$B$39:$B$782,V$83)+'СЕТ СН'!$G$14+СВЦЭМ!$D$10+'СЕТ СН'!$G$6-'СЕТ СН'!$G$26</f>
        <v>1296.14732968</v>
      </c>
      <c r="W88" s="36">
        <f>SUMIFS(СВЦЭМ!$D$39:$D$782,СВЦЭМ!$A$39:$A$782,$A88,СВЦЭМ!$B$39:$B$782,W$83)+'СЕТ СН'!$G$14+СВЦЭМ!$D$10+'СЕТ СН'!$G$6-'СЕТ СН'!$G$26</f>
        <v>1336.1007798999999</v>
      </c>
      <c r="X88" s="36">
        <f>SUMIFS(СВЦЭМ!$D$39:$D$782,СВЦЭМ!$A$39:$A$782,$A88,СВЦЭМ!$B$39:$B$782,X$83)+'СЕТ СН'!$G$14+СВЦЭМ!$D$10+'СЕТ СН'!$G$6-'СЕТ СН'!$G$26</f>
        <v>1353.8772872699999</v>
      </c>
      <c r="Y88" s="36">
        <f>SUMIFS(СВЦЭМ!$D$39:$D$782,СВЦЭМ!$A$39:$A$782,$A88,СВЦЭМ!$B$39:$B$782,Y$83)+'СЕТ СН'!$G$14+СВЦЭМ!$D$10+'СЕТ СН'!$G$6-'СЕТ СН'!$G$26</f>
        <v>1370.95525875</v>
      </c>
    </row>
    <row r="89" spans="1:27" ht="15.75" x14ac:dyDescent="0.2">
      <c r="A89" s="35">
        <f t="shared" si="2"/>
        <v>44567</v>
      </c>
      <c r="B89" s="36">
        <f>SUMIFS(СВЦЭМ!$D$39:$D$782,СВЦЭМ!$A$39:$A$782,$A89,СВЦЭМ!$B$39:$B$782,B$83)+'СЕТ СН'!$G$14+СВЦЭМ!$D$10+'СЕТ СН'!$G$6-'СЕТ СН'!$G$26</f>
        <v>1347.9365986</v>
      </c>
      <c r="C89" s="36">
        <f>SUMIFS(СВЦЭМ!$D$39:$D$782,СВЦЭМ!$A$39:$A$782,$A89,СВЦЭМ!$B$39:$B$782,C$83)+'СЕТ СН'!$G$14+СВЦЭМ!$D$10+'СЕТ СН'!$G$6-'СЕТ СН'!$G$26</f>
        <v>1373.7835639800001</v>
      </c>
      <c r="D89" s="36">
        <f>SUMIFS(СВЦЭМ!$D$39:$D$782,СВЦЭМ!$A$39:$A$782,$A89,СВЦЭМ!$B$39:$B$782,D$83)+'СЕТ СН'!$G$14+СВЦЭМ!$D$10+'СЕТ СН'!$G$6-'СЕТ СН'!$G$26</f>
        <v>1386.93627494</v>
      </c>
      <c r="E89" s="36">
        <f>SUMIFS(СВЦЭМ!$D$39:$D$782,СВЦЭМ!$A$39:$A$782,$A89,СВЦЭМ!$B$39:$B$782,E$83)+'СЕТ СН'!$G$14+СВЦЭМ!$D$10+'СЕТ СН'!$G$6-'СЕТ СН'!$G$26</f>
        <v>1402.82383897</v>
      </c>
      <c r="F89" s="36">
        <f>SUMIFS(СВЦЭМ!$D$39:$D$782,СВЦЭМ!$A$39:$A$782,$A89,СВЦЭМ!$B$39:$B$782,F$83)+'СЕТ СН'!$G$14+СВЦЭМ!$D$10+'СЕТ СН'!$G$6-'СЕТ СН'!$G$26</f>
        <v>1401.11596917</v>
      </c>
      <c r="G89" s="36">
        <f>SUMIFS(СВЦЭМ!$D$39:$D$782,СВЦЭМ!$A$39:$A$782,$A89,СВЦЭМ!$B$39:$B$782,G$83)+'СЕТ СН'!$G$14+СВЦЭМ!$D$10+'СЕТ СН'!$G$6-'СЕТ СН'!$G$26</f>
        <v>1382.4619653899999</v>
      </c>
      <c r="H89" s="36">
        <f>SUMIFS(СВЦЭМ!$D$39:$D$782,СВЦЭМ!$A$39:$A$782,$A89,СВЦЭМ!$B$39:$B$782,H$83)+'СЕТ СН'!$G$14+СВЦЭМ!$D$10+'СЕТ СН'!$G$6-'СЕТ СН'!$G$26</f>
        <v>1352.56077379</v>
      </c>
      <c r="I89" s="36">
        <f>SUMIFS(СВЦЭМ!$D$39:$D$782,СВЦЭМ!$A$39:$A$782,$A89,СВЦЭМ!$B$39:$B$782,I$83)+'СЕТ СН'!$G$14+СВЦЭМ!$D$10+'СЕТ СН'!$G$6-'СЕТ СН'!$G$26</f>
        <v>1333.6195186499999</v>
      </c>
      <c r="J89" s="36">
        <f>SUMIFS(СВЦЭМ!$D$39:$D$782,СВЦЭМ!$A$39:$A$782,$A89,СВЦЭМ!$B$39:$B$782,J$83)+'СЕТ СН'!$G$14+СВЦЭМ!$D$10+'СЕТ СН'!$G$6-'СЕТ СН'!$G$26</f>
        <v>1312.76828411</v>
      </c>
      <c r="K89" s="36">
        <f>SUMIFS(СВЦЭМ!$D$39:$D$782,СВЦЭМ!$A$39:$A$782,$A89,СВЦЭМ!$B$39:$B$782,K$83)+'СЕТ СН'!$G$14+СВЦЭМ!$D$10+'СЕТ СН'!$G$6-'СЕТ СН'!$G$26</f>
        <v>1314.41974723</v>
      </c>
      <c r="L89" s="36">
        <f>SUMIFS(СВЦЭМ!$D$39:$D$782,СВЦЭМ!$A$39:$A$782,$A89,СВЦЭМ!$B$39:$B$782,L$83)+'СЕТ СН'!$G$14+СВЦЭМ!$D$10+'СЕТ СН'!$G$6-'СЕТ СН'!$G$26</f>
        <v>1336.21766738</v>
      </c>
      <c r="M89" s="36">
        <f>SUMIFS(СВЦЭМ!$D$39:$D$782,СВЦЭМ!$A$39:$A$782,$A89,СВЦЭМ!$B$39:$B$782,M$83)+'СЕТ СН'!$G$14+СВЦЭМ!$D$10+'СЕТ СН'!$G$6-'СЕТ СН'!$G$26</f>
        <v>1336.2611951900001</v>
      </c>
      <c r="N89" s="36">
        <f>SUMIFS(СВЦЭМ!$D$39:$D$782,СВЦЭМ!$A$39:$A$782,$A89,СВЦЭМ!$B$39:$B$782,N$83)+'СЕТ СН'!$G$14+СВЦЭМ!$D$10+'СЕТ СН'!$G$6-'СЕТ СН'!$G$26</f>
        <v>1364.86127644</v>
      </c>
      <c r="O89" s="36">
        <f>SUMIFS(СВЦЭМ!$D$39:$D$782,СВЦЭМ!$A$39:$A$782,$A89,СВЦЭМ!$B$39:$B$782,O$83)+'СЕТ СН'!$G$14+СВЦЭМ!$D$10+'СЕТ СН'!$G$6-'СЕТ СН'!$G$26</f>
        <v>1404.3552449199999</v>
      </c>
      <c r="P89" s="36">
        <f>SUMIFS(СВЦЭМ!$D$39:$D$782,СВЦЭМ!$A$39:$A$782,$A89,СВЦЭМ!$B$39:$B$782,P$83)+'СЕТ СН'!$G$14+СВЦЭМ!$D$10+'СЕТ СН'!$G$6-'СЕТ СН'!$G$26</f>
        <v>1412.4444599599999</v>
      </c>
      <c r="Q89" s="36">
        <f>SUMIFS(СВЦЭМ!$D$39:$D$782,СВЦЭМ!$A$39:$A$782,$A89,СВЦЭМ!$B$39:$B$782,Q$83)+'СЕТ СН'!$G$14+СВЦЭМ!$D$10+'СЕТ СН'!$G$6-'СЕТ СН'!$G$26</f>
        <v>1401.80703077</v>
      </c>
      <c r="R89" s="36">
        <f>SUMIFS(СВЦЭМ!$D$39:$D$782,СВЦЭМ!$A$39:$A$782,$A89,СВЦЭМ!$B$39:$B$782,R$83)+'СЕТ СН'!$G$14+СВЦЭМ!$D$10+'СЕТ СН'!$G$6-'СЕТ СН'!$G$26</f>
        <v>1353.45334381</v>
      </c>
      <c r="S89" s="36">
        <f>SUMIFS(СВЦЭМ!$D$39:$D$782,СВЦЭМ!$A$39:$A$782,$A89,СВЦЭМ!$B$39:$B$782,S$83)+'СЕТ СН'!$G$14+СВЦЭМ!$D$10+'СЕТ СН'!$G$6-'СЕТ СН'!$G$26</f>
        <v>1333.6291499599999</v>
      </c>
      <c r="T89" s="36">
        <f>SUMIFS(СВЦЭМ!$D$39:$D$782,СВЦЭМ!$A$39:$A$782,$A89,СВЦЭМ!$B$39:$B$782,T$83)+'СЕТ СН'!$G$14+СВЦЭМ!$D$10+'СЕТ СН'!$G$6-'СЕТ СН'!$G$26</f>
        <v>1328.8929940800001</v>
      </c>
      <c r="U89" s="36">
        <f>SUMIFS(СВЦЭМ!$D$39:$D$782,СВЦЭМ!$A$39:$A$782,$A89,СВЦЭМ!$B$39:$B$782,U$83)+'СЕТ СН'!$G$14+СВЦЭМ!$D$10+'СЕТ СН'!$G$6-'СЕТ СН'!$G$26</f>
        <v>1335.8154903300001</v>
      </c>
      <c r="V89" s="36">
        <f>SUMIFS(СВЦЭМ!$D$39:$D$782,СВЦЭМ!$A$39:$A$782,$A89,СВЦЭМ!$B$39:$B$782,V$83)+'СЕТ СН'!$G$14+СВЦЭМ!$D$10+'СЕТ СН'!$G$6-'СЕТ СН'!$G$26</f>
        <v>1341.25389716</v>
      </c>
      <c r="W89" s="36">
        <f>SUMIFS(СВЦЭМ!$D$39:$D$782,СВЦЭМ!$A$39:$A$782,$A89,СВЦЭМ!$B$39:$B$782,W$83)+'СЕТ СН'!$G$14+СВЦЭМ!$D$10+'СЕТ СН'!$G$6-'СЕТ СН'!$G$26</f>
        <v>1353.6825973699999</v>
      </c>
      <c r="X89" s="36">
        <f>SUMIFS(СВЦЭМ!$D$39:$D$782,СВЦЭМ!$A$39:$A$782,$A89,СВЦЭМ!$B$39:$B$782,X$83)+'СЕТ СН'!$G$14+СВЦЭМ!$D$10+'СЕТ СН'!$G$6-'СЕТ СН'!$G$26</f>
        <v>1373.1068888499999</v>
      </c>
      <c r="Y89" s="36">
        <f>SUMIFS(СВЦЭМ!$D$39:$D$782,СВЦЭМ!$A$39:$A$782,$A89,СВЦЭМ!$B$39:$B$782,Y$83)+'СЕТ СН'!$G$14+СВЦЭМ!$D$10+'СЕТ СН'!$G$6-'СЕТ СН'!$G$26</f>
        <v>1405.80816757</v>
      </c>
    </row>
    <row r="90" spans="1:27" ht="15.75" x14ac:dyDescent="0.2">
      <c r="A90" s="35">
        <f t="shared" si="2"/>
        <v>44568</v>
      </c>
      <c r="B90" s="36">
        <f>SUMIFS(СВЦЭМ!$D$39:$D$782,СВЦЭМ!$A$39:$A$782,$A90,СВЦЭМ!$B$39:$B$782,B$83)+'СЕТ СН'!$G$14+СВЦЭМ!$D$10+'СЕТ СН'!$G$6-'СЕТ СН'!$G$26</f>
        <v>1444.03455319</v>
      </c>
      <c r="C90" s="36">
        <f>SUMIFS(СВЦЭМ!$D$39:$D$782,СВЦЭМ!$A$39:$A$782,$A90,СВЦЭМ!$B$39:$B$782,C$83)+'СЕТ СН'!$G$14+СВЦЭМ!$D$10+'СЕТ СН'!$G$6-'СЕТ СН'!$G$26</f>
        <v>1417.42190596</v>
      </c>
      <c r="D90" s="36">
        <f>SUMIFS(СВЦЭМ!$D$39:$D$782,СВЦЭМ!$A$39:$A$782,$A90,СВЦЭМ!$B$39:$B$782,D$83)+'СЕТ СН'!$G$14+СВЦЭМ!$D$10+'СЕТ СН'!$G$6-'СЕТ СН'!$G$26</f>
        <v>1444.1655214499999</v>
      </c>
      <c r="E90" s="36">
        <f>SUMIFS(СВЦЭМ!$D$39:$D$782,СВЦЭМ!$A$39:$A$782,$A90,СВЦЭМ!$B$39:$B$782,E$83)+'СЕТ СН'!$G$14+СВЦЭМ!$D$10+'СЕТ СН'!$G$6-'СЕТ СН'!$G$26</f>
        <v>1440.6887215900001</v>
      </c>
      <c r="F90" s="36">
        <f>SUMIFS(СВЦЭМ!$D$39:$D$782,СВЦЭМ!$A$39:$A$782,$A90,СВЦЭМ!$B$39:$B$782,F$83)+'СЕТ СН'!$G$14+СВЦЭМ!$D$10+'СЕТ СН'!$G$6-'СЕТ СН'!$G$26</f>
        <v>1434.9667122000001</v>
      </c>
      <c r="G90" s="36">
        <f>SUMIFS(СВЦЭМ!$D$39:$D$782,СВЦЭМ!$A$39:$A$782,$A90,СВЦЭМ!$B$39:$B$782,G$83)+'СЕТ СН'!$G$14+СВЦЭМ!$D$10+'СЕТ СН'!$G$6-'СЕТ СН'!$G$26</f>
        <v>1431.18942808</v>
      </c>
      <c r="H90" s="36">
        <f>SUMIFS(СВЦЭМ!$D$39:$D$782,СВЦЭМ!$A$39:$A$782,$A90,СВЦЭМ!$B$39:$B$782,H$83)+'СЕТ СН'!$G$14+СВЦЭМ!$D$10+'СЕТ СН'!$G$6-'СЕТ СН'!$G$26</f>
        <v>1404.06054939</v>
      </c>
      <c r="I90" s="36">
        <f>SUMIFS(СВЦЭМ!$D$39:$D$782,СВЦЭМ!$A$39:$A$782,$A90,СВЦЭМ!$B$39:$B$782,I$83)+'СЕТ СН'!$G$14+СВЦЭМ!$D$10+'СЕТ СН'!$G$6-'СЕТ СН'!$G$26</f>
        <v>1393.07542003</v>
      </c>
      <c r="J90" s="36">
        <f>SUMIFS(СВЦЭМ!$D$39:$D$782,СВЦЭМ!$A$39:$A$782,$A90,СВЦЭМ!$B$39:$B$782,J$83)+'СЕТ СН'!$G$14+СВЦЭМ!$D$10+'СЕТ СН'!$G$6-'СЕТ СН'!$G$26</f>
        <v>1408.34126625</v>
      </c>
      <c r="K90" s="36">
        <f>SUMIFS(СВЦЭМ!$D$39:$D$782,СВЦЭМ!$A$39:$A$782,$A90,СВЦЭМ!$B$39:$B$782,K$83)+'СЕТ СН'!$G$14+СВЦЭМ!$D$10+'СЕТ СН'!$G$6-'СЕТ СН'!$G$26</f>
        <v>1374.4537018999999</v>
      </c>
      <c r="L90" s="36">
        <f>SUMIFS(СВЦЭМ!$D$39:$D$782,СВЦЭМ!$A$39:$A$782,$A90,СВЦЭМ!$B$39:$B$782,L$83)+'СЕТ СН'!$G$14+СВЦЭМ!$D$10+'СЕТ СН'!$G$6-'СЕТ СН'!$G$26</f>
        <v>1393.5947252400001</v>
      </c>
      <c r="M90" s="36">
        <f>SUMIFS(СВЦЭМ!$D$39:$D$782,СВЦЭМ!$A$39:$A$782,$A90,СВЦЭМ!$B$39:$B$782,M$83)+'СЕТ СН'!$G$14+СВЦЭМ!$D$10+'СЕТ СН'!$G$6-'СЕТ СН'!$G$26</f>
        <v>1365.4499811200001</v>
      </c>
      <c r="N90" s="36">
        <f>SUMIFS(СВЦЭМ!$D$39:$D$782,СВЦЭМ!$A$39:$A$782,$A90,СВЦЭМ!$B$39:$B$782,N$83)+'СЕТ СН'!$G$14+СВЦЭМ!$D$10+'СЕТ СН'!$G$6-'СЕТ СН'!$G$26</f>
        <v>1399.8539664499999</v>
      </c>
      <c r="O90" s="36">
        <f>SUMIFS(СВЦЭМ!$D$39:$D$782,СВЦЭМ!$A$39:$A$782,$A90,СВЦЭМ!$B$39:$B$782,O$83)+'СЕТ СН'!$G$14+СВЦЭМ!$D$10+'СЕТ СН'!$G$6-'СЕТ СН'!$G$26</f>
        <v>1422.9177911700001</v>
      </c>
      <c r="P90" s="36">
        <f>SUMIFS(СВЦЭМ!$D$39:$D$782,СВЦЭМ!$A$39:$A$782,$A90,СВЦЭМ!$B$39:$B$782,P$83)+'СЕТ СН'!$G$14+СВЦЭМ!$D$10+'СЕТ СН'!$G$6-'СЕТ СН'!$G$26</f>
        <v>1419.16854799</v>
      </c>
      <c r="Q90" s="36">
        <f>SUMIFS(СВЦЭМ!$D$39:$D$782,СВЦЭМ!$A$39:$A$782,$A90,СВЦЭМ!$B$39:$B$782,Q$83)+'СЕТ СН'!$G$14+СВЦЭМ!$D$10+'СЕТ СН'!$G$6-'СЕТ СН'!$G$26</f>
        <v>1411.6645146799999</v>
      </c>
      <c r="R90" s="36">
        <f>SUMIFS(СВЦЭМ!$D$39:$D$782,СВЦЭМ!$A$39:$A$782,$A90,СВЦЭМ!$B$39:$B$782,R$83)+'СЕТ СН'!$G$14+СВЦЭМ!$D$10+'СЕТ СН'!$G$6-'СЕТ СН'!$G$26</f>
        <v>1384.2370626100001</v>
      </c>
      <c r="S90" s="36">
        <f>SUMIFS(СВЦЭМ!$D$39:$D$782,СВЦЭМ!$A$39:$A$782,$A90,СВЦЭМ!$B$39:$B$782,S$83)+'СЕТ СН'!$G$14+СВЦЭМ!$D$10+'СЕТ СН'!$G$6-'СЕТ СН'!$G$26</f>
        <v>1350.63433384</v>
      </c>
      <c r="T90" s="36">
        <f>SUMIFS(СВЦЭМ!$D$39:$D$782,СВЦЭМ!$A$39:$A$782,$A90,СВЦЭМ!$B$39:$B$782,T$83)+'СЕТ СН'!$G$14+СВЦЭМ!$D$10+'СЕТ СН'!$G$6-'СЕТ СН'!$G$26</f>
        <v>1375.94445533</v>
      </c>
      <c r="U90" s="36">
        <f>SUMIFS(СВЦЭМ!$D$39:$D$782,СВЦЭМ!$A$39:$A$782,$A90,СВЦЭМ!$B$39:$B$782,U$83)+'СЕТ СН'!$G$14+СВЦЭМ!$D$10+'СЕТ СН'!$G$6-'СЕТ СН'!$G$26</f>
        <v>1379.13637771</v>
      </c>
      <c r="V90" s="36">
        <f>SUMIFS(СВЦЭМ!$D$39:$D$782,СВЦЭМ!$A$39:$A$782,$A90,СВЦЭМ!$B$39:$B$782,V$83)+'СЕТ СН'!$G$14+СВЦЭМ!$D$10+'СЕТ СН'!$G$6-'СЕТ СН'!$G$26</f>
        <v>1373.95496925</v>
      </c>
      <c r="W90" s="36">
        <f>SUMIFS(СВЦЭМ!$D$39:$D$782,СВЦЭМ!$A$39:$A$782,$A90,СВЦЭМ!$B$39:$B$782,W$83)+'СЕТ СН'!$G$14+СВЦЭМ!$D$10+'СЕТ СН'!$G$6-'СЕТ СН'!$G$26</f>
        <v>1377.7776155199999</v>
      </c>
      <c r="X90" s="36">
        <f>SUMIFS(СВЦЭМ!$D$39:$D$782,СВЦЭМ!$A$39:$A$782,$A90,СВЦЭМ!$B$39:$B$782,X$83)+'СЕТ СН'!$G$14+СВЦЭМ!$D$10+'СЕТ СН'!$G$6-'СЕТ СН'!$G$26</f>
        <v>1438.35116279</v>
      </c>
      <c r="Y90" s="36">
        <f>SUMIFS(СВЦЭМ!$D$39:$D$782,СВЦЭМ!$A$39:$A$782,$A90,СВЦЭМ!$B$39:$B$782,Y$83)+'СЕТ СН'!$G$14+СВЦЭМ!$D$10+'СЕТ СН'!$G$6-'СЕТ СН'!$G$26</f>
        <v>1440.8145669800001</v>
      </c>
    </row>
    <row r="91" spans="1:27" ht="15.75" x14ac:dyDescent="0.2">
      <c r="A91" s="35">
        <f t="shared" si="2"/>
        <v>44569</v>
      </c>
      <c r="B91" s="36">
        <f>SUMIFS(СВЦЭМ!$D$39:$D$782,СВЦЭМ!$A$39:$A$782,$A91,СВЦЭМ!$B$39:$B$782,B$83)+'СЕТ СН'!$G$14+СВЦЭМ!$D$10+'СЕТ СН'!$G$6-'СЕТ СН'!$G$26</f>
        <v>1437.77275642</v>
      </c>
      <c r="C91" s="36">
        <f>SUMIFS(СВЦЭМ!$D$39:$D$782,СВЦЭМ!$A$39:$A$782,$A91,СВЦЭМ!$B$39:$B$782,C$83)+'СЕТ СН'!$G$14+СВЦЭМ!$D$10+'СЕТ СН'!$G$6-'СЕТ СН'!$G$26</f>
        <v>1406.81947094</v>
      </c>
      <c r="D91" s="36">
        <f>SUMIFS(СВЦЭМ!$D$39:$D$782,СВЦЭМ!$A$39:$A$782,$A91,СВЦЭМ!$B$39:$B$782,D$83)+'СЕТ СН'!$G$14+СВЦЭМ!$D$10+'СЕТ СН'!$G$6-'СЕТ СН'!$G$26</f>
        <v>1438.97184481</v>
      </c>
      <c r="E91" s="36">
        <f>SUMIFS(СВЦЭМ!$D$39:$D$782,СВЦЭМ!$A$39:$A$782,$A91,СВЦЭМ!$B$39:$B$782,E$83)+'СЕТ СН'!$G$14+СВЦЭМ!$D$10+'СЕТ СН'!$G$6-'СЕТ СН'!$G$26</f>
        <v>1437.3455731500001</v>
      </c>
      <c r="F91" s="36">
        <f>SUMIFS(СВЦЭМ!$D$39:$D$782,СВЦЭМ!$A$39:$A$782,$A91,СВЦЭМ!$B$39:$B$782,F$83)+'СЕТ СН'!$G$14+СВЦЭМ!$D$10+'СЕТ СН'!$G$6-'СЕТ СН'!$G$26</f>
        <v>1430.41231582</v>
      </c>
      <c r="G91" s="36">
        <f>SUMIFS(СВЦЭМ!$D$39:$D$782,СВЦЭМ!$A$39:$A$782,$A91,СВЦЭМ!$B$39:$B$782,G$83)+'СЕТ СН'!$G$14+СВЦЭМ!$D$10+'СЕТ СН'!$G$6-'СЕТ СН'!$G$26</f>
        <v>1422.62170466</v>
      </c>
      <c r="H91" s="36">
        <f>SUMIFS(СВЦЭМ!$D$39:$D$782,СВЦЭМ!$A$39:$A$782,$A91,СВЦЭМ!$B$39:$B$782,H$83)+'СЕТ СН'!$G$14+СВЦЭМ!$D$10+'СЕТ СН'!$G$6-'СЕТ СН'!$G$26</f>
        <v>1375.26128146</v>
      </c>
      <c r="I91" s="36">
        <f>SUMIFS(СВЦЭМ!$D$39:$D$782,СВЦЭМ!$A$39:$A$782,$A91,СВЦЭМ!$B$39:$B$782,I$83)+'СЕТ СН'!$G$14+СВЦЭМ!$D$10+'СЕТ СН'!$G$6-'СЕТ СН'!$G$26</f>
        <v>1366.29441086</v>
      </c>
      <c r="J91" s="36">
        <f>SUMIFS(СВЦЭМ!$D$39:$D$782,СВЦЭМ!$A$39:$A$782,$A91,СВЦЭМ!$B$39:$B$782,J$83)+'СЕТ СН'!$G$14+СВЦЭМ!$D$10+'СЕТ СН'!$G$6-'СЕТ СН'!$G$26</f>
        <v>1352.4397428899999</v>
      </c>
      <c r="K91" s="36">
        <f>SUMIFS(СВЦЭМ!$D$39:$D$782,СВЦЭМ!$A$39:$A$782,$A91,СВЦЭМ!$B$39:$B$782,K$83)+'СЕТ СН'!$G$14+СВЦЭМ!$D$10+'СЕТ СН'!$G$6-'СЕТ СН'!$G$26</f>
        <v>1369.2178094599999</v>
      </c>
      <c r="L91" s="36">
        <f>SUMIFS(СВЦЭМ!$D$39:$D$782,СВЦЭМ!$A$39:$A$782,$A91,СВЦЭМ!$B$39:$B$782,L$83)+'СЕТ СН'!$G$14+СВЦЭМ!$D$10+'СЕТ СН'!$G$6-'СЕТ СН'!$G$26</f>
        <v>1374.66705088</v>
      </c>
      <c r="M91" s="36">
        <f>SUMIFS(СВЦЭМ!$D$39:$D$782,СВЦЭМ!$A$39:$A$782,$A91,СВЦЭМ!$B$39:$B$782,M$83)+'СЕТ СН'!$G$14+СВЦЭМ!$D$10+'СЕТ СН'!$G$6-'СЕТ СН'!$G$26</f>
        <v>1349.8913376200001</v>
      </c>
      <c r="N91" s="36">
        <f>SUMIFS(СВЦЭМ!$D$39:$D$782,СВЦЭМ!$A$39:$A$782,$A91,СВЦЭМ!$B$39:$B$782,N$83)+'СЕТ СН'!$G$14+СВЦЭМ!$D$10+'СЕТ СН'!$G$6-'СЕТ СН'!$G$26</f>
        <v>1367.6424904999999</v>
      </c>
      <c r="O91" s="36">
        <f>SUMIFS(СВЦЭМ!$D$39:$D$782,СВЦЭМ!$A$39:$A$782,$A91,СВЦЭМ!$B$39:$B$782,O$83)+'СЕТ СН'!$G$14+СВЦЭМ!$D$10+'СЕТ СН'!$G$6-'СЕТ СН'!$G$26</f>
        <v>1399.6261230299999</v>
      </c>
      <c r="P91" s="36">
        <f>SUMIFS(СВЦЭМ!$D$39:$D$782,СВЦЭМ!$A$39:$A$782,$A91,СВЦЭМ!$B$39:$B$782,P$83)+'СЕТ СН'!$G$14+СВЦЭМ!$D$10+'СЕТ СН'!$G$6-'СЕТ СН'!$G$26</f>
        <v>1401.3227166199999</v>
      </c>
      <c r="Q91" s="36">
        <f>SUMIFS(СВЦЭМ!$D$39:$D$782,СВЦЭМ!$A$39:$A$782,$A91,СВЦЭМ!$B$39:$B$782,Q$83)+'СЕТ СН'!$G$14+СВЦЭМ!$D$10+'СЕТ СН'!$G$6-'СЕТ СН'!$G$26</f>
        <v>1394.2098472299999</v>
      </c>
      <c r="R91" s="36">
        <f>SUMIFS(СВЦЭМ!$D$39:$D$782,СВЦЭМ!$A$39:$A$782,$A91,СВЦЭМ!$B$39:$B$782,R$83)+'СЕТ СН'!$G$14+СВЦЭМ!$D$10+'СЕТ СН'!$G$6-'СЕТ СН'!$G$26</f>
        <v>1361.8418478399999</v>
      </c>
      <c r="S91" s="36">
        <f>SUMIFS(СВЦЭМ!$D$39:$D$782,СВЦЭМ!$A$39:$A$782,$A91,СВЦЭМ!$B$39:$B$782,S$83)+'СЕТ СН'!$G$14+СВЦЭМ!$D$10+'СЕТ СН'!$G$6-'СЕТ СН'!$G$26</f>
        <v>1336.6635785999999</v>
      </c>
      <c r="T91" s="36">
        <f>SUMIFS(СВЦЭМ!$D$39:$D$782,СВЦЭМ!$A$39:$A$782,$A91,СВЦЭМ!$B$39:$B$782,T$83)+'СЕТ СН'!$G$14+СВЦЭМ!$D$10+'СЕТ СН'!$G$6-'СЕТ СН'!$G$26</f>
        <v>1385.33949218</v>
      </c>
      <c r="U91" s="36">
        <f>SUMIFS(СВЦЭМ!$D$39:$D$782,СВЦЭМ!$A$39:$A$782,$A91,СВЦЭМ!$B$39:$B$782,U$83)+'СЕТ СН'!$G$14+СВЦЭМ!$D$10+'СЕТ СН'!$G$6-'СЕТ СН'!$G$26</f>
        <v>1385.34640724</v>
      </c>
      <c r="V91" s="36">
        <f>SUMIFS(СВЦЭМ!$D$39:$D$782,СВЦЭМ!$A$39:$A$782,$A91,СВЦЭМ!$B$39:$B$782,V$83)+'СЕТ СН'!$G$14+СВЦЭМ!$D$10+'СЕТ СН'!$G$6-'СЕТ СН'!$G$26</f>
        <v>1386.0262636699999</v>
      </c>
      <c r="W91" s="36">
        <f>SUMIFS(СВЦЭМ!$D$39:$D$782,СВЦЭМ!$A$39:$A$782,$A91,СВЦЭМ!$B$39:$B$782,W$83)+'СЕТ СН'!$G$14+СВЦЭМ!$D$10+'СЕТ СН'!$G$6-'СЕТ СН'!$G$26</f>
        <v>1388.16368786</v>
      </c>
      <c r="X91" s="36">
        <f>SUMIFS(СВЦЭМ!$D$39:$D$782,СВЦЭМ!$A$39:$A$782,$A91,СВЦЭМ!$B$39:$B$782,X$83)+'СЕТ СН'!$G$14+СВЦЭМ!$D$10+'СЕТ СН'!$G$6-'СЕТ СН'!$G$26</f>
        <v>1432.68274135</v>
      </c>
      <c r="Y91" s="36">
        <f>SUMIFS(СВЦЭМ!$D$39:$D$782,СВЦЭМ!$A$39:$A$782,$A91,СВЦЭМ!$B$39:$B$782,Y$83)+'СЕТ СН'!$G$14+СВЦЭМ!$D$10+'СЕТ СН'!$G$6-'СЕТ СН'!$G$26</f>
        <v>1458.4350704400001</v>
      </c>
    </row>
    <row r="92" spans="1:27" ht="15.75" x14ac:dyDescent="0.2">
      <c r="A92" s="35">
        <f t="shared" si="2"/>
        <v>44570</v>
      </c>
      <c r="B92" s="36">
        <f>SUMIFS(СВЦЭМ!$D$39:$D$782,СВЦЭМ!$A$39:$A$782,$A92,СВЦЭМ!$B$39:$B$782,B$83)+'СЕТ СН'!$G$14+СВЦЭМ!$D$10+'СЕТ СН'!$G$6-'СЕТ СН'!$G$26</f>
        <v>1393.45868539</v>
      </c>
      <c r="C92" s="36">
        <f>SUMIFS(СВЦЭМ!$D$39:$D$782,СВЦЭМ!$A$39:$A$782,$A92,СВЦЭМ!$B$39:$B$782,C$83)+'СЕТ СН'!$G$14+СВЦЭМ!$D$10+'СЕТ СН'!$G$6-'СЕТ СН'!$G$26</f>
        <v>1411.5792532600001</v>
      </c>
      <c r="D92" s="36">
        <f>SUMIFS(СВЦЭМ!$D$39:$D$782,СВЦЭМ!$A$39:$A$782,$A92,СВЦЭМ!$B$39:$B$782,D$83)+'СЕТ СН'!$G$14+СВЦЭМ!$D$10+'СЕТ СН'!$G$6-'СЕТ СН'!$G$26</f>
        <v>1463.6757007900001</v>
      </c>
      <c r="E92" s="36">
        <f>SUMIFS(СВЦЭМ!$D$39:$D$782,СВЦЭМ!$A$39:$A$782,$A92,СВЦЭМ!$B$39:$B$782,E$83)+'СЕТ СН'!$G$14+СВЦЭМ!$D$10+'СЕТ СН'!$G$6-'СЕТ СН'!$G$26</f>
        <v>1461.7352574700001</v>
      </c>
      <c r="F92" s="36">
        <f>SUMIFS(СВЦЭМ!$D$39:$D$782,СВЦЭМ!$A$39:$A$782,$A92,СВЦЭМ!$B$39:$B$782,F$83)+'СЕТ СН'!$G$14+СВЦЭМ!$D$10+'СЕТ СН'!$G$6-'СЕТ СН'!$G$26</f>
        <v>1462.1396222799999</v>
      </c>
      <c r="G92" s="36">
        <f>SUMIFS(СВЦЭМ!$D$39:$D$782,СВЦЭМ!$A$39:$A$782,$A92,СВЦЭМ!$B$39:$B$782,G$83)+'СЕТ СН'!$G$14+СВЦЭМ!$D$10+'СЕТ СН'!$G$6-'СЕТ СН'!$G$26</f>
        <v>1459.3938752700001</v>
      </c>
      <c r="H92" s="36">
        <f>SUMIFS(СВЦЭМ!$D$39:$D$782,СВЦЭМ!$A$39:$A$782,$A92,СВЦЭМ!$B$39:$B$782,H$83)+'СЕТ СН'!$G$14+СВЦЭМ!$D$10+'СЕТ СН'!$G$6-'СЕТ СН'!$G$26</f>
        <v>1429.8428856</v>
      </c>
      <c r="I92" s="36">
        <f>SUMIFS(СВЦЭМ!$D$39:$D$782,СВЦЭМ!$A$39:$A$782,$A92,СВЦЭМ!$B$39:$B$782,I$83)+'СЕТ СН'!$G$14+СВЦЭМ!$D$10+'СЕТ СН'!$G$6-'СЕТ СН'!$G$26</f>
        <v>1436.50879482</v>
      </c>
      <c r="J92" s="36">
        <f>SUMIFS(СВЦЭМ!$D$39:$D$782,СВЦЭМ!$A$39:$A$782,$A92,СВЦЭМ!$B$39:$B$782,J$83)+'СЕТ СН'!$G$14+СВЦЭМ!$D$10+'СЕТ СН'!$G$6-'СЕТ СН'!$G$26</f>
        <v>1411.60268105</v>
      </c>
      <c r="K92" s="36">
        <f>SUMIFS(СВЦЭМ!$D$39:$D$782,СВЦЭМ!$A$39:$A$782,$A92,СВЦЭМ!$B$39:$B$782,K$83)+'СЕТ СН'!$G$14+СВЦЭМ!$D$10+'СЕТ СН'!$G$6-'СЕТ СН'!$G$26</f>
        <v>1382.4581578</v>
      </c>
      <c r="L92" s="36">
        <f>SUMIFS(СВЦЭМ!$D$39:$D$782,СВЦЭМ!$A$39:$A$782,$A92,СВЦЭМ!$B$39:$B$782,L$83)+'СЕТ СН'!$G$14+СВЦЭМ!$D$10+'СЕТ СН'!$G$6-'СЕТ СН'!$G$26</f>
        <v>1388.6305613</v>
      </c>
      <c r="M92" s="36">
        <f>SUMIFS(СВЦЭМ!$D$39:$D$782,СВЦЭМ!$A$39:$A$782,$A92,СВЦЭМ!$B$39:$B$782,M$83)+'СЕТ СН'!$G$14+СВЦЭМ!$D$10+'СЕТ СН'!$G$6-'СЕТ СН'!$G$26</f>
        <v>1391.49786292</v>
      </c>
      <c r="N92" s="36">
        <f>SUMIFS(СВЦЭМ!$D$39:$D$782,СВЦЭМ!$A$39:$A$782,$A92,СВЦЭМ!$B$39:$B$782,N$83)+'СЕТ СН'!$G$14+СВЦЭМ!$D$10+'СЕТ СН'!$G$6-'СЕТ СН'!$G$26</f>
        <v>1410.5968863200001</v>
      </c>
      <c r="O92" s="36">
        <f>SUMIFS(СВЦЭМ!$D$39:$D$782,СВЦЭМ!$A$39:$A$782,$A92,СВЦЭМ!$B$39:$B$782,O$83)+'СЕТ СН'!$G$14+СВЦЭМ!$D$10+'СЕТ СН'!$G$6-'СЕТ СН'!$G$26</f>
        <v>1437.13278369</v>
      </c>
      <c r="P92" s="36">
        <f>SUMIFS(СВЦЭМ!$D$39:$D$782,СВЦЭМ!$A$39:$A$782,$A92,СВЦЭМ!$B$39:$B$782,P$83)+'СЕТ СН'!$G$14+СВЦЭМ!$D$10+'СЕТ СН'!$G$6-'СЕТ СН'!$G$26</f>
        <v>1431.7630404500001</v>
      </c>
      <c r="Q92" s="36">
        <f>SUMIFS(СВЦЭМ!$D$39:$D$782,СВЦЭМ!$A$39:$A$782,$A92,СВЦЭМ!$B$39:$B$782,Q$83)+'СЕТ СН'!$G$14+СВЦЭМ!$D$10+'СЕТ СН'!$G$6-'СЕТ СН'!$G$26</f>
        <v>1432.52029922</v>
      </c>
      <c r="R92" s="36">
        <f>SUMIFS(СВЦЭМ!$D$39:$D$782,СВЦЭМ!$A$39:$A$782,$A92,СВЦЭМ!$B$39:$B$782,R$83)+'СЕТ СН'!$G$14+СВЦЭМ!$D$10+'СЕТ СН'!$G$6-'СЕТ СН'!$G$26</f>
        <v>1406.2720247100001</v>
      </c>
      <c r="S92" s="36">
        <f>SUMIFS(СВЦЭМ!$D$39:$D$782,СВЦЭМ!$A$39:$A$782,$A92,СВЦЭМ!$B$39:$B$782,S$83)+'СЕТ СН'!$G$14+СВЦЭМ!$D$10+'СЕТ СН'!$G$6-'СЕТ СН'!$G$26</f>
        <v>1376.5892008600001</v>
      </c>
      <c r="T92" s="36">
        <f>SUMIFS(СВЦЭМ!$D$39:$D$782,СВЦЭМ!$A$39:$A$782,$A92,СВЦЭМ!$B$39:$B$782,T$83)+'СЕТ СН'!$G$14+СВЦЭМ!$D$10+'СЕТ СН'!$G$6-'СЕТ СН'!$G$26</f>
        <v>1379.1959916000001</v>
      </c>
      <c r="U92" s="36">
        <f>SUMIFS(СВЦЭМ!$D$39:$D$782,СВЦЭМ!$A$39:$A$782,$A92,СВЦЭМ!$B$39:$B$782,U$83)+'СЕТ СН'!$G$14+СВЦЭМ!$D$10+'СЕТ СН'!$G$6-'СЕТ СН'!$G$26</f>
        <v>1393.2697636099999</v>
      </c>
      <c r="V92" s="36">
        <f>SUMIFS(СВЦЭМ!$D$39:$D$782,СВЦЭМ!$A$39:$A$782,$A92,СВЦЭМ!$B$39:$B$782,V$83)+'СЕТ СН'!$G$14+СВЦЭМ!$D$10+'СЕТ СН'!$G$6-'СЕТ СН'!$G$26</f>
        <v>1389.8930425000001</v>
      </c>
      <c r="W92" s="36">
        <f>SUMIFS(СВЦЭМ!$D$39:$D$782,СВЦЭМ!$A$39:$A$782,$A92,СВЦЭМ!$B$39:$B$782,W$83)+'СЕТ СН'!$G$14+СВЦЭМ!$D$10+'СЕТ СН'!$G$6-'СЕТ СН'!$G$26</f>
        <v>1400.9257056599999</v>
      </c>
      <c r="X92" s="36">
        <f>SUMIFS(СВЦЭМ!$D$39:$D$782,СВЦЭМ!$A$39:$A$782,$A92,СВЦЭМ!$B$39:$B$782,X$83)+'СЕТ СН'!$G$14+СВЦЭМ!$D$10+'СЕТ СН'!$G$6-'СЕТ СН'!$G$26</f>
        <v>1406.9132772800001</v>
      </c>
      <c r="Y92" s="36">
        <f>SUMIFS(СВЦЭМ!$D$39:$D$782,СВЦЭМ!$A$39:$A$782,$A92,СВЦЭМ!$B$39:$B$782,Y$83)+'СЕТ СН'!$G$14+СВЦЭМ!$D$10+'СЕТ СН'!$G$6-'СЕТ СН'!$G$26</f>
        <v>1443.5244205399999</v>
      </c>
    </row>
    <row r="93" spans="1:27" ht="15.75" x14ac:dyDescent="0.2">
      <c r="A93" s="35">
        <f t="shared" si="2"/>
        <v>44571</v>
      </c>
      <c r="B93" s="36">
        <f>SUMIFS(СВЦЭМ!$D$39:$D$782,СВЦЭМ!$A$39:$A$782,$A93,СВЦЭМ!$B$39:$B$782,B$83)+'СЕТ СН'!$G$14+СВЦЭМ!$D$10+'СЕТ СН'!$G$6-'СЕТ СН'!$G$26</f>
        <v>1445.13271865</v>
      </c>
      <c r="C93" s="36">
        <f>SUMIFS(СВЦЭМ!$D$39:$D$782,СВЦЭМ!$A$39:$A$782,$A93,СВЦЭМ!$B$39:$B$782,C$83)+'СЕТ СН'!$G$14+СВЦЭМ!$D$10+'СЕТ СН'!$G$6-'СЕТ СН'!$G$26</f>
        <v>1440.77836682</v>
      </c>
      <c r="D93" s="36">
        <f>SUMIFS(СВЦЭМ!$D$39:$D$782,СВЦЭМ!$A$39:$A$782,$A93,СВЦЭМ!$B$39:$B$782,D$83)+'СЕТ СН'!$G$14+СВЦЭМ!$D$10+'СЕТ СН'!$G$6-'СЕТ СН'!$G$26</f>
        <v>1459.9574148199999</v>
      </c>
      <c r="E93" s="36">
        <f>SUMIFS(СВЦЭМ!$D$39:$D$782,СВЦЭМ!$A$39:$A$782,$A93,СВЦЭМ!$B$39:$B$782,E$83)+'СЕТ СН'!$G$14+СВЦЭМ!$D$10+'СЕТ СН'!$G$6-'СЕТ СН'!$G$26</f>
        <v>1463.6039188499999</v>
      </c>
      <c r="F93" s="36">
        <f>SUMIFS(СВЦЭМ!$D$39:$D$782,СВЦЭМ!$A$39:$A$782,$A93,СВЦЭМ!$B$39:$B$782,F$83)+'СЕТ СН'!$G$14+СВЦЭМ!$D$10+'СЕТ СН'!$G$6-'СЕТ СН'!$G$26</f>
        <v>1447.02683671</v>
      </c>
      <c r="G93" s="36">
        <f>SUMIFS(СВЦЭМ!$D$39:$D$782,СВЦЭМ!$A$39:$A$782,$A93,СВЦЭМ!$B$39:$B$782,G$83)+'СЕТ СН'!$G$14+СВЦЭМ!$D$10+'СЕТ СН'!$G$6-'СЕТ СН'!$G$26</f>
        <v>1439.8380599500001</v>
      </c>
      <c r="H93" s="36">
        <f>SUMIFS(СВЦЭМ!$D$39:$D$782,СВЦЭМ!$A$39:$A$782,$A93,СВЦЭМ!$B$39:$B$782,H$83)+'СЕТ СН'!$G$14+СВЦЭМ!$D$10+'СЕТ СН'!$G$6-'СЕТ СН'!$G$26</f>
        <v>1389.89899702</v>
      </c>
      <c r="I93" s="36">
        <f>SUMIFS(СВЦЭМ!$D$39:$D$782,СВЦЭМ!$A$39:$A$782,$A93,СВЦЭМ!$B$39:$B$782,I$83)+'СЕТ СН'!$G$14+СВЦЭМ!$D$10+'СЕТ СН'!$G$6-'СЕТ СН'!$G$26</f>
        <v>1387.8017766099999</v>
      </c>
      <c r="J93" s="36">
        <f>SUMIFS(СВЦЭМ!$D$39:$D$782,СВЦЭМ!$A$39:$A$782,$A93,СВЦЭМ!$B$39:$B$782,J$83)+'СЕТ СН'!$G$14+СВЦЭМ!$D$10+'СЕТ СН'!$G$6-'СЕТ СН'!$G$26</f>
        <v>1381.85732794</v>
      </c>
      <c r="K93" s="36">
        <f>SUMIFS(СВЦЭМ!$D$39:$D$782,СВЦЭМ!$A$39:$A$782,$A93,СВЦЭМ!$B$39:$B$782,K$83)+'СЕТ СН'!$G$14+СВЦЭМ!$D$10+'СЕТ СН'!$G$6-'СЕТ СН'!$G$26</f>
        <v>1340.8055418500001</v>
      </c>
      <c r="L93" s="36">
        <f>SUMIFS(СВЦЭМ!$D$39:$D$782,СВЦЭМ!$A$39:$A$782,$A93,СВЦЭМ!$B$39:$B$782,L$83)+'СЕТ СН'!$G$14+СВЦЭМ!$D$10+'СЕТ СН'!$G$6-'СЕТ СН'!$G$26</f>
        <v>1382.6986134000001</v>
      </c>
      <c r="M93" s="36">
        <f>SUMIFS(СВЦЭМ!$D$39:$D$782,СВЦЭМ!$A$39:$A$782,$A93,СВЦЭМ!$B$39:$B$782,M$83)+'СЕТ СН'!$G$14+СВЦЭМ!$D$10+'СЕТ СН'!$G$6-'СЕТ СН'!$G$26</f>
        <v>1374.6414110799999</v>
      </c>
      <c r="N93" s="36">
        <f>SUMIFS(СВЦЭМ!$D$39:$D$782,СВЦЭМ!$A$39:$A$782,$A93,СВЦЭМ!$B$39:$B$782,N$83)+'СЕТ СН'!$G$14+СВЦЭМ!$D$10+'СЕТ СН'!$G$6-'СЕТ СН'!$G$26</f>
        <v>1391.2911508499999</v>
      </c>
      <c r="O93" s="36">
        <f>SUMIFS(СВЦЭМ!$D$39:$D$782,СВЦЭМ!$A$39:$A$782,$A93,СВЦЭМ!$B$39:$B$782,O$83)+'СЕТ СН'!$G$14+СВЦЭМ!$D$10+'СЕТ СН'!$G$6-'СЕТ СН'!$G$26</f>
        <v>1428.14026173</v>
      </c>
      <c r="P93" s="36">
        <f>SUMIFS(СВЦЭМ!$D$39:$D$782,СВЦЭМ!$A$39:$A$782,$A93,СВЦЭМ!$B$39:$B$782,P$83)+'СЕТ СН'!$G$14+СВЦЭМ!$D$10+'СЕТ СН'!$G$6-'СЕТ СН'!$G$26</f>
        <v>1430.0845034900001</v>
      </c>
      <c r="Q93" s="36">
        <f>SUMIFS(СВЦЭМ!$D$39:$D$782,СВЦЭМ!$A$39:$A$782,$A93,СВЦЭМ!$B$39:$B$782,Q$83)+'СЕТ СН'!$G$14+СВЦЭМ!$D$10+'СЕТ СН'!$G$6-'СЕТ СН'!$G$26</f>
        <v>1413.45487125</v>
      </c>
      <c r="R93" s="36">
        <f>SUMIFS(СВЦЭМ!$D$39:$D$782,СВЦЭМ!$A$39:$A$782,$A93,СВЦЭМ!$B$39:$B$782,R$83)+'СЕТ СН'!$G$14+СВЦЭМ!$D$10+'СЕТ СН'!$G$6-'СЕТ СН'!$G$26</f>
        <v>1386.3661086500001</v>
      </c>
      <c r="S93" s="36">
        <f>SUMIFS(СВЦЭМ!$D$39:$D$782,СВЦЭМ!$A$39:$A$782,$A93,СВЦЭМ!$B$39:$B$782,S$83)+'СЕТ СН'!$G$14+СВЦЭМ!$D$10+'СЕТ СН'!$G$6-'СЕТ СН'!$G$26</f>
        <v>1354.08086258</v>
      </c>
      <c r="T93" s="36">
        <f>SUMIFS(СВЦЭМ!$D$39:$D$782,СВЦЭМ!$A$39:$A$782,$A93,СВЦЭМ!$B$39:$B$782,T$83)+'СЕТ СН'!$G$14+СВЦЭМ!$D$10+'СЕТ СН'!$G$6-'СЕТ СН'!$G$26</f>
        <v>1344.51899454</v>
      </c>
      <c r="U93" s="36">
        <f>SUMIFS(СВЦЭМ!$D$39:$D$782,СВЦЭМ!$A$39:$A$782,$A93,СВЦЭМ!$B$39:$B$782,U$83)+'СЕТ СН'!$G$14+СВЦЭМ!$D$10+'СЕТ СН'!$G$6-'СЕТ СН'!$G$26</f>
        <v>1352.9849289599999</v>
      </c>
      <c r="V93" s="36">
        <f>SUMIFS(СВЦЭМ!$D$39:$D$782,СВЦЭМ!$A$39:$A$782,$A93,СВЦЭМ!$B$39:$B$782,V$83)+'СЕТ СН'!$G$14+СВЦЭМ!$D$10+'СЕТ СН'!$G$6-'СЕТ СН'!$G$26</f>
        <v>1392.5646791199999</v>
      </c>
      <c r="W93" s="36">
        <f>SUMIFS(СВЦЭМ!$D$39:$D$782,СВЦЭМ!$A$39:$A$782,$A93,СВЦЭМ!$B$39:$B$782,W$83)+'СЕТ СН'!$G$14+СВЦЭМ!$D$10+'СЕТ СН'!$G$6-'СЕТ СН'!$G$26</f>
        <v>1389.30573884</v>
      </c>
      <c r="X93" s="36">
        <f>SUMIFS(СВЦЭМ!$D$39:$D$782,СВЦЭМ!$A$39:$A$782,$A93,СВЦЭМ!$B$39:$B$782,X$83)+'СЕТ СН'!$G$14+СВЦЭМ!$D$10+'СЕТ СН'!$G$6-'СЕТ СН'!$G$26</f>
        <v>1401.2251173899999</v>
      </c>
      <c r="Y93" s="36">
        <f>SUMIFS(СВЦЭМ!$D$39:$D$782,СВЦЭМ!$A$39:$A$782,$A93,СВЦЭМ!$B$39:$B$782,Y$83)+'СЕТ СН'!$G$14+СВЦЭМ!$D$10+'СЕТ СН'!$G$6-'СЕТ СН'!$G$26</f>
        <v>1426.26314041</v>
      </c>
    </row>
    <row r="94" spans="1:27" ht="15.75" x14ac:dyDescent="0.2">
      <c r="A94" s="35">
        <f t="shared" si="2"/>
        <v>44572</v>
      </c>
      <c r="B94" s="36">
        <f>SUMIFS(СВЦЭМ!$D$39:$D$782,СВЦЭМ!$A$39:$A$782,$A94,СВЦЭМ!$B$39:$B$782,B$83)+'СЕТ СН'!$G$14+СВЦЭМ!$D$10+'СЕТ СН'!$G$6-'СЕТ СН'!$G$26</f>
        <v>1439.0207123499999</v>
      </c>
      <c r="C94" s="36">
        <f>SUMIFS(СВЦЭМ!$D$39:$D$782,СВЦЭМ!$A$39:$A$782,$A94,СВЦЭМ!$B$39:$B$782,C$83)+'СЕТ СН'!$G$14+СВЦЭМ!$D$10+'СЕТ СН'!$G$6-'СЕТ СН'!$G$26</f>
        <v>1462.3621419900001</v>
      </c>
      <c r="D94" s="36">
        <f>SUMIFS(СВЦЭМ!$D$39:$D$782,СВЦЭМ!$A$39:$A$782,$A94,СВЦЭМ!$B$39:$B$782,D$83)+'СЕТ СН'!$G$14+СВЦЭМ!$D$10+'СЕТ СН'!$G$6-'СЕТ СН'!$G$26</f>
        <v>1495.44924427</v>
      </c>
      <c r="E94" s="36">
        <f>SUMIFS(СВЦЭМ!$D$39:$D$782,СВЦЭМ!$A$39:$A$782,$A94,СВЦЭМ!$B$39:$B$782,E$83)+'СЕТ СН'!$G$14+СВЦЭМ!$D$10+'СЕТ СН'!$G$6-'СЕТ СН'!$G$26</f>
        <v>1484.5018520000001</v>
      </c>
      <c r="F94" s="36">
        <f>SUMIFS(СВЦЭМ!$D$39:$D$782,СВЦЭМ!$A$39:$A$782,$A94,СВЦЭМ!$B$39:$B$782,F$83)+'СЕТ СН'!$G$14+СВЦЭМ!$D$10+'СЕТ СН'!$G$6-'СЕТ СН'!$G$26</f>
        <v>1471.9369466999999</v>
      </c>
      <c r="G94" s="36">
        <f>SUMIFS(СВЦЭМ!$D$39:$D$782,СВЦЭМ!$A$39:$A$782,$A94,СВЦЭМ!$B$39:$B$782,G$83)+'СЕТ СН'!$G$14+СВЦЭМ!$D$10+'СЕТ СН'!$G$6-'СЕТ СН'!$G$26</f>
        <v>1451.4277234399999</v>
      </c>
      <c r="H94" s="36">
        <f>SUMIFS(СВЦЭМ!$D$39:$D$782,СВЦЭМ!$A$39:$A$782,$A94,СВЦЭМ!$B$39:$B$782,H$83)+'СЕТ СН'!$G$14+СВЦЭМ!$D$10+'СЕТ СН'!$G$6-'СЕТ СН'!$G$26</f>
        <v>1399.2064298600001</v>
      </c>
      <c r="I94" s="36">
        <f>SUMIFS(СВЦЭМ!$D$39:$D$782,СВЦЭМ!$A$39:$A$782,$A94,СВЦЭМ!$B$39:$B$782,I$83)+'СЕТ СН'!$G$14+СВЦЭМ!$D$10+'СЕТ СН'!$G$6-'СЕТ СН'!$G$26</f>
        <v>1394.65276973</v>
      </c>
      <c r="J94" s="36">
        <f>SUMIFS(СВЦЭМ!$D$39:$D$782,СВЦЭМ!$A$39:$A$782,$A94,СВЦЭМ!$B$39:$B$782,J$83)+'СЕТ СН'!$G$14+СВЦЭМ!$D$10+'СЕТ СН'!$G$6-'СЕТ СН'!$G$26</f>
        <v>1376.1486248599999</v>
      </c>
      <c r="K94" s="36">
        <f>SUMIFS(СВЦЭМ!$D$39:$D$782,СВЦЭМ!$A$39:$A$782,$A94,СВЦЭМ!$B$39:$B$782,K$83)+'СЕТ СН'!$G$14+СВЦЭМ!$D$10+'СЕТ СН'!$G$6-'СЕТ СН'!$G$26</f>
        <v>1360.41821452</v>
      </c>
      <c r="L94" s="36">
        <f>SUMIFS(СВЦЭМ!$D$39:$D$782,СВЦЭМ!$A$39:$A$782,$A94,СВЦЭМ!$B$39:$B$782,L$83)+'СЕТ СН'!$G$14+СВЦЭМ!$D$10+'СЕТ СН'!$G$6-'СЕТ СН'!$G$26</f>
        <v>1361.3883986799999</v>
      </c>
      <c r="M94" s="36">
        <f>SUMIFS(СВЦЭМ!$D$39:$D$782,СВЦЭМ!$A$39:$A$782,$A94,СВЦЭМ!$B$39:$B$782,M$83)+'СЕТ СН'!$G$14+СВЦЭМ!$D$10+'СЕТ СН'!$G$6-'СЕТ СН'!$G$26</f>
        <v>1364.2570505799999</v>
      </c>
      <c r="N94" s="36">
        <f>SUMIFS(СВЦЭМ!$D$39:$D$782,СВЦЭМ!$A$39:$A$782,$A94,СВЦЭМ!$B$39:$B$782,N$83)+'СЕТ СН'!$G$14+СВЦЭМ!$D$10+'СЕТ СН'!$G$6-'СЕТ СН'!$G$26</f>
        <v>1379.29621152</v>
      </c>
      <c r="O94" s="36">
        <f>SUMIFS(СВЦЭМ!$D$39:$D$782,СВЦЭМ!$A$39:$A$782,$A94,СВЦЭМ!$B$39:$B$782,O$83)+'СЕТ СН'!$G$14+СВЦЭМ!$D$10+'СЕТ СН'!$G$6-'СЕТ СН'!$G$26</f>
        <v>1412.0691392399999</v>
      </c>
      <c r="P94" s="36">
        <f>SUMIFS(СВЦЭМ!$D$39:$D$782,СВЦЭМ!$A$39:$A$782,$A94,СВЦЭМ!$B$39:$B$782,P$83)+'СЕТ СН'!$G$14+СВЦЭМ!$D$10+'СЕТ СН'!$G$6-'СЕТ СН'!$G$26</f>
        <v>1415.7826832400001</v>
      </c>
      <c r="Q94" s="36">
        <f>SUMIFS(СВЦЭМ!$D$39:$D$782,СВЦЭМ!$A$39:$A$782,$A94,СВЦЭМ!$B$39:$B$782,Q$83)+'СЕТ СН'!$G$14+СВЦЭМ!$D$10+'СЕТ СН'!$G$6-'СЕТ СН'!$G$26</f>
        <v>1418.20015423</v>
      </c>
      <c r="R94" s="36">
        <f>SUMIFS(СВЦЭМ!$D$39:$D$782,СВЦЭМ!$A$39:$A$782,$A94,СВЦЭМ!$B$39:$B$782,R$83)+'СЕТ СН'!$G$14+СВЦЭМ!$D$10+'СЕТ СН'!$G$6-'СЕТ СН'!$G$26</f>
        <v>1377.63961657</v>
      </c>
      <c r="S94" s="36">
        <f>SUMIFS(СВЦЭМ!$D$39:$D$782,СВЦЭМ!$A$39:$A$782,$A94,СВЦЭМ!$B$39:$B$782,S$83)+'СЕТ СН'!$G$14+СВЦЭМ!$D$10+'СЕТ СН'!$G$6-'СЕТ СН'!$G$26</f>
        <v>1342.18823021</v>
      </c>
      <c r="T94" s="36">
        <f>SUMIFS(СВЦЭМ!$D$39:$D$782,СВЦЭМ!$A$39:$A$782,$A94,СВЦЭМ!$B$39:$B$782,T$83)+'СЕТ СН'!$G$14+СВЦЭМ!$D$10+'СЕТ СН'!$G$6-'СЕТ СН'!$G$26</f>
        <v>1336.4805015100001</v>
      </c>
      <c r="U94" s="36">
        <f>SUMIFS(СВЦЭМ!$D$39:$D$782,СВЦЭМ!$A$39:$A$782,$A94,СВЦЭМ!$B$39:$B$782,U$83)+'СЕТ СН'!$G$14+СВЦЭМ!$D$10+'СЕТ СН'!$G$6-'СЕТ СН'!$G$26</f>
        <v>1351.3096276799999</v>
      </c>
      <c r="V94" s="36">
        <f>SUMIFS(СВЦЭМ!$D$39:$D$782,СВЦЭМ!$A$39:$A$782,$A94,СВЦЭМ!$B$39:$B$782,V$83)+'СЕТ СН'!$G$14+СВЦЭМ!$D$10+'СЕТ СН'!$G$6-'СЕТ СН'!$G$26</f>
        <v>1375.4688852199999</v>
      </c>
      <c r="W94" s="36">
        <f>SUMIFS(СВЦЭМ!$D$39:$D$782,СВЦЭМ!$A$39:$A$782,$A94,СВЦЭМ!$B$39:$B$782,W$83)+'СЕТ СН'!$G$14+СВЦЭМ!$D$10+'СЕТ СН'!$G$6-'СЕТ СН'!$G$26</f>
        <v>1401.19028123</v>
      </c>
      <c r="X94" s="36">
        <f>SUMIFS(СВЦЭМ!$D$39:$D$782,СВЦЭМ!$A$39:$A$782,$A94,СВЦЭМ!$B$39:$B$782,X$83)+'СЕТ СН'!$G$14+СВЦЭМ!$D$10+'СЕТ СН'!$G$6-'СЕТ СН'!$G$26</f>
        <v>1419.6851024299999</v>
      </c>
      <c r="Y94" s="36">
        <f>SUMIFS(СВЦЭМ!$D$39:$D$782,СВЦЭМ!$A$39:$A$782,$A94,СВЦЭМ!$B$39:$B$782,Y$83)+'СЕТ СН'!$G$14+СВЦЭМ!$D$10+'СЕТ СН'!$G$6-'СЕТ СН'!$G$26</f>
        <v>1442.5994417700001</v>
      </c>
    </row>
    <row r="95" spans="1:27" ht="15.75" x14ac:dyDescent="0.2">
      <c r="A95" s="35">
        <f t="shared" si="2"/>
        <v>44573</v>
      </c>
      <c r="B95" s="36">
        <f>SUMIFS(СВЦЭМ!$D$39:$D$782,СВЦЭМ!$A$39:$A$782,$A95,СВЦЭМ!$B$39:$B$782,B$83)+'СЕТ СН'!$G$14+СВЦЭМ!$D$10+'СЕТ СН'!$G$6-'СЕТ СН'!$G$26</f>
        <v>1444.9739007200001</v>
      </c>
      <c r="C95" s="36">
        <f>SUMIFS(СВЦЭМ!$D$39:$D$782,СВЦЭМ!$A$39:$A$782,$A95,СВЦЭМ!$B$39:$B$782,C$83)+'СЕТ СН'!$G$14+СВЦЭМ!$D$10+'СЕТ СН'!$G$6-'СЕТ СН'!$G$26</f>
        <v>1458.01388408</v>
      </c>
      <c r="D95" s="36">
        <f>SUMIFS(СВЦЭМ!$D$39:$D$782,СВЦЭМ!$A$39:$A$782,$A95,СВЦЭМ!$B$39:$B$782,D$83)+'СЕТ СН'!$G$14+СВЦЭМ!$D$10+'СЕТ СН'!$G$6-'СЕТ СН'!$G$26</f>
        <v>1474.9120410999999</v>
      </c>
      <c r="E95" s="36">
        <f>SUMIFS(СВЦЭМ!$D$39:$D$782,СВЦЭМ!$A$39:$A$782,$A95,СВЦЭМ!$B$39:$B$782,E$83)+'СЕТ СН'!$G$14+СВЦЭМ!$D$10+'СЕТ СН'!$G$6-'СЕТ СН'!$G$26</f>
        <v>1479.8422824199999</v>
      </c>
      <c r="F95" s="36">
        <f>SUMIFS(СВЦЭМ!$D$39:$D$782,СВЦЭМ!$A$39:$A$782,$A95,СВЦЭМ!$B$39:$B$782,F$83)+'СЕТ СН'!$G$14+СВЦЭМ!$D$10+'СЕТ СН'!$G$6-'СЕТ СН'!$G$26</f>
        <v>1467.82349505</v>
      </c>
      <c r="G95" s="36">
        <f>SUMIFS(СВЦЭМ!$D$39:$D$782,СВЦЭМ!$A$39:$A$782,$A95,СВЦЭМ!$B$39:$B$782,G$83)+'СЕТ СН'!$G$14+СВЦЭМ!$D$10+'СЕТ СН'!$G$6-'СЕТ СН'!$G$26</f>
        <v>1434.86067955</v>
      </c>
      <c r="H95" s="36">
        <f>SUMIFS(СВЦЭМ!$D$39:$D$782,СВЦЭМ!$A$39:$A$782,$A95,СВЦЭМ!$B$39:$B$782,H$83)+'СЕТ СН'!$G$14+СВЦЭМ!$D$10+'СЕТ СН'!$G$6-'СЕТ СН'!$G$26</f>
        <v>1381.07574795</v>
      </c>
      <c r="I95" s="36">
        <f>SUMIFS(СВЦЭМ!$D$39:$D$782,СВЦЭМ!$A$39:$A$782,$A95,СВЦЭМ!$B$39:$B$782,I$83)+'СЕТ СН'!$G$14+СВЦЭМ!$D$10+'СЕТ СН'!$G$6-'СЕТ СН'!$G$26</f>
        <v>1392.6957655199999</v>
      </c>
      <c r="J95" s="36">
        <f>SUMIFS(СВЦЭМ!$D$39:$D$782,СВЦЭМ!$A$39:$A$782,$A95,СВЦЭМ!$B$39:$B$782,J$83)+'СЕТ СН'!$G$14+СВЦЭМ!$D$10+'СЕТ СН'!$G$6-'СЕТ СН'!$G$26</f>
        <v>1373.2729098100001</v>
      </c>
      <c r="K95" s="36">
        <f>SUMIFS(СВЦЭМ!$D$39:$D$782,СВЦЭМ!$A$39:$A$782,$A95,СВЦЭМ!$B$39:$B$782,K$83)+'СЕТ СН'!$G$14+СВЦЭМ!$D$10+'СЕТ СН'!$G$6-'СЕТ СН'!$G$26</f>
        <v>1376.40658897</v>
      </c>
      <c r="L95" s="36">
        <f>SUMIFS(СВЦЭМ!$D$39:$D$782,СВЦЭМ!$A$39:$A$782,$A95,СВЦЭМ!$B$39:$B$782,L$83)+'СЕТ СН'!$G$14+СВЦЭМ!$D$10+'СЕТ СН'!$G$6-'СЕТ СН'!$G$26</f>
        <v>1379.00059687</v>
      </c>
      <c r="M95" s="36">
        <f>SUMIFS(СВЦЭМ!$D$39:$D$782,СВЦЭМ!$A$39:$A$782,$A95,СВЦЭМ!$B$39:$B$782,M$83)+'СЕТ СН'!$G$14+СВЦЭМ!$D$10+'СЕТ СН'!$G$6-'СЕТ СН'!$G$26</f>
        <v>1376.3926226799999</v>
      </c>
      <c r="N95" s="36">
        <f>SUMIFS(СВЦЭМ!$D$39:$D$782,СВЦЭМ!$A$39:$A$782,$A95,СВЦЭМ!$B$39:$B$782,N$83)+'СЕТ СН'!$G$14+СВЦЭМ!$D$10+'СЕТ СН'!$G$6-'СЕТ СН'!$G$26</f>
        <v>1397.2395696999999</v>
      </c>
      <c r="O95" s="36">
        <f>SUMIFS(СВЦЭМ!$D$39:$D$782,СВЦЭМ!$A$39:$A$782,$A95,СВЦЭМ!$B$39:$B$782,O$83)+'СЕТ СН'!$G$14+СВЦЭМ!$D$10+'СЕТ СН'!$G$6-'СЕТ СН'!$G$26</f>
        <v>1428.57079961</v>
      </c>
      <c r="P95" s="36">
        <f>SUMIFS(СВЦЭМ!$D$39:$D$782,СВЦЭМ!$A$39:$A$782,$A95,СВЦЭМ!$B$39:$B$782,P$83)+'СЕТ СН'!$G$14+СВЦЭМ!$D$10+'СЕТ СН'!$G$6-'СЕТ СН'!$G$26</f>
        <v>1436.5304519000001</v>
      </c>
      <c r="Q95" s="36">
        <f>SUMIFS(СВЦЭМ!$D$39:$D$782,СВЦЭМ!$A$39:$A$782,$A95,СВЦЭМ!$B$39:$B$782,Q$83)+'СЕТ СН'!$G$14+СВЦЭМ!$D$10+'СЕТ СН'!$G$6-'СЕТ СН'!$G$26</f>
        <v>1435.51625096</v>
      </c>
      <c r="R95" s="36">
        <f>SUMIFS(СВЦЭМ!$D$39:$D$782,СВЦЭМ!$A$39:$A$782,$A95,СВЦЭМ!$B$39:$B$782,R$83)+'СЕТ СН'!$G$14+СВЦЭМ!$D$10+'СЕТ СН'!$G$6-'СЕТ СН'!$G$26</f>
        <v>1388.0409952100001</v>
      </c>
      <c r="S95" s="36">
        <f>SUMIFS(СВЦЭМ!$D$39:$D$782,СВЦЭМ!$A$39:$A$782,$A95,СВЦЭМ!$B$39:$B$782,S$83)+'СЕТ СН'!$G$14+СВЦЭМ!$D$10+'СЕТ СН'!$G$6-'СЕТ СН'!$G$26</f>
        <v>1347.8676913700001</v>
      </c>
      <c r="T95" s="36">
        <f>SUMIFS(СВЦЭМ!$D$39:$D$782,СВЦЭМ!$A$39:$A$782,$A95,СВЦЭМ!$B$39:$B$782,T$83)+'СЕТ СН'!$G$14+СВЦЭМ!$D$10+'СЕТ СН'!$G$6-'СЕТ СН'!$G$26</f>
        <v>1352.03109098</v>
      </c>
      <c r="U95" s="36">
        <f>SUMIFS(СВЦЭМ!$D$39:$D$782,СВЦЭМ!$A$39:$A$782,$A95,СВЦЭМ!$B$39:$B$782,U$83)+'СЕТ СН'!$G$14+СВЦЭМ!$D$10+'СЕТ СН'!$G$6-'СЕТ СН'!$G$26</f>
        <v>1366.2807745299999</v>
      </c>
      <c r="V95" s="36">
        <f>SUMIFS(СВЦЭМ!$D$39:$D$782,СВЦЭМ!$A$39:$A$782,$A95,СВЦЭМ!$B$39:$B$782,V$83)+'СЕТ СН'!$G$14+СВЦЭМ!$D$10+'СЕТ СН'!$G$6-'СЕТ СН'!$G$26</f>
        <v>1379.6217067800001</v>
      </c>
      <c r="W95" s="36">
        <f>SUMIFS(СВЦЭМ!$D$39:$D$782,СВЦЭМ!$A$39:$A$782,$A95,СВЦЭМ!$B$39:$B$782,W$83)+'СЕТ СН'!$G$14+СВЦЭМ!$D$10+'СЕТ СН'!$G$6-'СЕТ СН'!$G$26</f>
        <v>1397.4501791099999</v>
      </c>
      <c r="X95" s="36">
        <f>SUMIFS(СВЦЭМ!$D$39:$D$782,СВЦЭМ!$A$39:$A$782,$A95,СВЦЭМ!$B$39:$B$782,X$83)+'СЕТ СН'!$G$14+СВЦЭМ!$D$10+'СЕТ СН'!$G$6-'СЕТ СН'!$G$26</f>
        <v>1414.6682586300001</v>
      </c>
      <c r="Y95" s="36">
        <f>SUMIFS(СВЦЭМ!$D$39:$D$782,СВЦЭМ!$A$39:$A$782,$A95,СВЦЭМ!$B$39:$B$782,Y$83)+'СЕТ СН'!$G$14+СВЦЭМ!$D$10+'СЕТ СН'!$G$6-'СЕТ СН'!$G$26</f>
        <v>1426.42557622</v>
      </c>
    </row>
    <row r="96" spans="1:27" ht="15.75" x14ac:dyDescent="0.2">
      <c r="A96" s="35">
        <f t="shared" si="2"/>
        <v>44574</v>
      </c>
      <c r="B96" s="36">
        <f>SUMIFS(СВЦЭМ!$D$39:$D$782,СВЦЭМ!$A$39:$A$782,$A96,СВЦЭМ!$B$39:$B$782,B$83)+'СЕТ СН'!$G$14+СВЦЭМ!$D$10+'СЕТ СН'!$G$6-'СЕТ СН'!$G$26</f>
        <v>1464.7436180100001</v>
      </c>
      <c r="C96" s="36">
        <f>SUMIFS(СВЦЭМ!$D$39:$D$782,СВЦЭМ!$A$39:$A$782,$A96,СВЦЭМ!$B$39:$B$782,C$83)+'СЕТ СН'!$G$14+СВЦЭМ!$D$10+'СЕТ СН'!$G$6-'СЕТ СН'!$G$26</f>
        <v>1481.9347374900001</v>
      </c>
      <c r="D96" s="36">
        <f>SUMIFS(СВЦЭМ!$D$39:$D$782,СВЦЭМ!$A$39:$A$782,$A96,СВЦЭМ!$B$39:$B$782,D$83)+'СЕТ СН'!$G$14+СВЦЭМ!$D$10+'СЕТ СН'!$G$6-'СЕТ СН'!$G$26</f>
        <v>1483.35350819</v>
      </c>
      <c r="E96" s="36">
        <f>SUMIFS(СВЦЭМ!$D$39:$D$782,СВЦЭМ!$A$39:$A$782,$A96,СВЦЭМ!$B$39:$B$782,E$83)+'СЕТ СН'!$G$14+СВЦЭМ!$D$10+'СЕТ СН'!$G$6-'СЕТ СН'!$G$26</f>
        <v>1487.47517225</v>
      </c>
      <c r="F96" s="36">
        <f>SUMIFS(СВЦЭМ!$D$39:$D$782,СВЦЭМ!$A$39:$A$782,$A96,СВЦЭМ!$B$39:$B$782,F$83)+'СЕТ СН'!$G$14+СВЦЭМ!$D$10+'СЕТ СН'!$G$6-'СЕТ СН'!$G$26</f>
        <v>1480.7567510599999</v>
      </c>
      <c r="G96" s="36">
        <f>SUMIFS(СВЦЭМ!$D$39:$D$782,СВЦЭМ!$A$39:$A$782,$A96,СВЦЭМ!$B$39:$B$782,G$83)+'СЕТ СН'!$G$14+СВЦЭМ!$D$10+'СЕТ СН'!$G$6-'СЕТ СН'!$G$26</f>
        <v>1432.8523057899999</v>
      </c>
      <c r="H96" s="36">
        <f>SUMIFS(СВЦЭМ!$D$39:$D$782,СВЦЭМ!$A$39:$A$782,$A96,СВЦЭМ!$B$39:$B$782,H$83)+'СЕТ СН'!$G$14+СВЦЭМ!$D$10+'СЕТ СН'!$G$6-'СЕТ СН'!$G$26</f>
        <v>1392.04014962</v>
      </c>
      <c r="I96" s="36">
        <f>SUMIFS(СВЦЭМ!$D$39:$D$782,СВЦЭМ!$A$39:$A$782,$A96,СВЦЭМ!$B$39:$B$782,I$83)+'СЕТ СН'!$G$14+СВЦЭМ!$D$10+'СЕТ СН'!$G$6-'СЕТ СН'!$G$26</f>
        <v>1391.07726404</v>
      </c>
      <c r="J96" s="36">
        <f>SUMIFS(СВЦЭМ!$D$39:$D$782,СВЦЭМ!$A$39:$A$782,$A96,СВЦЭМ!$B$39:$B$782,J$83)+'СЕТ СН'!$G$14+СВЦЭМ!$D$10+'СЕТ СН'!$G$6-'СЕТ СН'!$G$26</f>
        <v>1388.2021048700001</v>
      </c>
      <c r="K96" s="36">
        <f>SUMIFS(СВЦЭМ!$D$39:$D$782,СВЦЭМ!$A$39:$A$782,$A96,СВЦЭМ!$B$39:$B$782,K$83)+'СЕТ СН'!$G$14+СВЦЭМ!$D$10+'СЕТ СН'!$G$6-'СЕТ СН'!$G$26</f>
        <v>1381.07055848</v>
      </c>
      <c r="L96" s="36">
        <f>SUMIFS(СВЦЭМ!$D$39:$D$782,СВЦЭМ!$A$39:$A$782,$A96,СВЦЭМ!$B$39:$B$782,L$83)+'СЕТ СН'!$G$14+СВЦЭМ!$D$10+'СЕТ СН'!$G$6-'СЕТ СН'!$G$26</f>
        <v>1383.74604488</v>
      </c>
      <c r="M96" s="36">
        <f>SUMIFS(СВЦЭМ!$D$39:$D$782,СВЦЭМ!$A$39:$A$782,$A96,СВЦЭМ!$B$39:$B$782,M$83)+'СЕТ СН'!$G$14+СВЦЭМ!$D$10+'СЕТ СН'!$G$6-'СЕТ СН'!$G$26</f>
        <v>1402.33325126</v>
      </c>
      <c r="N96" s="36">
        <f>SUMIFS(СВЦЭМ!$D$39:$D$782,СВЦЭМ!$A$39:$A$782,$A96,СВЦЭМ!$B$39:$B$782,N$83)+'СЕТ СН'!$G$14+СВЦЭМ!$D$10+'СЕТ СН'!$G$6-'СЕТ СН'!$G$26</f>
        <v>1417.0270380300001</v>
      </c>
      <c r="O96" s="36">
        <f>SUMIFS(СВЦЭМ!$D$39:$D$782,СВЦЭМ!$A$39:$A$782,$A96,СВЦЭМ!$B$39:$B$782,O$83)+'СЕТ СН'!$G$14+СВЦЭМ!$D$10+'СЕТ СН'!$G$6-'СЕТ СН'!$G$26</f>
        <v>1450.6901309100001</v>
      </c>
      <c r="P96" s="36">
        <f>SUMIFS(СВЦЭМ!$D$39:$D$782,СВЦЭМ!$A$39:$A$782,$A96,СВЦЭМ!$B$39:$B$782,P$83)+'СЕТ СН'!$G$14+СВЦЭМ!$D$10+'СЕТ СН'!$G$6-'СЕТ СН'!$G$26</f>
        <v>1453.8708577800001</v>
      </c>
      <c r="Q96" s="36">
        <f>SUMIFS(СВЦЭМ!$D$39:$D$782,СВЦЭМ!$A$39:$A$782,$A96,СВЦЭМ!$B$39:$B$782,Q$83)+'СЕТ СН'!$G$14+СВЦЭМ!$D$10+'СЕТ СН'!$G$6-'СЕТ СН'!$G$26</f>
        <v>1455.91420094</v>
      </c>
      <c r="R96" s="36">
        <f>SUMIFS(СВЦЭМ!$D$39:$D$782,СВЦЭМ!$A$39:$A$782,$A96,СВЦЭМ!$B$39:$B$782,R$83)+'СЕТ СН'!$G$14+СВЦЭМ!$D$10+'СЕТ СН'!$G$6-'СЕТ СН'!$G$26</f>
        <v>1413.1147956699999</v>
      </c>
      <c r="S96" s="36">
        <f>SUMIFS(СВЦЭМ!$D$39:$D$782,СВЦЭМ!$A$39:$A$782,$A96,СВЦЭМ!$B$39:$B$782,S$83)+'СЕТ СН'!$G$14+СВЦЭМ!$D$10+'СЕТ СН'!$G$6-'СЕТ СН'!$G$26</f>
        <v>1381.14825597</v>
      </c>
      <c r="T96" s="36">
        <f>SUMIFS(СВЦЭМ!$D$39:$D$782,СВЦЭМ!$A$39:$A$782,$A96,СВЦЭМ!$B$39:$B$782,T$83)+'СЕТ СН'!$G$14+СВЦЭМ!$D$10+'СЕТ СН'!$G$6-'СЕТ СН'!$G$26</f>
        <v>1391.2694607400001</v>
      </c>
      <c r="U96" s="36">
        <f>SUMIFS(СВЦЭМ!$D$39:$D$782,СВЦЭМ!$A$39:$A$782,$A96,СВЦЭМ!$B$39:$B$782,U$83)+'СЕТ СН'!$G$14+СВЦЭМ!$D$10+'СЕТ СН'!$G$6-'СЕТ СН'!$G$26</f>
        <v>1398.3704018000001</v>
      </c>
      <c r="V96" s="36">
        <f>SUMIFS(СВЦЭМ!$D$39:$D$782,СВЦЭМ!$A$39:$A$782,$A96,СВЦЭМ!$B$39:$B$782,V$83)+'СЕТ СН'!$G$14+СВЦЭМ!$D$10+'СЕТ СН'!$G$6-'СЕТ СН'!$G$26</f>
        <v>1395.70084585</v>
      </c>
      <c r="W96" s="36">
        <f>SUMIFS(СВЦЭМ!$D$39:$D$782,СВЦЭМ!$A$39:$A$782,$A96,СВЦЭМ!$B$39:$B$782,W$83)+'СЕТ СН'!$G$14+СВЦЭМ!$D$10+'СЕТ СН'!$G$6-'СЕТ СН'!$G$26</f>
        <v>1411.3252863800001</v>
      </c>
      <c r="X96" s="36">
        <f>SUMIFS(СВЦЭМ!$D$39:$D$782,СВЦЭМ!$A$39:$A$782,$A96,СВЦЭМ!$B$39:$B$782,X$83)+'СЕТ СН'!$G$14+СВЦЭМ!$D$10+'СЕТ СН'!$G$6-'СЕТ СН'!$G$26</f>
        <v>1429.3255332399999</v>
      </c>
      <c r="Y96" s="36">
        <f>SUMIFS(СВЦЭМ!$D$39:$D$782,СВЦЭМ!$A$39:$A$782,$A96,СВЦЭМ!$B$39:$B$782,Y$83)+'СЕТ СН'!$G$14+СВЦЭМ!$D$10+'СЕТ СН'!$G$6-'СЕТ СН'!$G$26</f>
        <v>1459.00823758</v>
      </c>
    </row>
    <row r="97" spans="1:25" ht="15.75" x14ac:dyDescent="0.2">
      <c r="A97" s="35">
        <f t="shared" si="2"/>
        <v>44575</v>
      </c>
      <c r="B97" s="36">
        <f>SUMIFS(СВЦЭМ!$D$39:$D$782,СВЦЭМ!$A$39:$A$782,$A97,СВЦЭМ!$B$39:$B$782,B$83)+'СЕТ СН'!$G$14+СВЦЭМ!$D$10+'СЕТ СН'!$G$6-'СЕТ СН'!$G$26</f>
        <v>1479.9245431899999</v>
      </c>
      <c r="C97" s="36">
        <f>SUMIFS(СВЦЭМ!$D$39:$D$782,СВЦЭМ!$A$39:$A$782,$A97,СВЦЭМ!$B$39:$B$782,C$83)+'СЕТ СН'!$G$14+СВЦЭМ!$D$10+'СЕТ СН'!$G$6-'СЕТ СН'!$G$26</f>
        <v>1503.2674172699999</v>
      </c>
      <c r="D97" s="36">
        <f>SUMIFS(СВЦЭМ!$D$39:$D$782,СВЦЭМ!$A$39:$A$782,$A97,СВЦЭМ!$B$39:$B$782,D$83)+'СЕТ СН'!$G$14+СВЦЭМ!$D$10+'СЕТ СН'!$G$6-'СЕТ СН'!$G$26</f>
        <v>1519.5335159000001</v>
      </c>
      <c r="E97" s="36">
        <f>SUMIFS(СВЦЭМ!$D$39:$D$782,СВЦЭМ!$A$39:$A$782,$A97,СВЦЭМ!$B$39:$B$782,E$83)+'СЕТ СН'!$G$14+СВЦЭМ!$D$10+'СЕТ СН'!$G$6-'СЕТ СН'!$G$26</f>
        <v>1514.9218955900001</v>
      </c>
      <c r="F97" s="36">
        <f>SUMIFS(СВЦЭМ!$D$39:$D$782,СВЦЭМ!$A$39:$A$782,$A97,СВЦЭМ!$B$39:$B$782,F$83)+'СЕТ СН'!$G$14+СВЦЭМ!$D$10+'СЕТ СН'!$G$6-'СЕТ СН'!$G$26</f>
        <v>1508.5497664899999</v>
      </c>
      <c r="G97" s="36">
        <f>SUMIFS(СВЦЭМ!$D$39:$D$782,СВЦЭМ!$A$39:$A$782,$A97,СВЦЭМ!$B$39:$B$782,G$83)+'СЕТ СН'!$G$14+СВЦЭМ!$D$10+'СЕТ СН'!$G$6-'СЕТ СН'!$G$26</f>
        <v>1488.2610447100001</v>
      </c>
      <c r="H97" s="36">
        <f>SUMIFS(СВЦЭМ!$D$39:$D$782,СВЦЭМ!$A$39:$A$782,$A97,СВЦЭМ!$B$39:$B$782,H$83)+'СЕТ СН'!$G$14+СВЦЭМ!$D$10+'СЕТ СН'!$G$6-'СЕТ СН'!$G$26</f>
        <v>1444.2526991300001</v>
      </c>
      <c r="I97" s="36">
        <f>SUMIFS(СВЦЭМ!$D$39:$D$782,СВЦЭМ!$A$39:$A$782,$A97,СВЦЭМ!$B$39:$B$782,I$83)+'СЕТ СН'!$G$14+СВЦЭМ!$D$10+'СЕТ СН'!$G$6-'СЕТ СН'!$G$26</f>
        <v>1415.0531962499999</v>
      </c>
      <c r="J97" s="36">
        <f>SUMIFS(СВЦЭМ!$D$39:$D$782,СВЦЭМ!$A$39:$A$782,$A97,СВЦЭМ!$B$39:$B$782,J$83)+'СЕТ СН'!$G$14+СВЦЭМ!$D$10+'СЕТ СН'!$G$6-'СЕТ СН'!$G$26</f>
        <v>1407.7973572400001</v>
      </c>
      <c r="K97" s="36">
        <f>SUMIFS(СВЦЭМ!$D$39:$D$782,СВЦЭМ!$A$39:$A$782,$A97,СВЦЭМ!$B$39:$B$782,K$83)+'СЕТ СН'!$G$14+СВЦЭМ!$D$10+'СЕТ СН'!$G$6-'СЕТ СН'!$G$26</f>
        <v>1397.2142600300001</v>
      </c>
      <c r="L97" s="36">
        <f>SUMIFS(СВЦЭМ!$D$39:$D$782,СВЦЭМ!$A$39:$A$782,$A97,СВЦЭМ!$B$39:$B$782,L$83)+'СЕТ СН'!$G$14+СВЦЭМ!$D$10+'СЕТ СН'!$G$6-'СЕТ СН'!$G$26</f>
        <v>1414.42555657</v>
      </c>
      <c r="M97" s="36">
        <f>SUMIFS(СВЦЭМ!$D$39:$D$782,СВЦЭМ!$A$39:$A$782,$A97,СВЦЭМ!$B$39:$B$782,M$83)+'СЕТ СН'!$G$14+СВЦЭМ!$D$10+'СЕТ СН'!$G$6-'СЕТ СН'!$G$26</f>
        <v>1426.6704571299999</v>
      </c>
      <c r="N97" s="36">
        <f>SUMIFS(СВЦЭМ!$D$39:$D$782,СВЦЭМ!$A$39:$A$782,$A97,СВЦЭМ!$B$39:$B$782,N$83)+'СЕТ СН'!$G$14+СВЦЭМ!$D$10+'СЕТ СН'!$G$6-'СЕТ СН'!$G$26</f>
        <v>1432.55757552</v>
      </c>
      <c r="O97" s="36">
        <f>SUMIFS(СВЦЭМ!$D$39:$D$782,СВЦЭМ!$A$39:$A$782,$A97,СВЦЭМ!$B$39:$B$782,O$83)+'СЕТ СН'!$G$14+СВЦЭМ!$D$10+'СЕТ СН'!$G$6-'СЕТ СН'!$G$26</f>
        <v>1458.8819146799999</v>
      </c>
      <c r="P97" s="36">
        <f>SUMIFS(СВЦЭМ!$D$39:$D$782,СВЦЭМ!$A$39:$A$782,$A97,СВЦЭМ!$B$39:$B$782,P$83)+'СЕТ СН'!$G$14+СВЦЭМ!$D$10+'СЕТ СН'!$G$6-'СЕТ СН'!$G$26</f>
        <v>1481.7322373300001</v>
      </c>
      <c r="Q97" s="36">
        <f>SUMIFS(СВЦЭМ!$D$39:$D$782,СВЦЭМ!$A$39:$A$782,$A97,СВЦЭМ!$B$39:$B$782,Q$83)+'СЕТ СН'!$G$14+СВЦЭМ!$D$10+'СЕТ СН'!$G$6-'СЕТ СН'!$G$26</f>
        <v>1473.3759916199999</v>
      </c>
      <c r="R97" s="36">
        <f>SUMIFS(СВЦЭМ!$D$39:$D$782,СВЦЭМ!$A$39:$A$782,$A97,СВЦЭМ!$B$39:$B$782,R$83)+'СЕТ СН'!$G$14+СВЦЭМ!$D$10+'СЕТ СН'!$G$6-'СЕТ СН'!$G$26</f>
        <v>1426.32199229</v>
      </c>
      <c r="S97" s="36">
        <f>SUMIFS(СВЦЭМ!$D$39:$D$782,СВЦЭМ!$A$39:$A$782,$A97,СВЦЭМ!$B$39:$B$782,S$83)+'СЕТ СН'!$G$14+СВЦЭМ!$D$10+'СЕТ СН'!$G$6-'СЕТ СН'!$G$26</f>
        <v>1410.0388142100001</v>
      </c>
      <c r="T97" s="36">
        <f>SUMIFS(СВЦЭМ!$D$39:$D$782,СВЦЭМ!$A$39:$A$782,$A97,СВЦЭМ!$B$39:$B$782,T$83)+'СЕТ СН'!$G$14+СВЦЭМ!$D$10+'СЕТ СН'!$G$6-'СЕТ СН'!$G$26</f>
        <v>1398.9597599799999</v>
      </c>
      <c r="U97" s="36">
        <f>SUMIFS(СВЦЭМ!$D$39:$D$782,СВЦЭМ!$A$39:$A$782,$A97,СВЦЭМ!$B$39:$B$782,U$83)+'СЕТ СН'!$G$14+СВЦЭМ!$D$10+'СЕТ СН'!$G$6-'СЕТ СН'!$G$26</f>
        <v>1409.8022787100001</v>
      </c>
      <c r="V97" s="36">
        <f>SUMIFS(СВЦЭМ!$D$39:$D$782,СВЦЭМ!$A$39:$A$782,$A97,СВЦЭМ!$B$39:$B$782,V$83)+'СЕТ СН'!$G$14+СВЦЭМ!$D$10+'СЕТ СН'!$G$6-'СЕТ СН'!$G$26</f>
        <v>1422.8293139</v>
      </c>
      <c r="W97" s="36">
        <f>SUMIFS(СВЦЭМ!$D$39:$D$782,СВЦЭМ!$A$39:$A$782,$A97,СВЦЭМ!$B$39:$B$782,W$83)+'СЕТ СН'!$G$14+СВЦЭМ!$D$10+'СЕТ СН'!$G$6-'СЕТ СН'!$G$26</f>
        <v>1421.7116083999999</v>
      </c>
      <c r="X97" s="36">
        <f>SUMIFS(СВЦЭМ!$D$39:$D$782,СВЦЭМ!$A$39:$A$782,$A97,СВЦЭМ!$B$39:$B$782,X$83)+'СЕТ СН'!$G$14+СВЦЭМ!$D$10+'СЕТ СН'!$G$6-'СЕТ СН'!$G$26</f>
        <v>1436.8920661899999</v>
      </c>
      <c r="Y97" s="36">
        <f>SUMIFS(СВЦЭМ!$D$39:$D$782,СВЦЭМ!$A$39:$A$782,$A97,СВЦЭМ!$B$39:$B$782,Y$83)+'СЕТ СН'!$G$14+СВЦЭМ!$D$10+'СЕТ СН'!$G$6-'СЕТ СН'!$G$26</f>
        <v>1450.3188823400001</v>
      </c>
    </row>
    <row r="98" spans="1:25" ht="15.75" x14ac:dyDescent="0.2">
      <c r="A98" s="35">
        <f t="shared" si="2"/>
        <v>44576</v>
      </c>
      <c r="B98" s="36">
        <f>SUMIFS(СВЦЭМ!$D$39:$D$782,СВЦЭМ!$A$39:$A$782,$A98,СВЦЭМ!$B$39:$B$782,B$83)+'СЕТ СН'!$G$14+СВЦЭМ!$D$10+'СЕТ СН'!$G$6-'СЕТ СН'!$G$26</f>
        <v>1433.32024239</v>
      </c>
      <c r="C98" s="36">
        <f>SUMIFS(СВЦЭМ!$D$39:$D$782,СВЦЭМ!$A$39:$A$782,$A98,СВЦЭМ!$B$39:$B$782,C$83)+'СЕТ СН'!$G$14+СВЦЭМ!$D$10+'СЕТ СН'!$G$6-'СЕТ СН'!$G$26</f>
        <v>1379.7722377299999</v>
      </c>
      <c r="D98" s="36">
        <f>SUMIFS(СВЦЭМ!$D$39:$D$782,СВЦЭМ!$A$39:$A$782,$A98,СВЦЭМ!$B$39:$B$782,D$83)+'СЕТ СН'!$G$14+СВЦЭМ!$D$10+'СЕТ СН'!$G$6-'СЕТ СН'!$G$26</f>
        <v>1424.3748312</v>
      </c>
      <c r="E98" s="36">
        <f>SUMIFS(СВЦЭМ!$D$39:$D$782,СВЦЭМ!$A$39:$A$782,$A98,СВЦЭМ!$B$39:$B$782,E$83)+'СЕТ СН'!$G$14+СВЦЭМ!$D$10+'СЕТ СН'!$G$6-'СЕТ СН'!$G$26</f>
        <v>1436.2766812899999</v>
      </c>
      <c r="F98" s="36">
        <f>SUMIFS(СВЦЭМ!$D$39:$D$782,СВЦЭМ!$A$39:$A$782,$A98,СВЦЭМ!$B$39:$B$782,F$83)+'СЕТ СН'!$G$14+СВЦЭМ!$D$10+'СЕТ СН'!$G$6-'СЕТ СН'!$G$26</f>
        <v>1436.2072306099999</v>
      </c>
      <c r="G98" s="36">
        <f>SUMIFS(СВЦЭМ!$D$39:$D$782,СВЦЭМ!$A$39:$A$782,$A98,СВЦЭМ!$B$39:$B$782,G$83)+'СЕТ СН'!$G$14+СВЦЭМ!$D$10+'СЕТ СН'!$G$6-'СЕТ СН'!$G$26</f>
        <v>1427.8390135500001</v>
      </c>
      <c r="H98" s="36">
        <f>SUMIFS(СВЦЭМ!$D$39:$D$782,СВЦЭМ!$A$39:$A$782,$A98,СВЦЭМ!$B$39:$B$782,H$83)+'СЕТ СН'!$G$14+СВЦЭМ!$D$10+'СЕТ СН'!$G$6-'СЕТ СН'!$G$26</f>
        <v>1391.22615404</v>
      </c>
      <c r="I98" s="36">
        <f>SUMIFS(СВЦЭМ!$D$39:$D$782,СВЦЭМ!$A$39:$A$782,$A98,СВЦЭМ!$B$39:$B$782,I$83)+'СЕТ СН'!$G$14+СВЦЭМ!$D$10+'СЕТ СН'!$G$6-'СЕТ СН'!$G$26</f>
        <v>1379.75522978</v>
      </c>
      <c r="J98" s="36">
        <f>SUMIFS(СВЦЭМ!$D$39:$D$782,СВЦЭМ!$A$39:$A$782,$A98,СВЦЭМ!$B$39:$B$782,J$83)+'СЕТ СН'!$G$14+СВЦЭМ!$D$10+'СЕТ СН'!$G$6-'СЕТ СН'!$G$26</f>
        <v>1358.73784761</v>
      </c>
      <c r="K98" s="36">
        <f>SUMIFS(СВЦЭМ!$D$39:$D$782,СВЦЭМ!$A$39:$A$782,$A98,СВЦЭМ!$B$39:$B$782,K$83)+'СЕТ СН'!$G$14+СВЦЭМ!$D$10+'СЕТ СН'!$G$6-'СЕТ СН'!$G$26</f>
        <v>1338.79570949</v>
      </c>
      <c r="L98" s="36">
        <f>SUMIFS(СВЦЭМ!$D$39:$D$782,СВЦЭМ!$A$39:$A$782,$A98,СВЦЭМ!$B$39:$B$782,L$83)+'СЕТ СН'!$G$14+СВЦЭМ!$D$10+'СЕТ СН'!$G$6-'СЕТ СН'!$G$26</f>
        <v>1329.7515057200001</v>
      </c>
      <c r="M98" s="36">
        <f>SUMIFS(СВЦЭМ!$D$39:$D$782,СВЦЭМ!$A$39:$A$782,$A98,СВЦЭМ!$B$39:$B$782,M$83)+'СЕТ СН'!$G$14+СВЦЭМ!$D$10+'СЕТ СН'!$G$6-'СЕТ СН'!$G$26</f>
        <v>1342.4081459700001</v>
      </c>
      <c r="N98" s="36">
        <f>SUMIFS(СВЦЭМ!$D$39:$D$782,СВЦЭМ!$A$39:$A$782,$A98,СВЦЭМ!$B$39:$B$782,N$83)+'СЕТ СН'!$G$14+СВЦЭМ!$D$10+'СЕТ СН'!$G$6-'СЕТ СН'!$G$26</f>
        <v>1376.0111217599999</v>
      </c>
      <c r="O98" s="36">
        <f>SUMIFS(СВЦЭМ!$D$39:$D$782,СВЦЭМ!$A$39:$A$782,$A98,СВЦЭМ!$B$39:$B$782,O$83)+'СЕТ СН'!$G$14+СВЦЭМ!$D$10+'СЕТ СН'!$G$6-'СЕТ СН'!$G$26</f>
        <v>1405.8773366099999</v>
      </c>
      <c r="P98" s="36">
        <f>SUMIFS(СВЦЭМ!$D$39:$D$782,СВЦЭМ!$A$39:$A$782,$A98,СВЦЭМ!$B$39:$B$782,P$83)+'СЕТ СН'!$G$14+СВЦЭМ!$D$10+'СЕТ СН'!$G$6-'СЕТ СН'!$G$26</f>
        <v>1406.8316898800001</v>
      </c>
      <c r="Q98" s="36">
        <f>SUMIFS(СВЦЭМ!$D$39:$D$782,СВЦЭМ!$A$39:$A$782,$A98,СВЦЭМ!$B$39:$B$782,Q$83)+'СЕТ СН'!$G$14+СВЦЭМ!$D$10+'СЕТ СН'!$G$6-'СЕТ СН'!$G$26</f>
        <v>1407.19799205</v>
      </c>
      <c r="R98" s="36">
        <f>SUMIFS(СВЦЭМ!$D$39:$D$782,СВЦЭМ!$A$39:$A$782,$A98,СВЦЭМ!$B$39:$B$782,R$83)+'СЕТ СН'!$G$14+СВЦЭМ!$D$10+'СЕТ СН'!$G$6-'СЕТ СН'!$G$26</f>
        <v>1361.72078691</v>
      </c>
      <c r="S98" s="36">
        <f>SUMIFS(СВЦЭМ!$D$39:$D$782,СВЦЭМ!$A$39:$A$782,$A98,СВЦЭМ!$B$39:$B$782,S$83)+'СЕТ СН'!$G$14+СВЦЭМ!$D$10+'СЕТ СН'!$G$6-'СЕТ СН'!$G$26</f>
        <v>1343.0713087500001</v>
      </c>
      <c r="T98" s="36">
        <f>SUMIFS(СВЦЭМ!$D$39:$D$782,СВЦЭМ!$A$39:$A$782,$A98,СВЦЭМ!$B$39:$B$782,T$83)+'СЕТ СН'!$G$14+СВЦЭМ!$D$10+'СЕТ СН'!$G$6-'СЕТ СН'!$G$26</f>
        <v>1343.8726560600001</v>
      </c>
      <c r="U98" s="36">
        <f>SUMIFS(СВЦЭМ!$D$39:$D$782,СВЦЭМ!$A$39:$A$782,$A98,СВЦЭМ!$B$39:$B$782,U$83)+'СЕТ СН'!$G$14+СВЦЭМ!$D$10+'СЕТ СН'!$G$6-'СЕТ СН'!$G$26</f>
        <v>1354.7993989700001</v>
      </c>
      <c r="V98" s="36">
        <f>SUMIFS(СВЦЭМ!$D$39:$D$782,СВЦЭМ!$A$39:$A$782,$A98,СВЦЭМ!$B$39:$B$782,V$83)+'СЕТ СН'!$G$14+СВЦЭМ!$D$10+'СЕТ СН'!$G$6-'СЕТ СН'!$G$26</f>
        <v>1364.3126881999999</v>
      </c>
      <c r="W98" s="36">
        <f>SUMIFS(СВЦЭМ!$D$39:$D$782,СВЦЭМ!$A$39:$A$782,$A98,СВЦЭМ!$B$39:$B$782,W$83)+'СЕТ СН'!$G$14+СВЦЭМ!$D$10+'СЕТ СН'!$G$6-'СЕТ СН'!$G$26</f>
        <v>1375.8130318799999</v>
      </c>
      <c r="X98" s="36">
        <f>SUMIFS(СВЦЭМ!$D$39:$D$782,СВЦЭМ!$A$39:$A$782,$A98,СВЦЭМ!$B$39:$B$782,X$83)+'СЕТ СН'!$G$14+СВЦЭМ!$D$10+'СЕТ СН'!$G$6-'СЕТ СН'!$G$26</f>
        <v>1383.82333993</v>
      </c>
      <c r="Y98" s="36">
        <f>SUMIFS(СВЦЭМ!$D$39:$D$782,СВЦЭМ!$A$39:$A$782,$A98,СВЦЭМ!$B$39:$B$782,Y$83)+'СЕТ СН'!$G$14+СВЦЭМ!$D$10+'СЕТ СН'!$G$6-'СЕТ СН'!$G$26</f>
        <v>1401.30697151</v>
      </c>
    </row>
    <row r="99" spans="1:25" ht="15.75" x14ac:dyDescent="0.2">
      <c r="A99" s="35">
        <f t="shared" si="2"/>
        <v>44577</v>
      </c>
      <c r="B99" s="36">
        <f>SUMIFS(СВЦЭМ!$D$39:$D$782,СВЦЭМ!$A$39:$A$782,$A99,СВЦЭМ!$B$39:$B$782,B$83)+'СЕТ СН'!$G$14+СВЦЭМ!$D$10+'СЕТ СН'!$G$6-'СЕТ СН'!$G$26</f>
        <v>1392.66394752</v>
      </c>
      <c r="C99" s="36">
        <f>SUMIFS(СВЦЭМ!$D$39:$D$782,СВЦЭМ!$A$39:$A$782,$A99,СВЦЭМ!$B$39:$B$782,C$83)+'СЕТ СН'!$G$14+СВЦЭМ!$D$10+'СЕТ СН'!$G$6-'СЕТ СН'!$G$26</f>
        <v>1413.3482760300001</v>
      </c>
      <c r="D99" s="36">
        <f>SUMIFS(СВЦЭМ!$D$39:$D$782,СВЦЭМ!$A$39:$A$782,$A99,СВЦЭМ!$B$39:$B$782,D$83)+'СЕТ СН'!$G$14+СВЦЭМ!$D$10+'СЕТ СН'!$G$6-'СЕТ СН'!$G$26</f>
        <v>1432.75261224</v>
      </c>
      <c r="E99" s="36">
        <f>SUMIFS(СВЦЭМ!$D$39:$D$782,СВЦЭМ!$A$39:$A$782,$A99,СВЦЭМ!$B$39:$B$782,E$83)+'СЕТ СН'!$G$14+СВЦЭМ!$D$10+'СЕТ СН'!$G$6-'СЕТ СН'!$G$26</f>
        <v>1428.3800792</v>
      </c>
      <c r="F99" s="36">
        <f>SUMIFS(СВЦЭМ!$D$39:$D$782,СВЦЭМ!$A$39:$A$782,$A99,СВЦЭМ!$B$39:$B$782,F$83)+'СЕТ СН'!$G$14+СВЦЭМ!$D$10+'СЕТ СН'!$G$6-'СЕТ СН'!$G$26</f>
        <v>1424.7648694899999</v>
      </c>
      <c r="G99" s="36">
        <f>SUMIFS(СВЦЭМ!$D$39:$D$782,СВЦЭМ!$A$39:$A$782,$A99,СВЦЭМ!$B$39:$B$782,G$83)+'СЕТ СН'!$G$14+СВЦЭМ!$D$10+'СЕТ СН'!$G$6-'СЕТ СН'!$G$26</f>
        <v>1422.04115232</v>
      </c>
      <c r="H99" s="36">
        <f>SUMIFS(СВЦЭМ!$D$39:$D$782,СВЦЭМ!$A$39:$A$782,$A99,СВЦЭМ!$B$39:$B$782,H$83)+'СЕТ СН'!$G$14+СВЦЭМ!$D$10+'СЕТ СН'!$G$6-'СЕТ СН'!$G$26</f>
        <v>1385.2412599900001</v>
      </c>
      <c r="I99" s="36">
        <f>SUMIFS(СВЦЭМ!$D$39:$D$782,СВЦЭМ!$A$39:$A$782,$A99,СВЦЭМ!$B$39:$B$782,I$83)+'СЕТ СН'!$G$14+СВЦЭМ!$D$10+'СЕТ СН'!$G$6-'СЕТ СН'!$G$26</f>
        <v>1364.5159193899999</v>
      </c>
      <c r="J99" s="36">
        <f>SUMIFS(СВЦЭМ!$D$39:$D$782,СВЦЭМ!$A$39:$A$782,$A99,СВЦЭМ!$B$39:$B$782,J$83)+'СЕТ СН'!$G$14+СВЦЭМ!$D$10+'СЕТ СН'!$G$6-'СЕТ СН'!$G$26</f>
        <v>1358.2531767400001</v>
      </c>
      <c r="K99" s="36">
        <f>SUMIFS(СВЦЭМ!$D$39:$D$782,СВЦЭМ!$A$39:$A$782,$A99,СВЦЭМ!$B$39:$B$782,K$83)+'СЕТ СН'!$G$14+СВЦЭМ!$D$10+'СЕТ СН'!$G$6-'СЕТ СН'!$G$26</f>
        <v>1343.4714710400001</v>
      </c>
      <c r="L99" s="36">
        <f>SUMIFS(СВЦЭМ!$D$39:$D$782,СВЦЭМ!$A$39:$A$782,$A99,СВЦЭМ!$B$39:$B$782,L$83)+'СЕТ СН'!$G$14+СВЦЭМ!$D$10+'СЕТ СН'!$G$6-'СЕТ СН'!$G$26</f>
        <v>1354.0553297399999</v>
      </c>
      <c r="M99" s="36">
        <f>SUMIFS(СВЦЭМ!$D$39:$D$782,СВЦЭМ!$A$39:$A$782,$A99,СВЦЭМ!$B$39:$B$782,M$83)+'СЕТ СН'!$G$14+СВЦЭМ!$D$10+'СЕТ СН'!$G$6-'СЕТ СН'!$G$26</f>
        <v>1376.37499624</v>
      </c>
      <c r="N99" s="36">
        <f>SUMIFS(СВЦЭМ!$D$39:$D$782,СВЦЭМ!$A$39:$A$782,$A99,СВЦЭМ!$B$39:$B$782,N$83)+'СЕТ СН'!$G$14+СВЦЭМ!$D$10+'СЕТ СН'!$G$6-'СЕТ СН'!$G$26</f>
        <v>1405.6194685800001</v>
      </c>
      <c r="O99" s="36">
        <f>SUMIFS(СВЦЭМ!$D$39:$D$782,СВЦЭМ!$A$39:$A$782,$A99,СВЦЭМ!$B$39:$B$782,O$83)+'СЕТ СН'!$G$14+СВЦЭМ!$D$10+'СЕТ СН'!$G$6-'СЕТ СН'!$G$26</f>
        <v>1439.8613355</v>
      </c>
      <c r="P99" s="36">
        <f>SUMIFS(СВЦЭМ!$D$39:$D$782,СВЦЭМ!$A$39:$A$782,$A99,СВЦЭМ!$B$39:$B$782,P$83)+'СЕТ СН'!$G$14+СВЦЭМ!$D$10+'СЕТ СН'!$G$6-'СЕТ СН'!$G$26</f>
        <v>1443.43766095</v>
      </c>
      <c r="Q99" s="36">
        <f>SUMIFS(СВЦЭМ!$D$39:$D$782,СВЦЭМ!$A$39:$A$782,$A99,СВЦЭМ!$B$39:$B$782,Q$83)+'СЕТ СН'!$G$14+СВЦЭМ!$D$10+'СЕТ СН'!$G$6-'СЕТ СН'!$G$26</f>
        <v>1443.8950514400001</v>
      </c>
      <c r="R99" s="36">
        <f>SUMIFS(СВЦЭМ!$D$39:$D$782,СВЦЭМ!$A$39:$A$782,$A99,СВЦЭМ!$B$39:$B$782,R$83)+'СЕТ СН'!$G$14+СВЦЭМ!$D$10+'СЕТ СН'!$G$6-'СЕТ СН'!$G$26</f>
        <v>1402.74552647</v>
      </c>
      <c r="S99" s="36">
        <f>SUMIFS(СВЦЭМ!$D$39:$D$782,СВЦЭМ!$A$39:$A$782,$A99,СВЦЭМ!$B$39:$B$782,S$83)+'СЕТ СН'!$G$14+СВЦЭМ!$D$10+'СЕТ СН'!$G$6-'СЕТ СН'!$G$26</f>
        <v>1359.3578683799999</v>
      </c>
      <c r="T99" s="36">
        <f>SUMIFS(СВЦЭМ!$D$39:$D$782,СВЦЭМ!$A$39:$A$782,$A99,СВЦЭМ!$B$39:$B$782,T$83)+'СЕТ СН'!$G$14+СВЦЭМ!$D$10+'СЕТ СН'!$G$6-'СЕТ СН'!$G$26</f>
        <v>1354.678251</v>
      </c>
      <c r="U99" s="36">
        <f>SUMIFS(СВЦЭМ!$D$39:$D$782,СВЦЭМ!$A$39:$A$782,$A99,СВЦЭМ!$B$39:$B$782,U$83)+'СЕТ СН'!$G$14+СВЦЭМ!$D$10+'СЕТ СН'!$G$6-'СЕТ СН'!$G$26</f>
        <v>1367.5655879400001</v>
      </c>
      <c r="V99" s="36">
        <f>SUMIFS(СВЦЭМ!$D$39:$D$782,СВЦЭМ!$A$39:$A$782,$A99,СВЦЭМ!$B$39:$B$782,V$83)+'СЕТ СН'!$G$14+СВЦЭМ!$D$10+'СЕТ СН'!$G$6-'СЕТ СН'!$G$26</f>
        <v>1379.20257023</v>
      </c>
      <c r="W99" s="36">
        <f>SUMIFS(СВЦЭМ!$D$39:$D$782,СВЦЭМ!$A$39:$A$782,$A99,СВЦЭМ!$B$39:$B$782,W$83)+'СЕТ СН'!$G$14+СВЦЭМ!$D$10+'СЕТ СН'!$G$6-'СЕТ СН'!$G$26</f>
        <v>1398.3756720900001</v>
      </c>
      <c r="X99" s="36">
        <f>SUMIFS(СВЦЭМ!$D$39:$D$782,СВЦЭМ!$A$39:$A$782,$A99,СВЦЭМ!$B$39:$B$782,X$83)+'СЕТ СН'!$G$14+СВЦЭМ!$D$10+'СЕТ СН'!$G$6-'СЕТ СН'!$G$26</f>
        <v>1410.9874442299999</v>
      </c>
      <c r="Y99" s="36">
        <f>SUMIFS(СВЦЭМ!$D$39:$D$782,СВЦЭМ!$A$39:$A$782,$A99,СВЦЭМ!$B$39:$B$782,Y$83)+'СЕТ СН'!$G$14+СВЦЭМ!$D$10+'СЕТ СН'!$G$6-'СЕТ СН'!$G$26</f>
        <v>1429.26618517</v>
      </c>
    </row>
    <row r="100" spans="1:25" ht="15.75" x14ac:dyDescent="0.2">
      <c r="A100" s="35">
        <f t="shared" si="2"/>
        <v>44578</v>
      </c>
      <c r="B100" s="36">
        <f>SUMIFS(СВЦЭМ!$D$39:$D$782,СВЦЭМ!$A$39:$A$782,$A100,СВЦЭМ!$B$39:$B$782,B$83)+'СЕТ СН'!$G$14+СВЦЭМ!$D$10+'СЕТ СН'!$G$6-'СЕТ СН'!$G$26</f>
        <v>1456.4717039500001</v>
      </c>
      <c r="C100" s="36">
        <f>SUMIFS(СВЦЭМ!$D$39:$D$782,СВЦЭМ!$A$39:$A$782,$A100,СВЦЭМ!$B$39:$B$782,C$83)+'СЕТ СН'!$G$14+СВЦЭМ!$D$10+'СЕТ СН'!$G$6-'СЕТ СН'!$G$26</f>
        <v>1512.55512559</v>
      </c>
      <c r="D100" s="36">
        <f>SUMIFS(СВЦЭМ!$D$39:$D$782,СВЦЭМ!$A$39:$A$782,$A100,СВЦЭМ!$B$39:$B$782,D$83)+'СЕТ СН'!$G$14+СВЦЭМ!$D$10+'СЕТ СН'!$G$6-'СЕТ СН'!$G$26</f>
        <v>1523.09068703</v>
      </c>
      <c r="E100" s="36">
        <f>SUMIFS(СВЦЭМ!$D$39:$D$782,СВЦЭМ!$A$39:$A$782,$A100,СВЦЭМ!$B$39:$B$782,E$83)+'СЕТ СН'!$G$14+СВЦЭМ!$D$10+'СЕТ СН'!$G$6-'СЕТ СН'!$G$26</f>
        <v>1474.67170852</v>
      </c>
      <c r="F100" s="36">
        <f>SUMIFS(СВЦЭМ!$D$39:$D$782,СВЦЭМ!$A$39:$A$782,$A100,СВЦЭМ!$B$39:$B$782,F$83)+'СЕТ СН'!$G$14+СВЦЭМ!$D$10+'СЕТ СН'!$G$6-'СЕТ СН'!$G$26</f>
        <v>1475.09345998</v>
      </c>
      <c r="G100" s="36">
        <f>SUMIFS(СВЦЭМ!$D$39:$D$782,СВЦЭМ!$A$39:$A$782,$A100,СВЦЭМ!$B$39:$B$782,G$83)+'СЕТ СН'!$G$14+СВЦЭМ!$D$10+'СЕТ СН'!$G$6-'СЕТ СН'!$G$26</f>
        <v>1420.5775466699999</v>
      </c>
      <c r="H100" s="36">
        <f>SUMIFS(СВЦЭМ!$D$39:$D$782,СВЦЭМ!$A$39:$A$782,$A100,СВЦЭМ!$B$39:$B$782,H$83)+'СЕТ СН'!$G$14+СВЦЭМ!$D$10+'СЕТ СН'!$G$6-'СЕТ СН'!$G$26</f>
        <v>1400.5055869099999</v>
      </c>
      <c r="I100" s="36">
        <f>SUMIFS(СВЦЭМ!$D$39:$D$782,СВЦЭМ!$A$39:$A$782,$A100,СВЦЭМ!$B$39:$B$782,I$83)+'СЕТ СН'!$G$14+СВЦЭМ!$D$10+'СЕТ СН'!$G$6-'СЕТ СН'!$G$26</f>
        <v>1375.7857090100001</v>
      </c>
      <c r="J100" s="36">
        <f>SUMIFS(СВЦЭМ!$D$39:$D$782,СВЦЭМ!$A$39:$A$782,$A100,СВЦЭМ!$B$39:$B$782,J$83)+'СЕТ СН'!$G$14+СВЦЭМ!$D$10+'СЕТ СН'!$G$6-'СЕТ СН'!$G$26</f>
        <v>1394.73265584</v>
      </c>
      <c r="K100" s="36">
        <f>SUMIFS(СВЦЭМ!$D$39:$D$782,СВЦЭМ!$A$39:$A$782,$A100,СВЦЭМ!$B$39:$B$782,K$83)+'СЕТ СН'!$G$14+СВЦЭМ!$D$10+'СЕТ СН'!$G$6-'СЕТ СН'!$G$26</f>
        <v>1408.5988694</v>
      </c>
      <c r="L100" s="36">
        <f>SUMIFS(СВЦЭМ!$D$39:$D$782,СВЦЭМ!$A$39:$A$782,$A100,СВЦЭМ!$B$39:$B$782,L$83)+'СЕТ СН'!$G$14+СВЦЭМ!$D$10+'СЕТ СН'!$G$6-'СЕТ СН'!$G$26</f>
        <v>1415.66030312</v>
      </c>
      <c r="M100" s="36">
        <f>SUMIFS(СВЦЭМ!$D$39:$D$782,СВЦЭМ!$A$39:$A$782,$A100,СВЦЭМ!$B$39:$B$782,M$83)+'СЕТ СН'!$G$14+СВЦЭМ!$D$10+'СЕТ СН'!$G$6-'СЕТ СН'!$G$26</f>
        <v>1401.14938364</v>
      </c>
      <c r="N100" s="36">
        <f>SUMIFS(СВЦЭМ!$D$39:$D$782,СВЦЭМ!$A$39:$A$782,$A100,СВЦЭМ!$B$39:$B$782,N$83)+'СЕТ СН'!$G$14+СВЦЭМ!$D$10+'СЕТ СН'!$G$6-'СЕТ СН'!$G$26</f>
        <v>1400.15385242</v>
      </c>
      <c r="O100" s="36">
        <f>SUMIFS(СВЦЭМ!$D$39:$D$782,СВЦЭМ!$A$39:$A$782,$A100,СВЦЭМ!$B$39:$B$782,O$83)+'СЕТ СН'!$G$14+СВЦЭМ!$D$10+'СЕТ СН'!$G$6-'СЕТ СН'!$G$26</f>
        <v>1409.8345992500001</v>
      </c>
      <c r="P100" s="36">
        <f>SUMIFS(СВЦЭМ!$D$39:$D$782,СВЦЭМ!$A$39:$A$782,$A100,СВЦЭМ!$B$39:$B$782,P$83)+'СЕТ СН'!$G$14+СВЦЭМ!$D$10+'СЕТ СН'!$G$6-'СЕТ СН'!$G$26</f>
        <v>1410.3226817499999</v>
      </c>
      <c r="Q100" s="36">
        <f>SUMIFS(СВЦЭМ!$D$39:$D$782,СВЦЭМ!$A$39:$A$782,$A100,СВЦЭМ!$B$39:$B$782,Q$83)+'СЕТ СН'!$G$14+СВЦЭМ!$D$10+'СЕТ СН'!$G$6-'СЕТ СН'!$G$26</f>
        <v>1403.9440987600001</v>
      </c>
      <c r="R100" s="36">
        <f>SUMIFS(СВЦЭМ!$D$39:$D$782,СВЦЭМ!$A$39:$A$782,$A100,СВЦЭМ!$B$39:$B$782,R$83)+'СЕТ СН'!$G$14+СВЦЭМ!$D$10+'СЕТ СН'!$G$6-'СЕТ СН'!$G$26</f>
        <v>1393.3402345500001</v>
      </c>
      <c r="S100" s="36">
        <f>SUMIFS(СВЦЭМ!$D$39:$D$782,СВЦЭМ!$A$39:$A$782,$A100,СВЦЭМ!$B$39:$B$782,S$83)+'СЕТ СН'!$G$14+СВЦЭМ!$D$10+'СЕТ СН'!$G$6-'СЕТ СН'!$G$26</f>
        <v>1362.8268134800001</v>
      </c>
      <c r="T100" s="36">
        <f>SUMIFS(СВЦЭМ!$D$39:$D$782,СВЦЭМ!$A$39:$A$782,$A100,СВЦЭМ!$B$39:$B$782,T$83)+'СЕТ СН'!$G$14+СВЦЭМ!$D$10+'СЕТ СН'!$G$6-'СЕТ СН'!$G$26</f>
        <v>1402.2293701999999</v>
      </c>
      <c r="U100" s="36">
        <f>SUMIFS(СВЦЭМ!$D$39:$D$782,СВЦЭМ!$A$39:$A$782,$A100,СВЦЭМ!$B$39:$B$782,U$83)+'СЕТ СН'!$G$14+СВЦЭМ!$D$10+'СЕТ СН'!$G$6-'СЕТ СН'!$G$26</f>
        <v>1411.8964469800001</v>
      </c>
      <c r="V100" s="36">
        <f>SUMIFS(СВЦЭМ!$D$39:$D$782,СВЦЭМ!$A$39:$A$782,$A100,СВЦЭМ!$B$39:$B$782,V$83)+'СЕТ СН'!$G$14+СВЦЭМ!$D$10+'СЕТ СН'!$G$6-'СЕТ СН'!$G$26</f>
        <v>1411.26418425</v>
      </c>
      <c r="W100" s="36">
        <f>SUMIFS(СВЦЭМ!$D$39:$D$782,СВЦЭМ!$A$39:$A$782,$A100,СВЦЭМ!$B$39:$B$782,W$83)+'СЕТ СН'!$G$14+СВЦЭМ!$D$10+'СЕТ СН'!$G$6-'СЕТ СН'!$G$26</f>
        <v>1421.60463473</v>
      </c>
      <c r="X100" s="36">
        <f>SUMIFS(СВЦЭМ!$D$39:$D$782,СВЦЭМ!$A$39:$A$782,$A100,СВЦЭМ!$B$39:$B$782,X$83)+'СЕТ СН'!$G$14+СВЦЭМ!$D$10+'СЕТ СН'!$G$6-'СЕТ СН'!$G$26</f>
        <v>1436.2959443699999</v>
      </c>
      <c r="Y100" s="36">
        <f>SUMIFS(СВЦЭМ!$D$39:$D$782,СВЦЭМ!$A$39:$A$782,$A100,СВЦЭМ!$B$39:$B$782,Y$83)+'СЕТ СН'!$G$14+СВЦЭМ!$D$10+'СЕТ СН'!$G$6-'СЕТ СН'!$G$26</f>
        <v>1481.14496919</v>
      </c>
    </row>
    <row r="101" spans="1:25" ht="15.75" x14ac:dyDescent="0.2">
      <c r="A101" s="35">
        <f t="shared" si="2"/>
        <v>44579</v>
      </c>
      <c r="B101" s="36">
        <f>SUMIFS(СВЦЭМ!$D$39:$D$782,СВЦЭМ!$A$39:$A$782,$A101,СВЦЭМ!$B$39:$B$782,B$83)+'СЕТ СН'!$G$14+СВЦЭМ!$D$10+'СЕТ СН'!$G$6-'СЕТ СН'!$G$26</f>
        <v>1452.56578038</v>
      </c>
      <c r="C101" s="36">
        <f>SUMIFS(СВЦЭМ!$D$39:$D$782,СВЦЭМ!$A$39:$A$782,$A101,СВЦЭМ!$B$39:$B$782,C$83)+'СЕТ СН'!$G$14+СВЦЭМ!$D$10+'СЕТ СН'!$G$6-'СЕТ СН'!$G$26</f>
        <v>1472.54873746</v>
      </c>
      <c r="D101" s="36">
        <f>SUMIFS(СВЦЭМ!$D$39:$D$782,СВЦЭМ!$A$39:$A$782,$A101,СВЦЭМ!$B$39:$B$782,D$83)+'СЕТ СН'!$G$14+СВЦЭМ!$D$10+'СЕТ СН'!$G$6-'СЕТ СН'!$G$26</f>
        <v>1508.36583281</v>
      </c>
      <c r="E101" s="36">
        <f>SUMIFS(СВЦЭМ!$D$39:$D$782,СВЦЭМ!$A$39:$A$782,$A101,СВЦЭМ!$B$39:$B$782,E$83)+'СЕТ СН'!$G$14+СВЦЭМ!$D$10+'СЕТ СН'!$G$6-'СЕТ СН'!$G$26</f>
        <v>1514.84523124</v>
      </c>
      <c r="F101" s="36">
        <f>SUMIFS(СВЦЭМ!$D$39:$D$782,СВЦЭМ!$A$39:$A$782,$A101,СВЦЭМ!$B$39:$B$782,F$83)+'СЕТ СН'!$G$14+СВЦЭМ!$D$10+'СЕТ СН'!$G$6-'СЕТ СН'!$G$26</f>
        <v>1502.3393991200001</v>
      </c>
      <c r="G101" s="36">
        <f>SUMIFS(СВЦЭМ!$D$39:$D$782,СВЦЭМ!$A$39:$A$782,$A101,СВЦЭМ!$B$39:$B$782,G$83)+'СЕТ СН'!$G$14+СВЦЭМ!$D$10+'СЕТ СН'!$G$6-'СЕТ СН'!$G$26</f>
        <v>1467.70738046</v>
      </c>
      <c r="H101" s="36">
        <f>SUMIFS(СВЦЭМ!$D$39:$D$782,СВЦЭМ!$A$39:$A$782,$A101,СВЦЭМ!$B$39:$B$782,H$83)+'СЕТ СН'!$G$14+СВЦЭМ!$D$10+'СЕТ СН'!$G$6-'СЕТ СН'!$G$26</f>
        <v>1428.1265263400001</v>
      </c>
      <c r="I101" s="36">
        <f>SUMIFS(СВЦЭМ!$D$39:$D$782,СВЦЭМ!$A$39:$A$782,$A101,СВЦЭМ!$B$39:$B$782,I$83)+'СЕТ СН'!$G$14+СВЦЭМ!$D$10+'СЕТ СН'!$G$6-'СЕТ СН'!$G$26</f>
        <v>1400.7287572</v>
      </c>
      <c r="J101" s="36">
        <f>SUMIFS(СВЦЭМ!$D$39:$D$782,СВЦЭМ!$A$39:$A$782,$A101,СВЦЭМ!$B$39:$B$782,J$83)+'СЕТ СН'!$G$14+СВЦЭМ!$D$10+'СЕТ СН'!$G$6-'СЕТ СН'!$G$26</f>
        <v>1369.1583770499999</v>
      </c>
      <c r="K101" s="36">
        <f>SUMIFS(СВЦЭМ!$D$39:$D$782,СВЦЭМ!$A$39:$A$782,$A101,СВЦЭМ!$B$39:$B$782,K$83)+'СЕТ СН'!$G$14+СВЦЭМ!$D$10+'СЕТ СН'!$G$6-'СЕТ СН'!$G$26</f>
        <v>1392.61752471</v>
      </c>
      <c r="L101" s="36">
        <f>SUMIFS(СВЦЭМ!$D$39:$D$782,СВЦЭМ!$A$39:$A$782,$A101,СВЦЭМ!$B$39:$B$782,L$83)+'СЕТ СН'!$G$14+СВЦЭМ!$D$10+'СЕТ СН'!$G$6-'СЕТ СН'!$G$26</f>
        <v>1401.25789091</v>
      </c>
      <c r="M101" s="36">
        <f>SUMIFS(СВЦЭМ!$D$39:$D$782,СВЦЭМ!$A$39:$A$782,$A101,СВЦЭМ!$B$39:$B$782,M$83)+'СЕТ СН'!$G$14+СВЦЭМ!$D$10+'СЕТ СН'!$G$6-'СЕТ СН'!$G$26</f>
        <v>1419.8417611100001</v>
      </c>
      <c r="N101" s="36">
        <f>SUMIFS(СВЦЭМ!$D$39:$D$782,СВЦЭМ!$A$39:$A$782,$A101,СВЦЭМ!$B$39:$B$782,N$83)+'СЕТ СН'!$G$14+СВЦЭМ!$D$10+'СЕТ СН'!$G$6-'СЕТ СН'!$G$26</f>
        <v>1408.1134927200001</v>
      </c>
      <c r="O101" s="36">
        <f>SUMIFS(СВЦЭМ!$D$39:$D$782,СВЦЭМ!$A$39:$A$782,$A101,СВЦЭМ!$B$39:$B$782,O$83)+'СЕТ СН'!$G$14+СВЦЭМ!$D$10+'СЕТ СН'!$G$6-'СЕТ СН'!$G$26</f>
        <v>1424.17502674</v>
      </c>
      <c r="P101" s="36">
        <f>SUMIFS(СВЦЭМ!$D$39:$D$782,СВЦЭМ!$A$39:$A$782,$A101,СВЦЭМ!$B$39:$B$782,P$83)+'СЕТ СН'!$G$14+СВЦЭМ!$D$10+'СЕТ СН'!$G$6-'СЕТ СН'!$G$26</f>
        <v>1437.4709541300001</v>
      </c>
      <c r="Q101" s="36">
        <f>SUMIFS(СВЦЭМ!$D$39:$D$782,СВЦЭМ!$A$39:$A$782,$A101,СВЦЭМ!$B$39:$B$782,Q$83)+'СЕТ СН'!$G$14+СВЦЭМ!$D$10+'СЕТ СН'!$G$6-'СЕТ СН'!$G$26</f>
        <v>1441.4104300500001</v>
      </c>
      <c r="R101" s="36">
        <f>SUMIFS(СВЦЭМ!$D$39:$D$782,СВЦЭМ!$A$39:$A$782,$A101,СВЦЭМ!$B$39:$B$782,R$83)+'СЕТ СН'!$G$14+СВЦЭМ!$D$10+'СЕТ СН'!$G$6-'СЕТ СН'!$G$26</f>
        <v>1404.66470288</v>
      </c>
      <c r="S101" s="36">
        <f>SUMIFS(СВЦЭМ!$D$39:$D$782,СВЦЭМ!$A$39:$A$782,$A101,СВЦЭМ!$B$39:$B$782,S$83)+'СЕТ СН'!$G$14+СВЦЭМ!$D$10+'СЕТ СН'!$G$6-'СЕТ СН'!$G$26</f>
        <v>1394.76271292</v>
      </c>
      <c r="T101" s="36">
        <f>SUMIFS(СВЦЭМ!$D$39:$D$782,СВЦЭМ!$A$39:$A$782,$A101,СВЦЭМ!$B$39:$B$782,T$83)+'СЕТ СН'!$G$14+СВЦЭМ!$D$10+'СЕТ СН'!$G$6-'СЕТ СН'!$G$26</f>
        <v>1399.9998808800001</v>
      </c>
      <c r="U101" s="36">
        <f>SUMIFS(СВЦЭМ!$D$39:$D$782,СВЦЭМ!$A$39:$A$782,$A101,СВЦЭМ!$B$39:$B$782,U$83)+'СЕТ СН'!$G$14+СВЦЭМ!$D$10+'СЕТ СН'!$G$6-'СЕТ СН'!$G$26</f>
        <v>1386.0880207099999</v>
      </c>
      <c r="V101" s="36">
        <f>SUMIFS(СВЦЭМ!$D$39:$D$782,СВЦЭМ!$A$39:$A$782,$A101,СВЦЭМ!$B$39:$B$782,V$83)+'СЕТ СН'!$G$14+СВЦЭМ!$D$10+'СЕТ СН'!$G$6-'СЕТ СН'!$G$26</f>
        <v>1380.35215672</v>
      </c>
      <c r="W101" s="36">
        <f>SUMIFS(СВЦЭМ!$D$39:$D$782,СВЦЭМ!$A$39:$A$782,$A101,СВЦЭМ!$B$39:$B$782,W$83)+'СЕТ СН'!$G$14+СВЦЭМ!$D$10+'СЕТ СН'!$G$6-'СЕТ СН'!$G$26</f>
        <v>1395.79718213</v>
      </c>
      <c r="X101" s="36">
        <f>SUMIFS(СВЦЭМ!$D$39:$D$782,СВЦЭМ!$A$39:$A$782,$A101,СВЦЭМ!$B$39:$B$782,X$83)+'СЕТ СН'!$G$14+СВЦЭМ!$D$10+'СЕТ СН'!$G$6-'СЕТ СН'!$G$26</f>
        <v>1414.9560595</v>
      </c>
      <c r="Y101" s="36">
        <f>SUMIFS(СВЦЭМ!$D$39:$D$782,СВЦЭМ!$A$39:$A$782,$A101,СВЦЭМ!$B$39:$B$782,Y$83)+'СЕТ СН'!$G$14+СВЦЭМ!$D$10+'СЕТ СН'!$G$6-'СЕТ СН'!$G$26</f>
        <v>1424.1758839900001</v>
      </c>
    </row>
    <row r="102" spans="1:25" ht="15.75" x14ac:dyDescent="0.2">
      <c r="A102" s="35">
        <f t="shared" si="2"/>
        <v>44580</v>
      </c>
      <c r="B102" s="36">
        <f>SUMIFS(СВЦЭМ!$D$39:$D$782,СВЦЭМ!$A$39:$A$782,$A102,СВЦЭМ!$B$39:$B$782,B$83)+'СЕТ СН'!$G$14+СВЦЭМ!$D$10+'СЕТ СН'!$G$6-'СЕТ СН'!$G$26</f>
        <v>1478.0995370400001</v>
      </c>
      <c r="C102" s="36">
        <f>SUMIFS(СВЦЭМ!$D$39:$D$782,СВЦЭМ!$A$39:$A$782,$A102,СВЦЭМ!$B$39:$B$782,C$83)+'СЕТ СН'!$G$14+СВЦЭМ!$D$10+'СЕТ СН'!$G$6-'СЕТ СН'!$G$26</f>
        <v>1504.16958757</v>
      </c>
      <c r="D102" s="36">
        <f>SUMIFS(СВЦЭМ!$D$39:$D$782,СВЦЭМ!$A$39:$A$782,$A102,СВЦЭМ!$B$39:$B$782,D$83)+'СЕТ СН'!$G$14+СВЦЭМ!$D$10+'СЕТ СН'!$G$6-'СЕТ СН'!$G$26</f>
        <v>1525.53177381</v>
      </c>
      <c r="E102" s="36">
        <f>SUMIFS(СВЦЭМ!$D$39:$D$782,СВЦЭМ!$A$39:$A$782,$A102,СВЦЭМ!$B$39:$B$782,E$83)+'СЕТ СН'!$G$14+СВЦЭМ!$D$10+'СЕТ СН'!$G$6-'СЕТ СН'!$G$26</f>
        <v>1528.6210112399999</v>
      </c>
      <c r="F102" s="36">
        <f>SUMIFS(СВЦЭМ!$D$39:$D$782,СВЦЭМ!$A$39:$A$782,$A102,СВЦЭМ!$B$39:$B$782,F$83)+'СЕТ СН'!$G$14+СВЦЭМ!$D$10+'СЕТ СН'!$G$6-'СЕТ СН'!$G$26</f>
        <v>1518.1221190000001</v>
      </c>
      <c r="G102" s="36">
        <f>SUMIFS(СВЦЭМ!$D$39:$D$782,СВЦЭМ!$A$39:$A$782,$A102,СВЦЭМ!$B$39:$B$782,G$83)+'СЕТ СН'!$G$14+СВЦЭМ!$D$10+'СЕТ СН'!$G$6-'СЕТ СН'!$G$26</f>
        <v>1475.70604222</v>
      </c>
      <c r="H102" s="36">
        <f>SUMIFS(СВЦЭМ!$D$39:$D$782,СВЦЭМ!$A$39:$A$782,$A102,СВЦЭМ!$B$39:$B$782,H$83)+'СЕТ СН'!$G$14+СВЦЭМ!$D$10+'СЕТ СН'!$G$6-'СЕТ СН'!$G$26</f>
        <v>1440.12249367</v>
      </c>
      <c r="I102" s="36">
        <f>SUMIFS(СВЦЭМ!$D$39:$D$782,СВЦЭМ!$A$39:$A$782,$A102,СВЦЭМ!$B$39:$B$782,I$83)+'СЕТ СН'!$G$14+СВЦЭМ!$D$10+'СЕТ СН'!$G$6-'СЕТ СН'!$G$26</f>
        <v>1412.30201762</v>
      </c>
      <c r="J102" s="36">
        <f>SUMIFS(СВЦЭМ!$D$39:$D$782,СВЦЭМ!$A$39:$A$782,$A102,СВЦЭМ!$B$39:$B$782,J$83)+'СЕТ СН'!$G$14+СВЦЭМ!$D$10+'СЕТ СН'!$G$6-'СЕТ СН'!$G$26</f>
        <v>1394.0752242599999</v>
      </c>
      <c r="K102" s="36">
        <f>SUMIFS(СВЦЭМ!$D$39:$D$782,СВЦЭМ!$A$39:$A$782,$A102,СВЦЭМ!$B$39:$B$782,K$83)+'СЕТ СН'!$G$14+СВЦЭМ!$D$10+'СЕТ СН'!$G$6-'СЕТ СН'!$G$26</f>
        <v>1393.4226869300001</v>
      </c>
      <c r="L102" s="36">
        <f>SUMIFS(СВЦЭМ!$D$39:$D$782,СВЦЭМ!$A$39:$A$782,$A102,СВЦЭМ!$B$39:$B$782,L$83)+'СЕТ СН'!$G$14+СВЦЭМ!$D$10+'СЕТ СН'!$G$6-'СЕТ СН'!$G$26</f>
        <v>1400.2990369500001</v>
      </c>
      <c r="M102" s="36">
        <f>SUMIFS(СВЦЭМ!$D$39:$D$782,СВЦЭМ!$A$39:$A$782,$A102,СВЦЭМ!$B$39:$B$782,M$83)+'СЕТ СН'!$G$14+СВЦЭМ!$D$10+'СЕТ СН'!$G$6-'СЕТ СН'!$G$26</f>
        <v>1407.4363148499999</v>
      </c>
      <c r="N102" s="36">
        <f>SUMIFS(СВЦЭМ!$D$39:$D$782,СВЦЭМ!$A$39:$A$782,$A102,СВЦЭМ!$B$39:$B$782,N$83)+'СЕТ СН'!$G$14+СВЦЭМ!$D$10+'СЕТ СН'!$G$6-'СЕТ СН'!$G$26</f>
        <v>1410.57540827</v>
      </c>
      <c r="O102" s="36">
        <f>SUMIFS(СВЦЭМ!$D$39:$D$782,СВЦЭМ!$A$39:$A$782,$A102,СВЦЭМ!$B$39:$B$782,O$83)+'СЕТ СН'!$G$14+СВЦЭМ!$D$10+'СЕТ СН'!$G$6-'СЕТ СН'!$G$26</f>
        <v>1446.7300684700001</v>
      </c>
      <c r="P102" s="36">
        <f>SUMIFS(СВЦЭМ!$D$39:$D$782,СВЦЭМ!$A$39:$A$782,$A102,СВЦЭМ!$B$39:$B$782,P$83)+'СЕТ СН'!$G$14+СВЦЭМ!$D$10+'СЕТ СН'!$G$6-'СЕТ СН'!$G$26</f>
        <v>1449.14735109</v>
      </c>
      <c r="Q102" s="36">
        <f>SUMIFS(СВЦЭМ!$D$39:$D$782,СВЦЭМ!$A$39:$A$782,$A102,СВЦЭМ!$B$39:$B$782,Q$83)+'СЕТ СН'!$G$14+СВЦЭМ!$D$10+'СЕТ СН'!$G$6-'СЕТ СН'!$G$26</f>
        <v>1442.8167295799999</v>
      </c>
      <c r="R102" s="36">
        <f>SUMIFS(СВЦЭМ!$D$39:$D$782,СВЦЭМ!$A$39:$A$782,$A102,СВЦЭМ!$B$39:$B$782,R$83)+'СЕТ СН'!$G$14+СВЦЭМ!$D$10+'СЕТ СН'!$G$6-'СЕТ СН'!$G$26</f>
        <v>1414.7629720699999</v>
      </c>
      <c r="S102" s="36">
        <f>SUMIFS(СВЦЭМ!$D$39:$D$782,СВЦЭМ!$A$39:$A$782,$A102,СВЦЭМ!$B$39:$B$782,S$83)+'СЕТ СН'!$G$14+СВЦЭМ!$D$10+'СЕТ СН'!$G$6-'СЕТ СН'!$G$26</f>
        <v>1392.2747834100001</v>
      </c>
      <c r="T102" s="36">
        <f>SUMIFS(СВЦЭМ!$D$39:$D$782,СВЦЭМ!$A$39:$A$782,$A102,СВЦЭМ!$B$39:$B$782,T$83)+'СЕТ СН'!$G$14+СВЦЭМ!$D$10+'СЕТ СН'!$G$6-'СЕТ СН'!$G$26</f>
        <v>1384.2743888</v>
      </c>
      <c r="U102" s="36">
        <f>SUMIFS(СВЦЭМ!$D$39:$D$782,СВЦЭМ!$A$39:$A$782,$A102,СВЦЭМ!$B$39:$B$782,U$83)+'СЕТ СН'!$G$14+СВЦЭМ!$D$10+'СЕТ СН'!$G$6-'СЕТ СН'!$G$26</f>
        <v>1389.87701614</v>
      </c>
      <c r="V102" s="36">
        <f>SUMIFS(СВЦЭМ!$D$39:$D$782,СВЦЭМ!$A$39:$A$782,$A102,СВЦЭМ!$B$39:$B$782,V$83)+'СЕТ СН'!$G$14+СВЦЭМ!$D$10+'СЕТ СН'!$G$6-'СЕТ СН'!$G$26</f>
        <v>1382.70096046</v>
      </c>
      <c r="W102" s="36">
        <f>SUMIFS(СВЦЭМ!$D$39:$D$782,СВЦЭМ!$A$39:$A$782,$A102,СВЦЭМ!$B$39:$B$782,W$83)+'СЕТ СН'!$G$14+СВЦЭМ!$D$10+'СЕТ СН'!$G$6-'СЕТ СН'!$G$26</f>
        <v>1394.5506273599999</v>
      </c>
      <c r="X102" s="36">
        <f>SUMIFS(СВЦЭМ!$D$39:$D$782,СВЦЭМ!$A$39:$A$782,$A102,СВЦЭМ!$B$39:$B$782,X$83)+'СЕТ СН'!$G$14+СВЦЭМ!$D$10+'СЕТ СН'!$G$6-'СЕТ СН'!$G$26</f>
        <v>1412.03880714</v>
      </c>
      <c r="Y102" s="36">
        <f>SUMIFS(СВЦЭМ!$D$39:$D$782,СВЦЭМ!$A$39:$A$782,$A102,СВЦЭМ!$B$39:$B$782,Y$83)+'СЕТ СН'!$G$14+СВЦЭМ!$D$10+'СЕТ СН'!$G$6-'СЕТ СН'!$G$26</f>
        <v>1421.50072568</v>
      </c>
    </row>
    <row r="103" spans="1:25" ht="15.75" x14ac:dyDescent="0.2">
      <c r="A103" s="35">
        <f t="shared" si="2"/>
        <v>44581</v>
      </c>
      <c r="B103" s="36">
        <f>SUMIFS(СВЦЭМ!$D$39:$D$782,СВЦЭМ!$A$39:$A$782,$A103,СВЦЭМ!$B$39:$B$782,B$83)+'СЕТ СН'!$G$14+СВЦЭМ!$D$10+'СЕТ СН'!$G$6-'СЕТ СН'!$G$26</f>
        <v>1451.93232597</v>
      </c>
      <c r="C103" s="36">
        <f>SUMIFS(СВЦЭМ!$D$39:$D$782,СВЦЭМ!$A$39:$A$782,$A103,СВЦЭМ!$B$39:$B$782,C$83)+'СЕТ СН'!$G$14+СВЦЭМ!$D$10+'СЕТ СН'!$G$6-'СЕТ СН'!$G$26</f>
        <v>1457.49509586</v>
      </c>
      <c r="D103" s="36">
        <f>SUMIFS(СВЦЭМ!$D$39:$D$782,СВЦЭМ!$A$39:$A$782,$A103,СВЦЭМ!$B$39:$B$782,D$83)+'СЕТ СН'!$G$14+СВЦЭМ!$D$10+'СЕТ СН'!$G$6-'СЕТ СН'!$G$26</f>
        <v>1502.9072395799999</v>
      </c>
      <c r="E103" s="36">
        <f>SUMIFS(СВЦЭМ!$D$39:$D$782,СВЦЭМ!$A$39:$A$782,$A103,СВЦЭМ!$B$39:$B$782,E$83)+'СЕТ СН'!$G$14+СВЦЭМ!$D$10+'СЕТ СН'!$G$6-'СЕТ СН'!$G$26</f>
        <v>1518.19777858</v>
      </c>
      <c r="F103" s="36">
        <f>SUMIFS(СВЦЭМ!$D$39:$D$782,СВЦЭМ!$A$39:$A$782,$A103,СВЦЭМ!$B$39:$B$782,F$83)+'СЕТ СН'!$G$14+СВЦЭМ!$D$10+'СЕТ СН'!$G$6-'СЕТ СН'!$G$26</f>
        <v>1509.72974333</v>
      </c>
      <c r="G103" s="36">
        <f>SUMIFS(СВЦЭМ!$D$39:$D$782,СВЦЭМ!$A$39:$A$782,$A103,СВЦЭМ!$B$39:$B$782,G$83)+'СЕТ СН'!$G$14+СВЦЭМ!$D$10+'СЕТ СН'!$G$6-'СЕТ СН'!$G$26</f>
        <v>1488.06492641</v>
      </c>
      <c r="H103" s="36">
        <f>SUMIFS(СВЦЭМ!$D$39:$D$782,СВЦЭМ!$A$39:$A$782,$A103,СВЦЭМ!$B$39:$B$782,H$83)+'СЕТ СН'!$G$14+СВЦЭМ!$D$10+'СЕТ СН'!$G$6-'СЕТ СН'!$G$26</f>
        <v>1434.5916869299999</v>
      </c>
      <c r="I103" s="36">
        <f>SUMIFS(СВЦЭМ!$D$39:$D$782,СВЦЭМ!$A$39:$A$782,$A103,СВЦЭМ!$B$39:$B$782,I$83)+'СЕТ СН'!$G$14+СВЦЭМ!$D$10+'СЕТ СН'!$G$6-'СЕТ СН'!$G$26</f>
        <v>1408.3449869999999</v>
      </c>
      <c r="J103" s="36">
        <f>SUMIFS(СВЦЭМ!$D$39:$D$782,СВЦЭМ!$A$39:$A$782,$A103,СВЦЭМ!$B$39:$B$782,J$83)+'СЕТ СН'!$G$14+СВЦЭМ!$D$10+'СЕТ СН'!$G$6-'СЕТ СН'!$G$26</f>
        <v>1395.27868863</v>
      </c>
      <c r="K103" s="36">
        <f>SUMIFS(СВЦЭМ!$D$39:$D$782,СВЦЭМ!$A$39:$A$782,$A103,СВЦЭМ!$B$39:$B$782,K$83)+'СЕТ СН'!$G$14+СВЦЭМ!$D$10+'СЕТ СН'!$G$6-'СЕТ СН'!$G$26</f>
        <v>1391.4458463200001</v>
      </c>
      <c r="L103" s="36">
        <f>SUMIFS(СВЦЭМ!$D$39:$D$782,СВЦЭМ!$A$39:$A$782,$A103,СВЦЭМ!$B$39:$B$782,L$83)+'СЕТ СН'!$G$14+СВЦЭМ!$D$10+'СЕТ СН'!$G$6-'СЕТ СН'!$G$26</f>
        <v>1392.4033235100001</v>
      </c>
      <c r="M103" s="36">
        <f>SUMIFS(СВЦЭМ!$D$39:$D$782,СВЦЭМ!$A$39:$A$782,$A103,СВЦЭМ!$B$39:$B$782,M$83)+'СЕТ СН'!$G$14+СВЦЭМ!$D$10+'СЕТ СН'!$G$6-'СЕТ СН'!$G$26</f>
        <v>1397.4557101800001</v>
      </c>
      <c r="N103" s="36">
        <f>SUMIFS(СВЦЭМ!$D$39:$D$782,СВЦЭМ!$A$39:$A$782,$A103,СВЦЭМ!$B$39:$B$782,N$83)+'СЕТ СН'!$G$14+СВЦЭМ!$D$10+'СЕТ СН'!$G$6-'СЕТ СН'!$G$26</f>
        <v>1424.2111550300001</v>
      </c>
      <c r="O103" s="36">
        <f>SUMIFS(СВЦЭМ!$D$39:$D$782,СВЦЭМ!$A$39:$A$782,$A103,СВЦЭМ!$B$39:$B$782,O$83)+'СЕТ СН'!$G$14+СВЦЭМ!$D$10+'СЕТ СН'!$G$6-'СЕТ СН'!$G$26</f>
        <v>1444.8252616100001</v>
      </c>
      <c r="P103" s="36">
        <f>SUMIFS(СВЦЭМ!$D$39:$D$782,СВЦЭМ!$A$39:$A$782,$A103,СВЦЭМ!$B$39:$B$782,P$83)+'СЕТ СН'!$G$14+СВЦЭМ!$D$10+'СЕТ СН'!$G$6-'СЕТ СН'!$G$26</f>
        <v>1442.74430175</v>
      </c>
      <c r="Q103" s="36">
        <f>SUMIFS(СВЦЭМ!$D$39:$D$782,СВЦЭМ!$A$39:$A$782,$A103,СВЦЭМ!$B$39:$B$782,Q$83)+'СЕТ СН'!$G$14+СВЦЭМ!$D$10+'СЕТ СН'!$G$6-'СЕТ СН'!$G$26</f>
        <v>1431.2711176299999</v>
      </c>
      <c r="R103" s="36">
        <f>SUMIFS(СВЦЭМ!$D$39:$D$782,СВЦЭМ!$A$39:$A$782,$A103,СВЦЭМ!$B$39:$B$782,R$83)+'СЕТ СН'!$G$14+СВЦЭМ!$D$10+'СЕТ СН'!$G$6-'СЕТ СН'!$G$26</f>
        <v>1405.0190402600001</v>
      </c>
      <c r="S103" s="36">
        <f>SUMIFS(СВЦЭМ!$D$39:$D$782,СВЦЭМ!$A$39:$A$782,$A103,СВЦЭМ!$B$39:$B$782,S$83)+'СЕТ СН'!$G$14+СВЦЭМ!$D$10+'СЕТ СН'!$G$6-'СЕТ СН'!$G$26</f>
        <v>1381.6747295600001</v>
      </c>
      <c r="T103" s="36">
        <f>SUMIFS(СВЦЭМ!$D$39:$D$782,СВЦЭМ!$A$39:$A$782,$A103,СВЦЭМ!$B$39:$B$782,T$83)+'СЕТ СН'!$G$14+СВЦЭМ!$D$10+'СЕТ СН'!$G$6-'СЕТ СН'!$G$26</f>
        <v>1375.0431912399999</v>
      </c>
      <c r="U103" s="36">
        <f>SUMIFS(СВЦЭМ!$D$39:$D$782,СВЦЭМ!$A$39:$A$782,$A103,СВЦЭМ!$B$39:$B$782,U$83)+'СЕТ СН'!$G$14+СВЦЭМ!$D$10+'СЕТ СН'!$G$6-'СЕТ СН'!$G$26</f>
        <v>1390.4938403799999</v>
      </c>
      <c r="V103" s="36">
        <f>SUMIFS(СВЦЭМ!$D$39:$D$782,СВЦЭМ!$A$39:$A$782,$A103,СВЦЭМ!$B$39:$B$782,V$83)+'СЕТ СН'!$G$14+СВЦЭМ!$D$10+'СЕТ СН'!$G$6-'СЕТ СН'!$G$26</f>
        <v>1399.3555628500001</v>
      </c>
      <c r="W103" s="36">
        <f>SUMIFS(СВЦЭМ!$D$39:$D$782,СВЦЭМ!$A$39:$A$782,$A103,СВЦЭМ!$B$39:$B$782,W$83)+'СЕТ СН'!$G$14+СВЦЭМ!$D$10+'СЕТ СН'!$G$6-'СЕТ СН'!$G$26</f>
        <v>1415.4235902400001</v>
      </c>
      <c r="X103" s="36">
        <f>SUMIFS(СВЦЭМ!$D$39:$D$782,СВЦЭМ!$A$39:$A$782,$A103,СВЦЭМ!$B$39:$B$782,X$83)+'СЕТ СН'!$G$14+СВЦЭМ!$D$10+'СЕТ СН'!$G$6-'СЕТ СН'!$G$26</f>
        <v>1440.5091715599999</v>
      </c>
      <c r="Y103" s="36">
        <f>SUMIFS(СВЦЭМ!$D$39:$D$782,СВЦЭМ!$A$39:$A$782,$A103,СВЦЭМ!$B$39:$B$782,Y$83)+'СЕТ СН'!$G$14+СВЦЭМ!$D$10+'СЕТ СН'!$G$6-'СЕТ СН'!$G$26</f>
        <v>1472.6506367100001</v>
      </c>
    </row>
    <row r="104" spans="1:25" ht="15.75" x14ac:dyDescent="0.2">
      <c r="A104" s="35">
        <f t="shared" si="2"/>
        <v>44582</v>
      </c>
      <c r="B104" s="36">
        <f>SUMIFS(СВЦЭМ!$D$39:$D$782,СВЦЭМ!$A$39:$A$782,$A104,СВЦЭМ!$B$39:$B$782,B$83)+'СЕТ СН'!$G$14+СВЦЭМ!$D$10+'СЕТ СН'!$G$6-'СЕТ СН'!$G$26</f>
        <v>1451.65690819</v>
      </c>
      <c r="C104" s="36">
        <f>SUMIFS(СВЦЭМ!$D$39:$D$782,СВЦЭМ!$A$39:$A$782,$A104,СВЦЭМ!$B$39:$B$782,C$83)+'СЕТ СН'!$G$14+СВЦЭМ!$D$10+'СЕТ СН'!$G$6-'СЕТ СН'!$G$26</f>
        <v>1448.9323254400001</v>
      </c>
      <c r="D104" s="36">
        <f>SUMIFS(СВЦЭМ!$D$39:$D$782,СВЦЭМ!$A$39:$A$782,$A104,СВЦЭМ!$B$39:$B$782,D$83)+'СЕТ СН'!$G$14+СВЦЭМ!$D$10+'СЕТ СН'!$G$6-'СЕТ СН'!$G$26</f>
        <v>1472.7720413</v>
      </c>
      <c r="E104" s="36">
        <f>SUMIFS(СВЦЭМ!$D$39:$D$782,СВЦЭМ!$A$39:$A$782,$A104,СВЦЭМ!$B$39:$B$782,E$83)+'СЕТ СН'!$G$14+СВЦЭМ!$D$10+'СЕТ СН'!$G$6-'СЕТ СН'!$G$26</f>
        <v>1470.1103717200001</v>
      </c>
      <c r="F104" s="36">
        <f>SUMIFS(СВЦЭМ!$D$39:$D$782,СВЦЭМ!$A$39:$A$782,$A104,СВЦЭМ!$B$39:$B$782,F$83)+'СЕТ СН'!$G$14+СВЦЭМ!$D$10+'СЕТ СН'!$G$6-'СЕТ СН'!$G$26</f>
        <v>1461.53721526</v>
      </c>
      <c r="G104" s="36">
        <f>SUMIFS(СВЦЭМ!$D$39:$D$782,СВЦЭМ!$A$39:$A$782,$A104,СВЦЭМ!$B$39:$B$782,G$83)+'СЕТ СН'!$G$14+СВЦЭМ!$D$10+'СЕТ СН'!$G$6-'СЕТ СН'!$G$26</f>
        <v>1452.2957673000001</v>
      </c>
      <c r="H104" s="36">
        <f>SUMIFS(СВЦЭМ!$D$39:$D$782,СВЦЭМ!$A$39:$A$782,$A104,СВЦЭМ!$B$39:$B$782,H$83)+'СЕТ СН'!$G$14+СВЦЭМ!$D$10+'СЕТ СН'!$G$6-'СЕТ СН'!$G$26</f>
        <v>1410.3859624300001</v>
      </c>
      <c r="I104" s="36">
        <f>SUMIFS(СВЦЭМ!$D$39:$D$782,СВЦЭМ!$A$39:$A$782,$A104,СВЦЭМ!$B$39:$B$782,I$83)+'СЕТ СН'!$G$14+СВЦЭМ!$D$10+'СЕТ СН'!$G$6-'СЕТ СН'!$G$26</f>
        <v>1417.8878698200001</v>
      </c>
      <c r="J104" s="36">
        <f>SUMIFS(СВЦЭМ!$D$39:$D$782,СВЦЭМ!$A$39:$A$782,$A104,СВЦЭМ!$B$39:$B$782,J$83)+'СЕТ СН'!$G$14+СВЦЭМ!$D$10+'СЕТ СН'!$G$6-'СЕТ СН'!$G$26</f>
        <v>1415.00667344</v>
      </c>
      <c r="K104" s="36">
        <f>SUMIFS(СВЦЭМ!$D$39:$D$782,СВЦЭМ!$A$39:$A$782,$A104,СВЦЭМ!$B$39:$B$782,K$83)+'СЕТ СН'!$G$14+СВЦЭМ!$D$10+'СЕТ СН'!$G$6-'СЕТ СН'!$G$26</f>
        <v>1384.0607936900001</v>
      </c>
      <c r="L104" s="36">
        <f>SUMIFS(СВЦЭМ!$D$39:$D$782,СВЦЭМ!$A$39:$A$782,$A104,СВЦЭМ!$B$39:$B$782,L$83)+'СЕТ СН'!$G$14+СВЦЭМ!$D$10+'СЕТ СН'!$G$6-'СЕТ СН'!$G$26</f>
        <v>1384.30916189</v>
      </c>
      <c r="M104" s="36">
        <f>SUMIFS(СВЦЭМ!$D$39:$D$782,СВЦЭМ!$A$39:$A$782,$A104,СВЦЭМ!$B$39:$B$782,M$83)+'СЕТ СН'!$G$14+СВЦЭМ!$D$10+'СЕТ СН'!$G$6-'СЕТ СН'!$G$26</f>
        <v>1408.96292791</v>
      </c>
      <c r="N104" s="36">
        <f>SUMIFS(СВЦЭМ!$D$39:$D$782,СВЦЭМ!$A$39:$A$782,$A104,СВЦЭМ!$B$39:$B$782,N$83)+'СЕТ СН'!$G$14+СВЦЭМ!$D$10+'СЕТ СН'!$G$6-'СЕТ СН'!$G$26</f>
        <v>1431.47938387</v>
      </c>
      <c r="O104" s="36">
        <f>SUMIFS(СВЦЭМ!$D$39:$D$782,СВЦЭМ!$A$39:$A$782,$A104,СВЦЭМ!$B$39:$B$782,O$83)+'СЕТ СН'!$G$14+СВЦЭМ!$D$10+'СЕТ СН'!$G$6-'СЕТ СН'!$G$26</f>
        <v>1467.6073764400001</v>
      </c>
      <c r="P104" s="36">
        <f>SUMIFS(СВЦЭМ!$D$39:$D$782,СВЦЭМ!$A$39:$A$782,$A104,СВЦЭМ!$B$39:$B$782,P$83)+'СЕТ СН'!$G$14+СВЦЭМ!$D$10+'СЕТ СН'!$G$6-'СЕТ СН'!$G$26</f>
        <v>1464.2430799599999</v>
      </c>
      <c r="Q104" s="36">
        <f>SUMIFS(СВЦЭМ!$D$39:$D$782,СВЦЭМ!$A$39:$A$782,$A104,СВЦЭМ!$B$39:$B$782,Q$83)+'СЕТ СН'!$G$14+СВЦЭМ!$D$10+'СЕТ СН'!$G$6-'СЕТ СН'!$G$26</f>
        <v>1458.1626671399999</v>
      </c>
      <c r="R104" s="36">
        <f>SUMIFS(СВЦЭМ!$D$39:$D$782,СВЦЭМ!$A$39:$A$782,$A104,СВЦЭМ!$B$39:$B$782,R$83)+'СЕТ СН'!$G$14+СВЦЭМ!$D$10+'СЕТ СН'!$G$6-'СЕТ СН'!$G$26</f>
        <v>1431.1791616</v>
      </c>
      <c r="S104" s="36">
        <f>SUMIFS(СВЦЭМ!$D$39:$D$782,СВЦЭМ!$A$39:$A$782,$A104,СВЦЭМ!$B$39:$B$782,S$83)+'СЕТ СН'!$G$14+СВЦЭМ!$D$10+'СЕТ СН'!$G$6-'СЕТ СН'!$G$26</f>
        <v>1393.37593163</v>
      </c>
      <c r="T104" s="36">
        <f>SUMIFS(СВЦЭМ!$D$39:$D$782,СВЦЭМ!$A$39:$A$782,$A104,СВЦЭМ!$B$39:$B$782,T$83)+'СЕТ СН'!$G$14+СВЦЭМ!$D$10+'СЕТ СН'!$G$6-'СЕТ СН'!$G$26</f>
        <v>1380.21262112</v>
      </c>
      <c r="U104" s="36">
        <f>SUMIFS(СВЦЭМ!$D$39:$D$782,СВЦЭМ!$A$39:$A$782,$A104,СВЦЭМ!$B$39:$B$782,U$83)+'СЕТ СН'!$G$14+СВЦЭМ!$D$10+'СЕТ СН'!$G$6-'СЕТ СН'!$G$26</f>
        <v>1390.9820825300001</v>
      </c>
      <c r="V104" s="36">
        <f>SUMIFS(СВЦЭМ!$D$39:$D$782,СВЦЭМ!$A$39:$A$782,$A104,СВЦЭМ!$B$39:$B$782,V$83)+'СЕТ СН'!$G$14+СВЦЭМ!$D$10+'СЕТ СН'!$G$6-'СЕТ СН'!$G$26</f>
        <v>1398.43595271</v>
      </c>
      <c r="W104" s="36">
        <f>SUMIFS(СВЦЭМ!$D$39:$D$782,СВЦЭМ!$A$39:$A$782,$A104,СВЦЭМ!$B$39:$B$782,W$83)+'СЕТ СН'!$G$14+СВЦЭМ!$D$10+'СЕТ СН'!$G$6-'СЕТ СН'!$G$26</f>
        <v>1418.12804781</v>
      </c>
      <c r="X104" s="36">
        <f>SUMIFS(СВЦЭМ!$D$39:$D$782,СВЦЭМ!$A$39:$A$782,$A104,СВЦЭМ!$B$39:$B$782,X$83)+'СЕТ СН'!$G$14+СВЦЭМ!$D$10+'СЕТ СН'!$G$6-'СЕТ СН'!$G$26</f>
        <v>1441.8823369700001</v>
      </c>
      <c r="Y104" s="36">
        <f>SUMIFS(СВЦЭМ!$D$39:$D$782,СВЦЭМ!$A$39:$A$782,$A104,СВЦЭМ!$B$39:$B$782,Y$83)+'СЕТ СН'!$G$14+СВЦЭМ!$D$10+'СЕТ СН'!$G$6-'СЕТ СН'!$G$26</f>
        <v>1479.3215808499999</v>
      </c>
    </row>
    <row r="105" spans="1:25" ht="15.75" x14ac:dyDescent="0.2">
      <c r="A105" s="35">
        <f t="shared" si="2"/>
        <v>44583</v>
      </c>
      <c r="B105" s="36">
        <f>SUMIFS(СВЦЭМ!$D$39:$D$782,СВЦЭМ!$A$39:$A$782,$A105,СВЦЭМ!$B$39:$B$782,B$83)+'СЕТ СН'!$G$14+СВЦЭМ!$D$10+'СЕТ СН'!$G$6-'СЕТ СН'!$G$26</f>
        <v>1501.6776571099999</v>
      </c>
      <c r="C105" s="36">
        <f>SUMIFS(СВЦЭМ!$D$39:$D$782,СВЦЭМ!$A$39:$A$782,$A105,СВЦЭМ!$B$39:$B$782,C$83)+'СЕТ СН'!$G$14+СВЦЭМ!$D$10+'СЕТ СН'!$G$6-'СЕТ СН'!$G$26</f>
        <v>1508.1981911800001</v>
      </c>
      <c r="D105" s="36">
        <f>SUMIFS(СВЦЭМ!$D$39:$D$782,СВЦЭМ!$A$39:$A$782,$A105,СВЦЭМ!$B$39:$B$782,D$83)+'СЕТ СН'!$G$14+СВЦЭМ!$D$10+'СЕТ СН'!$G$6-'СЕТ СН'!$G$26</f>
        <v>1536.1657747900001</v>
      </c>
      <c r="E105" s="36">
        <f>SUMIFS(СВЦЭМ!$D$39:$D$782,СВЦЭМ!$A$39:$A$782,$A105,СВЦЭМ!$B$39:$B$782,E$83)+'СЕТ СН'!$G$14+СВЦЭМ!$D$10+'СЕТ СН'!$G$6-'СЕТ СН'!$G$26</f>
        <v>1541.24481059</v>
      </c>
      <c r="F105" s="36">
        <f>SUMIFS(СВЦЭМ!$D$39:$D$782,СВЦЭМ!$A$39:$A$782,$A105,СВЦЭМ!$B$39:$B$782,F$83)+'СЕТ СН'!$G$14+СВЦЭМ!$D$10+'СЕТ СН'!$G$6-'СЕТ СН'!$G$26</f>
        <v>1535.93451448</v>
      </c>
      <c r="G105" s="36">
        <f>SUMIFS(СВЦЭМ!$D$39:$D$782,СВЦЭМ!$A$39:$A$782,$A105,СВЦЭМ!$B$39:$B$782,G$83)+'СЕТ СН'!$G$14+СВЦЭМ!$D$10+'СЕТ СН'!$G$6-'СЕТ СН'!$G$26</f>
        <v>1523.9410784300001</v>
      </c>
      <c r="H105" s="36">
        <f>SUMIFS(СВЦЭМ!$D$39:$D$782,СВЦЭМ!$A$39:$A$782,$A105,СВЦЭМ!$B$39:$B$782,H$83)+'СЕТ СН'!$G$14+СВЦЭМ!$D$10+'СЕТ СН'!$G$6-'СЕТ СН'!$G$26</f>
        <v>1463.6202662200001</v>
      </c>
      <c r="I105" s="36">
        <f>SUMIFS(СВЦЭМ!$D$39:$D$782,СВЦЭМ!$A$39:$A$782,$A105,СВЦЭМ!$B$39:$B$782,I$83)+'СЕТ СН'!$G$14+СВЦЭМ!$D$10+'СЕТ СН'!$G$6-'СЕТ СН'!$G$26</f>
        <v>1441.0746318900001</v>
      </c>
      <c r="J105" s="36">
        <f>SUMIFS(СВЦЭМ!$D$39:$D$782,СВЦЭМ!$A$39:$A$782,$A105,СВЦЭМ!$B$39:$B$782,J$83)+'СЕТ СН'!$G$14+СВЦЭМ!$D$10+'СЕТ СН'!$G$6-'СЕТ СН'!$G$26</f>
        <v>1398.89620762</v>
      </c>
      <c r="K105" s="36">
        <f>SUMIFS(СВЦЭМ!$D$39:$D$782,СВЦЭМ!$A$39:$A$782,$A105,СВЦЭМ!$B$39:$B$782,K$83)+'СЕТ СН'!$G$14+СВЦЭМ!$D$10+'СЕТ СН'!$G$6-'СЕТ СН'!$G$26</f>
        <v>1382.7068912</v>
      </c>
      <c r="L105" s="36">
        <f>SUMIFS(СВЦЭМ!$D$39:$D$782,СВЦЭМ!$A$39:$A$782,$A105,СВЦЭМ!$B$39:$B$782,L$83)+'СЕТ СН'!$G$14+СВЦЭМ!$D$10+'СЕТ СН'!$G$6-'СЕТ СН'!$G$26</f>
        <v>1387.63068845</v>
      </c>
      <c r="M105" s="36">
        <f>SUMIFS(СВЦЭМ!$D$39:$D$782,СВЦЭМ!$A$39:$A$782,$A105,СВЦЭМ!$B$39:$B$782,M$83)+'СЕТ СН'!$G$14+СВЦЭМ!$D$10+'СЕТ СН'!$G$6-'СЕТ СН'!$G$26</f>
        <v>1391.31609417</v>
      </c>
      <c r="N105" s="36">
        <f>SUMIFS(СВЦЭМ!$D$39:$D$782,СВЦЭМ!$A$39:$A$782,$A105,СВЦЭМ!$B$39:$B$782,N$83)+'СЕТ СН'!$G$14+СВЦЭМ!$D$10+'СЕТ СН'!$G$6-'СЕТ СН'!$G$26</f>
        <v>1408.93200484</v>
      </c>
      <c r="O105" s="36">
        <f>SUMIFS(СВЦЭМ!$D$39:$D$782,СВЦЭМ!$A$39:$A$782,$A105,СВЦЭМ!$B$39:$B$782,O$83)+'СЕТ СН'!$G$14+СВЦЭМ!$D$10+'СЕТ СН'!$G$6-'СЕТ СН'!$G$26</f>
        <v>1455.87030448</v>
      </c>
      <c r="P105" s="36">
        <f>SUMIFS(СВЦЭМ!$D$39:$D$782,СВЦЭМ!$A$39:$A$782,$A105,СВЦЭМ!$B$39:$B$782,P$83)+'СЕТ СН'!$G$14+СВЦЭМ!$D$10+'СЕТ СН'!$G$6-'СЕТ СН'!$G$26</f>
        <v>1464.0889697099999</v>
      </c>
      <c r="Q105" s="36">
        <f>SUMIFS(СВЦЭМ!$D$39:$D$782,СВЦЭМ!$A$39:$A$782,$A105,СВЦЭМ!$B$39:$B$782,Q$83)+'СЕТ СН'!$G$14+СВЦЭМ!$D$10+'СЕТ СН'!$G$6-'СЕТ СН'!$G$26</f>
        <v>1459.60295754</v>
      </c>
      <c r="R105" s="36">
        <f>SUMIFS(СВЦЭМ!$D$39:$D$782,СВЦЭМ!$A$39:$A$782,$A105,СВЦЭМ!$B$39:$B$782,R$83)+'СЕТ СН'!$G$14+СВЦЭМ!$D$10+'СЕТ СН'!$G$6-'СЕТ СН'!$G$26</f>
        <v>1431.01421329</v>
      </c>
      <c r="S105" s="36">
        <f>SUMIFS(СВЦЭМ!$D$39:$D$782,СВЦЭМ!$A$39:$A$782,$A105,СВЦЭМ!$B$39:$B$782,S$83)+'СЕТ СН'!$G$14+СВЦЭМ!$D$10+'СЕТ СН'!$G$6-'СЕТ СН'!$G$26</f>
        <v>1385.24501117</v>
      </c>
      <c r="T105" s="36">
        <f>SUMIFS(СВЦЭМ!$D$39:$D$782,СВЦЭМ!$A$39:$A$782,$A105,СВЦЭМ!$B$39:$B$782,T$83)+'СЕТ СН'!$G$14+СВЦЭМ!$D$10+'СЕТ СН'!$G$6-'СЕТ СН'!$G$26</f>
        <v>1381.1649113999999</v>
      </c>
      <c r="U105" s="36">
        <f>SUMIFS(СВЦЭМ!$D$39:$D$782,СВЦЭМ!$A$39:$A$782,$A105,СВЦЭМ!$B$39:$B$782,U$83)+'СЕТ СН'!$G$14+СВЦЭМ!$D$10+'СЕТ СН'!$G$6-'СЕТ СН'!$G$26</f>
        <v>1394.7004039799999</v>
      </c>
      <c r="V105" s="36">
        <f>SUMIFS(СВЦЭМ!$D$39:$D$782,СВЦЭМ!$A$39:$A$782,$A105,СВЦЭМ!$B$39:$B$782,V$83)+'СЕТ СН'!$G$14+СВЦЭМ!$D$10+'СЕТ СН'!$G$6-'СЕТ СН'!$G$26</f>
        <v>1402.3355472799999</v>
      </c>
      <c r="W105" s="36">
        <f>SUMIFS(СВЦЭМ!$D$39:$D$782,СВЦЭМ!$A$39:$A$782,$A105,СВЦЭМ!$B$39:$B$782,W$83)+'СЕТ СН'!$G$14+СВЦЭМ!$D$10+'СЕТ СН'!$G$6-'СЕТ СН'!$G$26</f>
        <v>1412.8646903599999</v>
      </c>
      <c r="X105" s="36">
        <f>SUMIFS(СВЦЭМ!$D$39:$D$782,СВЦЭМ!$A$39:$A$782,$A105,СВЦЭМ!$B$39:$B$782,X$83)+'СЕТ СН'!$G$14+СВЦЭМ!$D$10+'СЕТ СН'!$G$6-'СЕТ СН'!$G$26</f>
        <v>1446.11444441</v>
      </c>
      <c r="Y105" s="36">
        <f>SUMIFS(СВЦЭМ!$D$39:$D$782,СВЦЭМ!$A$39:$A$782,$A105,СВЦЭМ!$B$39:$B$782,Y$83)+'СЕТ СН'!$G$14+СВЦЭМ!$D$10+'СЕТ СН'!$G$6-'СЕТ СН'!$G$26</f>
        <v>1476.6209115700001</v>
      </c>
    </row>
    <row r="106" spans="1:25" ht="15.75" x14ac:dyDescent="0.2">
      <c r="A106" s="35">
        <f t="shared" si="2"/>
        <v>44584</v>
      </c>
      <c r="B106" s="36">
        <f>SUMIFS(СВЦЭМ!$D$39:$D$782,СВЦЭМ!$A$39:$A$782,$A106,СВЦЭМ!$B$39:$B$782,B$83)+'СЕТ СН'!$G$14+СВЦЭМ!$D$10+'СЕТ СН'!$G$6-'СЕТ СН'!$G$26</f>
        <v>1513.9855235499999</v>
      </c>
      <c r="C106" s="36">
        <f>SUMIFS(СВЦЭМ!$D$39:$D$782,СВЦЭМ!$A$39:$A$782,$A106,СВЦЭМ!$B$39:$B$782,C$83)+'СЕТ СН'!$G$14+СВЦЭМ!$D$10+'СЕТ СН'!$G$6-'СЕТ СН'!$G$26</f>
        <v>1533.4976984299999</v>
      </c>
      <c r="D106" s="36">
        <f>SUMIFS(СВЦЭМ!$D$39:$D$782,СВЦЭМ!$A$39:$A$782,$A106,СВЦЭМ!$B$39:$B$782,D$83)+'СЕТ СН'!$G$14+СВЦЭМ!$D$10+'СЕТ СН'!$G$6-'СЕТ СН'!$G$26</f>
        <v>1543.99553494</v>
      </c>
      <c r="E106" s="36">
        <f>SUMIFS(СВЦЭМ!$D$39:$D$782,СВЦЭМ!$A$39:$A$782,$A106,СВЦЭМ!$B$39:$B$782,E$83)+'СЕТ СН'!$G$14+СВЦЭМ!$D$10+'СЕТ СН'!$G$6-'СЕТ СН'!$G$26</f>
        <v>1542.89284041</v>
      </c>
      <c r="F106" s="36">
        <f>SUMIFS(СВЦЭМ!$D$39:$D$782,СВЦЭМ!$A$39:$A$782,$A106,СВЦЭМ!$B$39:$B$782,F$83)+'СЕТ СН'!$G$14+СВЦЭМ!$D$10+'СЕТ СН'!$G$6-'СЕТ СН'!$G$26</f>
        <v>1554.94796329</v>
      </c>
      <c r="G106" s="36">
        <f>SUMIFS(СВЦЭМ!$D$39:$D$782,СВЦЭМ!$A$39:$A$782,$A106,СВЦЭМ!$B$39:$B$782,G$83)+'СЕТ СН'!$G$14+СВЦЭМ!$D$10+'СЕТ СН'!$G$6-'СЕТ СН'!$G$26</f>
        <v>1542.1474362900001</v>
      </c>
      <c r="H106" s="36">
        <f>SUMIFS(СВЦЭМ!$D$39:$D$782,СВЦЭМ!$A$39:$A$782,$A106,СВЦЭМ!$B$39:$B$782,H$83)+'СЕТ СН'!$G$14+СВЦЭМ!$D$10+'СЕТ СН'!$G$6-'СЕТ СН'!$G$26</f>
        <v>1504.01181748</v>
      </c>
      <c r="I106" s="36">
        <f>SUMIFS(СВЦЭМ!$D$39:$D$782,СВЦЭМ!$A$39:$A$782,$A106,СВЦЭМ!$B$39:$B$782,I$83)+'СЕТ СН'!$G$14+СВЦЭМ!$D$10+'СЕТ СН'!$G$6-'СЕТ СН'!$G$26</f>
        <v>1491.52408253</v>
      </c>
      <c r="J106" s="36">
        <f>SUMIFS(СВЦЭМ!$D$39:$D$782,СВЦЭМ!$A$39:$A$782,$A106,СВЦЭМ!$B$39:$B$782,J$83)+'СЕТ СН'!$G$14+СВЦЭМ!$D$10+'СЕТ СН'!$G$6-'СЕТ СН'!$G$26</f>
        <v>1431.16775818</v>
      </c>
      <c r="K106" s="36">
        <f>SUMIFS(СВЦЭМ!$D$39:$D$782,СВЦЭМ!$A$39:$A$782,$A106,СВЦЭМ!$B$39:$B$782,K$83)+'СЕТ СН'!$G$14+СВЦЭМ!$D$10+'СЕТ СН'!$G$6-'СЕТ СН'!$G$26</f>
        <v>1414.94361824</v>
      </c>
      <c r="L106" s="36">
        <f>SUMIFS(СВЦЭМ!$D$39:$D$782,СВЦЭМ!$A$39:$A$782,$A106,СВЦЭМ!$B$39:$B$782,L$83)+'СЕТ СН'!$G$14+СВЦЭМ!$D$10+'СЕТ СН'!$G$6-'СЕТ СН'!$G$26</f>
        <v>1427.4160993800001</v>
      </c>
      <c r="M106" s="36">
        <f>SUMIFS(СВЦЭМ!$D$39:$D$782,СВЦЭМ!$A$39:$A$782,$A106,СВЦЭМ!$B$39:$B$782,M$83)+'СЕТ СН'!$G$14+СВЦЭМ!$D$10+'СЕТ СН'!$G$6-'СЕТ СН'!$G$26</f>
        <v>1421.73413893</v>
      </c>
      <c r="N106" s="36">
        <f>SUMIFS(СВЦЭМ!$D$39:$D$782,СВЦЭМ!$A$39:$A$782,$A106,СВЦЭМ!$B$39:$B$782,N$83)+'СЕТ СН'!$G$14+СВЦЭМ!$D$10+'СЕТ СН'!$G$6-'СЕТ СН'!$G$26</f>
        <v>1460.57641046</v>
      </c>
      <c r="O106" s="36">
        <f>SUMIFS(СВЦЭМ!$D$39:$D$782,СВЦЭМ!$A$39:$A$782,$A106,СВЦЭМ!$B$39:$B$782,O$83)+'СЕТ СН'!$G$14+СВЦЭМ!$D$10+'СЕТ СН'!$G$6-'СЕТ СН'!$G$26</f>
        <v>1499.64926201</v>
      </c>
      <c r="P106" s="36">
        <f>SUMIFS(СВЦЭМ!$D$39:$D$782,СВЦЭМ!$A$39:$A$782,$A106,СВЦЭМ!$B$39:$B$782,P$83)+'СЕТ СН'!$G$14+СВЦЭМ!$D$10+'СЕТ СН'!$G$6-'СЕТ СН'!$G$26</f>
        <v>1496.6151787700001</v>
      </c>
      <c r="Q106" s="36">
        <f>SUMIFS(СВЦЭМ!$D$39:$D$782,СВЦЭМ!$A$39:$A$782,$A106,СВЦЭМ!$B$39:$B$782,Q$83)+'СЕТ СН'!$G$14+СВЦЭМ!$D$10+'СЕТ СН'!$G$6-'СЕТ СН'!$G$26</f>
        <v>1502.68427778</v>
      </c>
      <c r="R106" s="36">
        <f>SUMIFS(СВЦЭМ!$D$39:$D$782,СВЦЭМ!$A$39:$A$782,$A106,СВЦЭМ!$B$39:$B$782,R$83)+'СЕТ СН'!$G$14+СВЦЭМ!$D$10+'СЕТ СН'!$G$6-'СЕТ СН'!$G$26</f>
        <v>1485.6623833399999</v>
      </c>
      <c r="S106" s="36">
        <f>SUMIFS(СВЦЭМ!$D$39:$D$782,СВЦЭМ!$A$39:$A$782,$A106,СВЦЭМ!$B$39:$B$782,S$83)+'СЕТ СН'!$G$14+СВЦЭМ!$D$10+'СЕТ СН'!$G$6-'СЕТ СН'!$G$26</f>
        <v>1424.64569263</v>
      </c>
      <c r="T106" s="36">
        <f>SUMIFS(СВЦЭМ!$D$39:$D$782,СВЦЭМ!$A$39:$A$782,$A106,СВЦЭМ!$B$39:$B$782,T$83)+'СЕТ СН'!$G$14+СВЦЭМ!$D$10+'СЕТ СН'!$G$6-'СЕТ СН'!$G$26</f>
        <v>1407.9293135099999</v>
      </c>
      <c r="U106" s="36">
        <f>SUMIFS(СВЦЭМ!$D$39:$D$782,СВЦЭМ!$A$39:$A$782,$A106,СВЦЭМ!$B$39:$B$782,U$83)+'СЕТ СН'!$G$14+СВЦЭМ!$D$10+'СЕТ СН'!$G$6-'СЕТ СН'!$G$26</f>
        <v>1428.3744809699999</v>
      </c>
      <c r="V106" s="36">
        <f>SUMIFS(СВЦЭМ!$D$39:$D$782,СВЦЭМ!$A$39:$A$782,$A106,СВЦЭМ!$B$39:$B$782,V$83)+'СЕТ СН'!$G$14+СВЦЭМ!$D$10+'СЕТ СН'!$G$6-'СЕТ СН'!$G$26</f>
        <v>1453.46039679</v>
      </c>
      <c r="W106" s="36">
        <f>SUMIFS(СВЦЭМ!$D$39:$D$782,СВЦЭМ!$A$39:$A$782,$A106,СВЦЭМ!$B$39:$B$782,W$83)+'СЕТ СН'!$G$14+СВЦЭМ!$D$10+'СЕТ СН'!$G$6-'СЕТ СН'!$G$26</f>
        <v>1459.82141338</v>
      </c>
      <c r="X106" s="36">
        <f>SUMIFS(СВЦЭМ!$D$39:$D$782,СВЦЭМ!$A$39:$A$782,$A106,СВЦЭМ!$B$39:$B$782,X$83)+'СЕТ СН'!$G$14+СВЦЭМ!$D$10+'СЕТ СН'!$G$6-'СЕТ СН'!$G$26</f>
        <v>1494.9862103600001</v>
      </c>
      <c r="Y106" s="36">
        <f>SUMIFS(СВЦЭМ!$D$39:$D$782,СВЦЭМ!$A$39:$A$782,$A106,СВЦЭМ!$B$39:$B$782,Y$83)+'СЕТ СН'!$G$14+СВЦЭМ!$D$10+'СЕТ СН'!$G$6-'СЕТ СН'!$G$26</f>
        <v>1520.42837373</v>
      </c>
    </row>
    <row r="107" spans="1:25" ht="15.75" x14ac:dyDescent="0.2">
      <c r="A107" s="35">
        <f t="shared" si="2"/>
        <v>44585</v>
      </c>
      <c r="B107" s="36">
        <f>SUMIFS(СВЦЭМ!$D$39:$D$782,СВЦЭМ!$A$39:$A$782,$A107,СВЦЭМ!$B$39:$B$782,B$83)+'СЕТ СН'!$G$14+СВЦЭМ!$D$10+'СЕТ СН'!$G$6-'СЕТ СН'!$G$26</f>
        <v>1555.0431603699999</v>
      </c>
      <c r="C107" s="36">
        <f>SUMIFS(СВЦЭМ!$D$39:$D$782,СВЦЭМ!$A$39:$A$782,$A107,СВЦЭМ!$B$39:$B$782,C$83)+'СЕТ СН'!$G$14+СВЦЭМ!$D$10+'СЕТ СН'!$G$6-'СЕТ СН'!$G$26</f>
        <v>1541.14150647</v>
      </c>
      <c r="D107" s="36">
        <f>SUMIFS(СВЦЭМ!$D$39:$D$782,СВЦЭМ!$A$39:$A$782,$A107,СВЦЭМ!$B$39:$B$782,D$83)+'СЕТ СН'!$G$14+СВЦЭМ!$D$10+'СЕТ СН'!$G$6-'СЕТ СН'!$G$26</f>
        <v>1538.6084202500001</v>
      </c>
      <c r="E107" s="36">
        <f>SUMIFS(СВЦЭМ!$D$39:$D$782,СВЦЭМ!$A$39:$A$782,$A107,СВЦЭМ!$B$39:$B$782,E$83)+'СЕТ СН'!$G$14+СВЦЭМ!$D$10+'СЕТ СН'!$G$6-'СЕТ СН'!$G$26</f>
        <v>1538.2720981800001</v>
      </c>
      <c r="F107" s="36">
        <f>SUMIFS(СВЦЭМ!$D$39:$D$782,СВЦЭМ!$A$39:$A$782,$A107,СВЦЭМ!$B$39:$B$782,F$83)+'СЕТ СН'!$G$14+СВЦЭМ!$D$10+'СЕТ СН'!$G$6-'СЕТ СН'!$G$26</f>
        <v>1531.4628863099999</v>
      </c>
      <c r="G107" s="36">
        <f>SUMIFS(СВЦЭМ!$D$39:$D$782,СВЦЭМ!$A$39:$A$782,$A107,СВЦЭМ!$B$39:$B$782,G$83)+'СЕТ СН'!$G$14+СВЦЭМ!$D$10+'СЕТ СН'!$G$6-'СЕТ СН'!$G$26</f>
        <v>1496.13499379</v>
      </c>
      <c r="H107" s="36">
        <f>SUMIFS(СВЦЭМ!$D$39:$D$782,СВЦЭМ!$A$39:$A$782,$A107,СВЦЭМ!$B$39:$B$782,H$83)+'СЕТ СН'!$G$14+СВЦЭМ!$D$10+'СЕТ СН'!$G$6-'СЕТ СН'!$G$26</f>
        <v>1435.4007128999999</v>
      </c>
      <c r="I107" s="36">
        <f>SUMIFS(СВЦЭМ!$D$39:$D$782,СВЦЭМ!$A$39:$A$782,$A107,СВЦЭМ!$B$39:$B$782,I$83)+'СЕТ СН'!$G$14+СВЦЭМ!$D$10+'СЕТ СН'!$G$6-'СЕТ СН'!$G$26</f>
        <v>1432.2508886999999</v>
      </c>
      <c r="J107" s="36">
        <f>SUMIFS(СВЦЭМ!$D$39:$D$782,СВЦЭМ!$A$39:$A$782,$A107,СВЦЭМ!$B$39:$B$782,J$83)+'СЕТ СН'!$G$14+СВЦЭМ!$D$10+'СЕТ СН'!$G$6-'СЕТ СН'!$G$26</f>
        <v>1422.7878091</v>
      </c>
      <c r="K107" s="36">
        <f>SUMIFS(СВЦЭМ!$D$39:$D$782,СВЦЭМ!$A$39:$A$782,$A107,СВЦЭМ!$B$39:$B$782,K$83)+'СЕТ СН'!$G$14+СВЦЭМ!$D$10+'СЕТ СН'!$G$6-'СЕТ СН'!$G$26</f>
        <v>1430.18430349</v>
      </c>
      <c r="L107" s="36">
        <f>SUMIFS(СВЦЭМ!$D$39:$D$782,СВЦЭМ!$A$39:$A$782,$A107,СВЦЭМ!$B$39:$B$782,L$83)+'СЕТ СН'!$G$14+СВЦЭМ!$D$10+'СЕТ СН'!$G$6-'СЕТ СН'!$G$26</f>
        <v>1442.8464985099999</v>
      </c>
      <c r="M107" s="36">
        <f>SUMIFS(СВЦЭМ!$D$39:$D$782,СВЦЭМ!$A$39:$A$782,$A107,СВЦЭМ!$B$39:$B$782,M$83)+'СЕТ СН'!$G$14+СВЦЭМ!$D$10+'СЕТ СН'!$G$6-'СЕТ СН'!$G$26</f>
        <v>1453.20872637</v>
      </c>
      <c r="N107" s="36">
        <f>SUMIFS(СВЦЭМ!$D$39:$D$782,СВЦЭМ!$A$39:$A$782,$A107,СВЦЭМ!$B$39:$B$782,N$83)+'СЕТ СН'!$G$14+СВЦЭМ!$D$10+'СЕТ СН'!$G$6-'СЕТ СН'!$G$26</f>
        <v>1468.6755634000001</v>
      </c>
      <c r="O107" s="36">
        <f>SUMIFS(СВЦЭМ!$D$39:$D$782,СВЦЭМ!$A$39:$A$782,$A107,СВЦЭМ!$B$39:$B$782,O$83)+'СЕТ СН'!$G$14+СВЦЭМ!$D$10+'СЕТ СН'!$G$6-'СЕТ СН'!$G$26</f>
        <v>1507.52704619</v>
      </c>
      <c r="P107" s="36">
        <f>SUMIFS(СВЦЭМ!$D$39:$D$782,СВЦЭМ!$A$39:$A$782,$A107,СВЦЭМ!$B$39:$B$782,P$83)+'СЕТ СН'!$G$14+СВЦЭМ!$D$10+'СЕТ СН'!$G$6-'СЕТ СН'!$G$26</f>
        <v>1510.88780447</v>
      </c>
      <c r="Q107" s="36">
        <f>SUMIFS(СВЦЭМ!$D$39:$D$782,СВЦЭМ!$A$39:$A$782,$A107,СВЦЭМ!$B$39:$B$782,Q$83)+'СЕТ СН'!$G$14+СВЦЭМ!$D$10+'СЕТ СН'!$G$6-'СЕТ СН'!$G$26</f>
        <v>1516.91641697</v>
      </c>
      <c r="R107" s="36">
        <f>SUMIFS(СВЦЭМ!$D$39:$D$782,СВЦЭМ!$A$39:$A$782,$A107,СВЦЭМ!$B$39:$B$782,R$83)+'СЕТ СН'!$G$14+СВЦЭМ!$D$10+'СЕТ СН'!$G$6-'СЕТ СН'!$G$26</f>
        <v>1477.2468786899999</v>
      </c>
      <c r="S107" s="36">
        <f>SUMIFS(СВЦЭМ!$D$39:$D$782,СВЦЭМ!$A$39:$A$782,$A107,СВЦЭМ!$B$39:$B$782,S$83)+'СЕТ СН'!$G$14+СВЦЭМ!$D$10+'СЕТ СН'!$G$6-'СЕТ СН'!$G$26</f>
        <v>1431.02780921</v>
      </c>
      <c r="T107" s="36">
        <f>SUMIFS(СВЦЭМ!$D$39:$D$782,СВЦЭМ!$A$39:$A$782,$A107,СВЦЭМ!$B$39:$B$782,T$83)+'СЕТ СН'!$G$14+СВЦЭМ!$D$10+'СЕТ СН'!$G$6-'СЕТ СН'!$G$26</f>
        <v>1426.88504229</v>
      </c>
      <c r="U107" s="36">
        <f>SUMIFS(СВЦЭМ!$D$39:$D$782,СВЦЭМ!$A$39:$A$782,$A107,СВЦЭМ!$B$39:$B$782,U$83)+'СЕТ СН'!$G$14+СВЦЭМ!$D$10+'СЕТ СН'!$G$6-'СЕТ СН'!$G$26</f>
        <v>1435.44909067</v>
      </c>
      <c r="V107" s="36">
        <f>SUMIFS(СВЦЭМ!$D$39:$D$782,СВЦЭМ!$A$39:$A$782,$A107,СВЦЭМ!$B$39:$B$782,V$83)+'СЕТ СН'!$G$14+СВЦЭМ!$D$10+'СЕТ СН'!$G$6-'СЕТ СН'!$G$26</f>
        <v>1452.12660594</v>
      </c>
      <c r="W107" s="36">
        <f>SUMIFS(СВЦЭМ!$D$39:$D$782,СВЦЭМ!$A$39:$A$782,$A107,СВЦЭМ!$B$39:$B$782,W$83)+'СЕТ СН'!$G$14+СВЦЭМ!$D$10+'СЕТ СН'!$G$6-'СЕТ СН'!$G$26</f>
        <v>1462.3289170600001</v>
      </c>
      <c r="X107" s="36">
        <f>SUMIFS(СВЦЭМ!$D$39:$D$782,СВЦЭМ!$A$39:$A$782,$A107,СВЦЭМ!$B$39:$B$782,X$83)+'СЕТ СН'!$G$14+СВЦЭМ!$D$10+'СЕТ СН'!$G$6-'СЕТ СН'!$G$26</f>
        <v>1486.3555506299999</v>
      </c>
      <c r="Y107" s="36">
        <f>SUMIFS(СВЦЭМ!$D$39:$D$782,СВЦЭМ!$A$39:$A$782,$A107,СВЦЭМ!$B$39:$B$782,Y$83)+'СЕТ СН'!$G$14+СВЦЭМ!$D$10+'СЕТ СН'!$G$6-'СЕТ СН'!$G$26</f>
        <v>1509.3464273899999</v>
      </c>
    </row>
    <row r="108" spans="1:25" ht="15.75" x14ac:dyDescent="0.2">
      <c r="A108" s="35">
        <f t="shared" si="2"/>
        <v>44586</v>
      </c>
      <c r="B108" s="36">
        <f>SUMIFS(СВЦЭМ!$D$39:$D$782,СВЦЭМ!$A$39:$A$782,$A108,СВЦЭМ!$B$39:$B$782,B$83)+'СЕТ СН'!$G$14+СВЦЭМ!$D$10+'СЕТ СН'!$G$6-'СЕТ СН'!$G$26</f>
        <v>1498.82794573</v>
      </c>
      <c r="C108" s="36">
        <f>SUMIFS(СВЦЭМ!$D$39:$D$782,СВЦЭМ!$A$39:$A$782,$A108,СВЦЭМ!$B$39:$B$782,C$83)+'СЕТ СН'!$G$14+СВЦЭМ!$D$10+'СЕТ СН'!$G$6-'СЕТ СН'!$G$26</f>
        <v>1530.19102546</v>
      </c>
      <c r="D108" s="36">
        <f>SUMIFS(СВЦЭМ!$D$39:$D$782,СВЦЭМ!$A$39:$A$782,$A108,СВЦЭМ!$B$39:$B$782,D$83)+'СЕТ СН'!$G$14+СВЦЭМ!$D$10+'СЕТ СН'!$G$6-'СЕТ СН'!$G$26</f>
        <v>1556.29021223</v>
      </c>
      <c r="E108" s="36">
        <f>SUMIFS(СВЦЭМ!$D$39:$D$782,СВЦЭМ!$A$39:$A$782,$A108,СВЦЭМ!$B$39:$B$782,E$83)+'СЕТ СН'!$G$14+СВЦЭМ!$D$10+'СЕТ СН'!$G$6-'СЕТ СН'!$G$26</f>
        <v>1555.0284054399999</v>
      </c>
      <c r="F108" s="36">
        <f>SUMIFS(СВЦЭМ!$D$39:$D$782,СВЦЭМ!$A$39:$A$782,$A108,СВЦЭМ!$B$39:$B$782,F$83)+'СЕТ СН'!$G$14+СВЦЭМ!$D$10+'СЕТ СН'!$G$6-'СЕТ СН'!$G$26</f>
        <v>1546.5905369899999</v>
      </c>
      <c r="G108" s="36">
        <f>SUMIFS(СВЦЭМ!$D$39:$D$782,СВЦЭМ!$A$39:$A$782,$A108,СВЦЭМ!$B$39:$B$782,G$83)+'СЕТ СН'!$G$14+СВЦЭМ!$D$10+'СЕТ СН'!$G$6-'СЕТ СН'!$G$26</f>
        <v>1506.00206733</v>
      </c>
      <c r="H108" s="36">
        <f>SUMIFS(СВЦЭМ!$D$39:$D$782,СВЦЭМ!$A$39:$A$782,$A108,СВЦЭМ!$B$39:$B$782,H$83)+'СЕТ СН'!$G$14+СВЦЭМ!$D$10+'СЕТ СН'!$G$6-'СЕТ СН'!$G$26</f>
        <v>1430.5115193199999</v>
      </c>
      <c r="I108" s="36">
        <f>SUMIFS(СВЦЭМ!$D$39:$D$782,СВЦЭМ!$A$39:$A$782,$A108,СВЦЭМ!$B$39:$B$782,I$83)+'СЕТ СН'!$G$14+СВЦЭМ!$D$10+'СЕТ СН'!$G$6-'СЕТ СН'!$G$26</f>
        <v>1413.2223546600001</v>
      </c>
      <c r="J108" s="36">
        <f>SUMIFS(СВЦЭМ!$D$39:$D$782,СВЦЭМ!$A$39:$A$782,$A108,СВЦЭМ!$B$39:$B$782,J$83)+'СЕТ СН'!$G$14+СВЦЭМ!$D$10+'СЕТ СН'!$G$6-'СЕТ СН'!$G$26</f>
        <v>1395.1508111999999</v>
      </c>
      <c r="K108" s="36">
        <f>SUMIFS(СВЦЭМ!$D$39:$D$782,СВЦЭМ!$A$39:$A$782,$A108,СВЦЭМ!$B$39:$B$782,K$83)+'СЕТ СН'!$G$14+СВЦЭМ!$D$10+'СЕТ СН'!$G$6-'СЕТ СН'!$G$26</f>
        <v>1394.27173285</v>
      </c>
      <c r="L108" s="36">
        <f>SUMIFS(СВЦЭМ!$D$39:$D$782,СВЦЭМ!$A$39:$A$782,$A108,СВЦЭМ!$B$39:$B$782,L$83)+'СЕТ СН'!$G$14+СВЦЭМ!$D$10+'СЕТ СН'!$G$6-'СЕТ СН'!$G$26</f>
        <v>1399.5249711700001</v>
      </c>
      <c r="M108" s="36">
        <f>SUMIFS(СВЦЭМ!$D$39:$D$782,СВЦЭМ!$A$39:$A$782,$A108,СВЦЭМ!$B$39:$B$782,M$83)+'СЕТ СН'!$G$14+СВЦЭМ!$D$10+'СЕТ СН'!$G$6-'СЕТ СН'!$G$26</f>
        <v>1416.25409197</v>
      </c>
      <c r="N108" s="36">
        <f>SUMIFS(СВЦЭМ!$D$39:$D$782,СВЦЭМ!$A$39:$A$782,$A108,СВЦЭМ!$B$39:$B$782,N$83)+'СЕТ СН'!$G$14+СВЦЭМ!$D$10+'СЕТ СН'!$G$6-'СЕТ СН'!$G$26</f>
        <v>1437.70376906</v>
      </c>
      <c r="O108" s="36">
        <f>SUMIFS(СВЦЭМ!$D$39:$D$782,СВЦЭМ!$A$39:$A$782,$A108,СВЦЭМ!$B$39:$B$782,O$83)+'СЕТ СН'!$G$14+СВЦЭМ!$D$10+'СЕТ СН'!$G$6-'СЕТ СН'!$G$26</f>
        <v>1477.6243709600001</v>
      </c>
      <c r="P108" s="36">
        <f>SUMIFS(СВЦЭМ!$D$39:$D$782,СВЦЭМ!$A$39:$A$782,$A108,СВЦЭМ!$B$39:$B$782,P$83)+'СЕТ СН'!$G$14+СВЦЭМ!$D$10+'СЕТ СН'!$G$6-'СЕТ СН'!$G$26</f>
        <v>1481.3339207900001</v>
      </c>
      <c r="Q108" s="36">
        <f>SUMIFS(СВЦЭМ!$D$39:$D$782,СВЦЭМ!$A$39:$A$782,$A108,СВЦЭМ!$B$39:$B$782,Q$83)+'СЕТ СН'!$G$14+СВЦЭМ!$D$10+'СЕТ СН'!$G$6-'СЕТ СН'!$G$26</f>
        <v>1476.2731903399999</v>
      </c>
      <c r="R108" s="36">
        <f>SUMIFS(СВЦЭМ!$D$39:$D$782,СВЦЭМ!$A$39:$A$782,$A108,СВЦЭМ!$B$39:$B$782,R$83)+'СЕТ СН'!$G$14+СВЦЭМ!$D$10+'СЕТ СН'!$G$6-'СЕТ СН'!$G$26</f>
        <v>1439.1930943699999</v>
      </c>
      <c r="S108" s="36">
        <f>SUMIFS(СВЦЭМ!$D$39:$D$782,СВЦЭМ!$A$39:$A$782,$A108,СВЦЭМ!$B$39:$B$782,S$83)+'СЕТ СН'!$G$14+СВЦЭМ!$D$10+'СЕТ СН'!$G$6-'СЕТ СН'!$G$26</f>
        <v>1395.21389297</v>
      </c>
      <c r="T108" s="36">
        <f>SUMIFS(СВЦЭМ!$D$39:$D$782,СВЦЭМ!$A$39:$A$782,$A108,СВЦЭМ!$B$39:$B$782,T$83)+'СЕТ СН'!$G$14+СВЦЭМ!$D$10+'СЕТ СН'!$G$6-'СЕТ СН'!$G$26</f>
        <v>1393.1878425499999</v>
      </c>
      <c r="U108" s="36">
        <f>SUMIFS(СВЦЭМ!$D$39:$D$782,СВЦЭМ!$A$39:$A$782,$A108,СВЦЭМ!$B$39:$B$782,U$83)+'СЕТ СН'!$G$14+СВЦЭМ!$D$10+'СЕТ СН'!$G$6-'СЕТ СН'!$G$26</f>
        <v>1408.41773487</v>
      </c>
      <c r="V108" s="36">
        <f>SUMIFS(СВЦЭМ!$D$39:$D$782,СВЦЭМ!$A$39:$A$782,$A108,СВЦЭМ!$B$39:$B$782,V$83)+'СЕТ СН'!$G$14+СВЦЭМ!$D$10+'СЕТ СН'!$G$6-'СЕТ СН'!$G$26</f>
        <v>1425.2126519400001</v>
      </c>
      <c r="W108" s="36">
        <f>SUMIFS(СВЦЭМ!$D$39:$D$782,СВЦЭМ!$A$39:$A$782,$A108,СВЦЭМ!$B$39:$B$782,W$83)+'СЕТ СН'!$G$14+СВЦЭМ!$D$10+'СЕТ СН'!$G$6-'СЕТ СН'!$G$26</f>
        <v>1439.8620001100001</v>
      </c>
      <c r="X108" s="36">
        <f>SUMIFS(СВЦЭМ!$D$39:$D$782,СВЦЭМ!$A$39:$A$782,$A108,СВЦЭМ!$B$39:$B$782,X$83)+'СЕТ СН'!$G$14+СВЦЭМ!$D$10+'СЕТ СН'!$G$6-'СЕТ СН'!$G$26</f>
        <v>1460.66663767</v>
      </c>
      <c r="Y108" s="36">
        <f>SUMIFS(СВЦЭМ!$D$39:$D$782,СВЦЭМ!$A$39:$A$782,$A108,СВЦЭМ!$B$39:$B$782,Y$83)+'СЕТ СН'!$G$14+СВЦЭМ!$D$10+'СЕТ СН'!$G$6-'СЕТ СН'!$G$26</f>
        <v>1497.34940835</v>
      </c>
    </row>
    <row r="109" spans="1:25" ht="15.75" x14ac:dyDescent="0.2">
      <c r="A109" s="35">
        <f t="shared" si="2"/>
        <v>44587</v>
      </c>
      <c r="B109" s="36">
        <f>SUMIFS(СВЦЭМ!$D$39:$D$782,СВЦЭМ!$A$39:$A$782,$A109,СВЦЭМ!$B$39:$B$782,B$83)+'СЕТ СН'!$G$14+СВЦЭМ!$D$10+'СЕТ СН'!$G$6-'СЕТ СН'!$G$26</f>
        <v>1450.6052053599999</v>
      </c>
      <c r="C109" s="36">
        <f>SUMIFS(СВЦЭМ!$D$39:$D$782,СВЦЭМ!$A$39:$A$782,$A109,СВЦЭМ!$B$39:$B$782,C$83)+'СЕТ СН'!$G$14+СВЦЭМ!$D$10+'СЕТ СН'!$G$6-'СЕТ СН'!$G$26</f>
        <v>1504.0196043400001</v>
      </c>
      <c r="D109" s="36">
        <f>SUMIFS(СВЦЭМ!$D$39:$D$782,СВЦЭМ!$A$39:$A$782,$A109,СВЦЭМ!$B$39:$B$782,D$83)+'СЕТ СН'!$G$14+СВЦЭМ!$D$10+'СЕТ СН'!$G$6-'СЕТ СН'!$G$26</f>
        <v>1533.0046675200001</v>
      </c>
      <c r="E109" s="36">
        <f>SUMIFS(СВЦЭМ!$D$39:$D$782,СВЦЭМ!$A$39:$A$782,$A109,СВЦЭМ!$B$39:$B$782,E$83)+'СЕТ СН'!$G$14+СВЦЭМ!$D$10+'СЕТ СН'!$G$6-'СЕТ СН'!$G$26</f>
        <v>1537.1973936100001</v>
      </c>
      <c r="F109" s="36">
        <f>SUMIFS(СВЦЭМ!$D$39:$D$782,СВЦЭМ!$A$39:$A$782,$A109,СВЦЭМ!$B$39:$B$782,F$83)+'СЕТ СН'!$G$14+СВЦЭМ!$D$10+'СЕТ СН'!$G$6-'СЕТ СН'!$G$26</f>
        <v>1525.6308274600001</v>
      </c>
      <c r="G109" s="36">
        <f>SUMIFS(СВЦЭМ!$D$39:$D$782,СВЦЭМ!$A$39:$A$782,$A109,СВЦЭМ!$B$39:$B$782,G$83)+'СЕТ СН'!$G$14+СВЦЭМ!$D$10+'СЕТ СН'!$G$6-'СЕТ СН'!$G$26</f>
        <v>1488.9636128</v>
      </c>
      <c r="H109" s="36">
        <f>SUMIFS(СВЦЭМ!$D$39:$D$782,СВЦЭМ!$A$39:$A$782,$A109,СВЦЭМ!$B$39:$B$782,H$83)+'СЕТ СН'!$G$14+СВЦЭМ!$D$10+'СЕТ СН'!$G$6-'СЕТ СН'!$G$26</f>
        <v>1438.4867736199999</v>
      </c>
      <c r="I109" s="36">
        <f>SUMIFS(СВЦЭМ!$D$39:$D$782,СВЦЭМ!$A$39:$A$782,$A109,СВЦЭМ!$B$39:$B$782,I$83)+'СЕТ СН'!$G$14+СВЦЭМ!$D$10+'СЕТ СН'!$G$6-'СЕТ СН'!$G$26</f>
        <v>1432.9273443</v>
      </c>
      <c r="J109" s="36">
        <f>SUMIFS(СВЦЭМ!$D$39:$D$782,СВЦЭМ!$A$39:$A$782,$A109,СВЦЭМ!$B$39:$B$782,J$83)+'СЕТ СН'!$G$14+СВЦЭМ!$D$10+'СЕТ СН'!$G$6-'СЕТ СН'!$G$26</f>
        <v>1426.5531127900001</v>
      </c>
      <c r="K109" s="36">
        <f>SUMIFS(СВЦЭМ!$D$39:$D$782,СВЦЭМ!$A$39:$A$782,$A109,СВЦЭМ!$B$39:$B$782,K$83)+'СЕТ СН'!$G$14+СВЦЭМ!$D$10+'СЕТ СН'!$G$6-'СЕТ СН'!$G$26</f>
        <v>1414.77896609</v>
      </c>
      <c r="L109" s="36">
        <f>SUMIFS(СВЦЭМ!$D$39:$D$782,СВЦЭМ!$A$39:$A$782,$A109,СВЦЭМ!$B$39:$B$782,L$83)+'СЕТ СН'!$G$14+СВЦЭМ!$D$10+'СЕТ СН'!$G$6-'СЕТ СН'!$G$26</f>
        <v>1419.7922839400001</v>
      </c>
      <c r="M109" s="36">
        <f>SUMIFS(СВЦЭМ!$D$39:$D$782,СВЦЭМ!$A$39:$A$782,$A109,СВЦЭМ!$B$39:$B$782,M$83)+'СЕТ СН'!$G$14+СВЦЭМ!$D$10+'СЕТ СН'!$G$6-'СЕТ СН'!$G$26</f>
        <v>1425.5903899499999</v>
      </c>
      <c r="N109" s="36">
        <f>SUMIFS(СВЦЭМ!$D$39:$D$782,СВЦЭМ!$A$39:$A$782,$A109,СВЦЭМ!$B$39:$B$782,N$83)+'СЕТ СН'!$G$14+СВЦЭМ!$D$10+'СЕТ СН'!$G$6-'СЕТ СН'!$G$26</f>
        <v>1446.94875824</v>
      </c>
      <c r="O109" s="36">
        <f>SUMIFS(СВЦЭМ!$D$39:$D$782,СВЦЭМ!$A$39:$A$782,$A109,СВЦЭМ!$B$39:$B$782,O$83)+'СЕТ СН'!$G$14+СВЦЭМ!$D$10+'СЕТ СН'!$G$6-'СЕТ СН'!$G$26</f>
        <v>1479.5131108099999</v>
      </c>
      <c r="P109" s="36">
        <f>SUMIFS(СВЦЭМ!$D$39:$D$782,СВЦЭМ!$A$39:$A$782,$A109,СВЦЭМ!$B$39:$B$782,P$83)+'СЕТ СН'!$G$14+СВЦЭМ!$D$10+'СЕТ СН'!$G$6-'СЕТ СН'!$G$26</f>
        <v>1482.68530807</v>
      </c>
      <c r="Q109" s="36">
        <f>SUMIFS(СВЦЭМ!$D$39:$D$782,СВЦЭМ!$A$39:$A$782,$A109,СВЦЭМ!$B$39:$B$782,Q$83)+'СЕТ СН'!$G$14+СВЦЭМ!$D$10+'СЕТ СН'!$G$6-'СЕТ СН'!$G$26</f>
        <v>1488.4898357</v>
      </c>
      <c r="R109" s="36">
        <f>SUMIFS(СВЦЭМ!$D$39:$D$782,СВЦЭМ!$A$39:$A$782,$A109,СВЦЭМ!$B$39:$B$782,R$83)+'СЕТ СН'!$G$14+СВЦЭМ!$D$10+'СЕТ СН'!$G$6-'СЕТ СН'!$G$26</f>
        <v>1451.6014095099999</v>
      </c>
      <c r="S109" s="36">
        <f>SUMIFS(СВЦЭМ!$D$39:$D$782,СВЦЭМ!$A$39:$A$782,$A109,СВЦЭМ!$B$39:$B$782,S$83)+'СЕТ СН'!$G$14+СВЦЭМ!$D$10+'СЕТ СН'!$G$6-'СЕТ СН'!$G$26</f>
        <v>1425.99442722</v>
      </c>
      <c r="T109" s="36">
        <f>SUMIFS(СВЦЭМ!$D$39:$D$782,СВЦЭМ!$A$39:$A$782,$A109,СВЦЭМ!$B$39:$B$782,T$83)+'СЕТ СН'!$G$14+СВЦЭМ!$D$10+'СЕТ СН'!$G$6-'СЕТ СН'!$G$26</f>
        <v>1430.2392065500001</v>
      </c>
      <c r="U109" s="36">
        <f>SUMIFS(СВЦЭМ!$D$39:$D$782,СВЦЭМ!$A$39:$A$782,$A109,СВЦЭМ!$B$39:$B$782,U$83)+'СЕТ СН'!$G$14+СВЦЭМ!$D$10+'СЕТ СН'!$G$6-'СЕТ СН'!$G$26</f>
        <v>1426.21638519</v>
      </c>
      <c r="V109" s="36">
        <f>SUMIFS(СВЦЭМ!$D$39:$D$782,СВЦЭМ!$A$39:$A$782,$A109,СВЦЭМ!$B$39:$B$782,V$83)+'СЕТ СН'!$G$14+СВЦЭМ!$D$10+'СЕТ СН'!$G$6-'СЕТ СН'!$G$26</f>
        <v>1441.5604598100001</v>
      </c>
      <c r="W109" s="36">
        <f>SUMIFS(СВЦЭМ!$D$39:$D$782,СВЦЭМ!$A$39:$A$782,$A109,СВЦЭМ!$B$39:$B$782,W$83)+'СЕТ СН'!$G$14+СВЦЭМ!$D$10+'СЕТ СН'!$G$6-'СЕТ СН'!$G$26</f>
        <v>1471.6954318999999</v>
      </c>
      <c r="X109" s="36">
        <f>SUMIFS(СВЦЭМ!$D$39:$D$782,СВЦЭМ!$A$39:$A$782,$A109,СВЦЭМ!$B$39:$B$782,X$83)+'СЕТ СН'!$G$14+СВЦЭМ!$D$10+'СЕТ СН'!$G$6-'СЕТ СН'!$G$26</f>
        <v>1493.84761048</v>
      </c>
      <c r="Y109" s="36">
        <f>SUMIFS(СВЦЭМ!$D$39:$D$782,СВЦЭМ!$A$39:$A$782,$A109,СВЦЭМ!$B$39:$B$782,Y$83)+'СЕТ СН'!$G$14+СВЦЭМ!$D$10+'СЕТ СН'!$G$6-'СЕТ СН'!$G$26</f>
        <v>1501.33008774</v>
      </c>
    </row>
    <row r="110" spans="1:25" ht="15.75" x14ac:dyDescent="0.2">
      <c r="A110" s="35">
        <f t="shared" si="2"/>
        <v>44588</v>
      </c>
      <c r="B110" s="36">
        <f>SUMIFS(СВЦЭМ!$D$39:$D$782,СВЦЭМ!$A$39:$A$782,$A110,СВЦЭМ!$B$39:$B$782,B$83)+'СЕТ СН'!$G$14+СВЦЭМ!$D$10+'СЕТ СН'!$G$6-'СЕТ СН'!$G$26</f>
        <v>1521.34658661</v>
      </c>
      <c r="C110" s="36">
        <f>SUMIFS(СВЦЭМ!$D$39:$D$782,СВЦЭМ!$A$39:$A$782,$A110,СВЦЭМ!$B$39:$B$782,C$83)+'СЕТ СН'!$G$14+СВЦЭМ!$D$10+'СЕТ СН'!$G$6-'СЕТ СН'!$G$26</f>
        <v>1542.69717229</v>
      </c>
      <c r="D110" s="36">
        <f>SUMIFS(СВЦЭМ!$D$39:$D$782,СВЦЭМ!$A$39:$A$782,$A110,СВЦЭМ!$B$39:$B$782,D$83)+'СЕТ СН'!$G$14+СВЦЭМ!$D$10+'СЕТ СН'!$G$6-'СЕТ СН'!$G$26</f>
        <v>1557.2115055100001</v>
      </c>
      <c r="E110" s="36">
        <f>SUMIFS(СВЦЭМ!$D$39:$D$782,СВЦЭМ!$A$39:$A$782,$A110,СВЦЭМ!$B$39:$B$782,E$83)+'СЕТ СН'!$G$14+СВЦЭМ!$D$10+'СЕТ СН'!$G$6-'СЕТ СН'!$G$26</f>
        <v>1561.2675139400001</v>
      </c>
      <c r="F110" s="36">
        <f>SUMIFS(СВЦЭМ!$D$39:$D$782,СВЦЭМ!$A$39:$A$782,$A110,СВЦЭМ!$B$39:$B$782,F$83)+'СЕТ СН'!$G$14+СВЦЭМ!$D$10+'СЕТ СН'!$G$6-'СЕТ СН'!$G$26</f>
        <v>1544.4579724</v>
      </c>
      <c r="G110" s="36">
        <f>SUMIFS(СВЦЭМ!$D$39:$D$782,СВЦЭМ!$A$39:$A$782,$A110,СВЦЭМ!$B$39:$B$782,G$83)+'СЕТ СН'!$G$14+СВЦЭМ!$D$10+'СЕТ СН'!$G$6-'СЕТ СН'!$G$26</f>
        <v>1510.54871355</v>
      </c>
      <c r="H110" s="36">
        <f>SUMIFS(СВЦЭМ!$D$39:$D$782,СВЦЭМ!$A$39:$A$782,$A110,СВЦЭМ!$B$39:$B$782,H$83)+'СЕТ СН'!$G$14+СВЦЭМ!$D$10+'СЕТ СН'!$G$6-'СЕТ СН'!$G$26</f>
        <v>1451.8768151199999</v>
      </c>
      <c r="I110" s="36">
        <f>SUMIFS(СВЦЭМ!$D$39:$D$782,СВЦЭМ!$A$39:$A$782,$A110,СВЦЭМ!$B$39:$B$782,I$83)+'СЕТ СН'!$G$14+СВЦЭМ!$D$10+'СЕТ СН'!$G$6-'СЕТ СН'!$G$26</f>
        <v>1430.3729934999999</v>
      </c>
      <c r="J110" s="36">
        <f>SUMIFS(СВЦЭМ!$D$39:$D$782,СВЦЭМ!$A$39:$A$782,$A110,СВЦЭМ!$B$39:$B$782,J$83)+'СЕТ СН'!$G$14+СВЦЭМ!$D$10+'СЕТ СН'!$G$6-'СЕТ СН'!$G$26</f>
        <v>1416.80639675</v>
      </c>
      <c r="K110" s="36">
        <f>SUMIFS(СВЦЭМ!$D$39:$D$782,СВЦЭМ!$A$39:$A$782,$A110,СВЦЭМ!$B$39:$B$782,K$83)+'СЕТ СН'!$G$14+СВЦЭМ!$D$10+'СЕТ СН'!$G$6-'СЕТ СН'!$G$26</f>
        <v>1422.86757751</v>
      </c>
      <c r="L110" s="36">
        <f>SUMIFS(СВЦЭМ!$D$39:$D$782,СВЦЭМ!$A$39:$A$782,$A110,СВЦЭМ!$B$39:$B$782,L$83)+'СЕТ СН'!$G$14+СВЦЭМ!$D$10+'СЕТ СН'!$G$6-'СЕТ СН'!$G$26</f>
        <v>1447.86011876</v>
      </c>
      <c r="M110" s="36">
        <f>SUMIFS(СВЦЭМ!$D$39:$D$782,СВЦЭМ!$A$39:$A$782,$A110,СВЦЭМ!$B$39:$B$782,M$83)+'СЕТ СН'!$G$14+СВЦЭМ!$D$10+'СЕТ СН'!$G$6-'СЕТ СН'!$G$26</f>
        <v>1455.53440475</v>
      </c>
      <c r="N110" s="36">
        <f>SUMIFS(СВЦЭМ!$D$39:$D$782,СВЦЭМ!$A$39:$A$782,$A110,СВЦЭМ!$B$39:$B$782,N$83)+'СЕТ СН'!$G$14+СВЦЭМ!$D$10+'СЕТ СН'!$G$6-'СЕТ СН'!$G$26</f>
        <v>1469.85109498</v>
      </c>
      <c r="O110" s="36">
        <f>SUMIFS(СВЦЭМ!$D$39:$D$782,СВЦЭМ!$A$39:$A$782,$A110,СВЦЭМ!$B$39:$B$782,O$83)+'СЕТ СН'!$G$14+СВЦЭМ!$D$10+'СЕТ СН'!$G$6-'СЕТ СН'!$G$26</f>
        <v>1522.0831098900001</v>
      </c>
      <c r="P110" s="36">
        <f>SUMIFS(СВЦЭМ!$D$39:$D$782,СВЦЭМ!$A$39:$A$782,$A110,СВЦЭМ!$B$39:$B$782,P$83)+'СЕТ СН'!$G$14+СВЦЭМ!$D$10+'СЕТ СН'!$G$6-'СЕТ СН'!$G$26</f>
        <v>1531.6590909399999</v>
      </c>
      <c r="Q110" s="36">
        <f>SUMIFS(СВЦЭМ!$D$39:$D$782,СВЦЭМ!$A$39:$A$782,$A110,СВЦЭМ!$B$39:$B$782,Q$83)+'СЕТ СН'!$G$14+СВЦЭМ!$D$10+'СЕТ СН'!$G$6-'СЕТ СН'!$G$26</f>
        <v>1538.7532202100001</v>
      </c>
      <c r="R110" s="36">
        <f>SUMIFS(СВЦЭМ!$D$39:$D$782,СВЦЭМ!$A$39:$A$782,$A110,СВЦЭМ!$B$39:$B$782,R$83)+'СЕТ СН'!$G$14+СВЦЭМ!$D$10+'СЕТ СН'!$G$6-'СЕТ СН'!$G$26</f>
        <v>1514.2447306700001</v>
      </c>
      <c r="S110" s="36">
        <f>SUMIFS(СВЦЭМ!$D$39:$D$782,СВЦЭМ!$A$39:$A$782,$A110,СВЦЭМ!$B$39:$B$782,S$83)+'СЕТ СН'!$G$14+СВЦЭМ!$D$10+'СЕТ СН'!$G$6-'СЕТ СН'!$G$26</f>
        <v>1477.1878916200001</v>
      </c>
      <c r="T110" s="36">
        <f>SUMIFS(СВЦЭМ!$D$39:$D$782,СВЦЭМ!$A$39:$A$782,$A110,СВЦЭМ!$B$39:$B$782,T$83)+'СЕТ СН'!$G$14+СВЦЭМ!$D$10+'СЕТ СН'!$G$6-'СЕТ СН'!$G$26</f>
        <v>1450.00116493</v>
      </c>
      <c r="U110" s="36">
        <f>SUMIFS(СВЦЭМ!$D$39:$D$782,СВЦЭМ!$A$39:$A$782,$A110,СВЦЭМ!$B$39:$B$782,U$83)+'СЕТ СН'!$G$14+СВЦЭМ!$D$10+'СЕТ СН'!$G$6-'СЕТ СН'!$G$26</f>
        <v>1450.80462816</v>
      </c>
      <c r="V110" s="36">
        <f>SUMIFS(СВЦЭМ!$D$39:$D$782,СВЦЭМ!$A$39:$A$782,$A110,СВЦЭМ!$B$39:$B$782,V$83)+'СЕТ СН'!$G$14+СВЦЭМ!$D$10+'СЕТ СН'!$G$6-'СЕТ СН'!$G$26</f>
        <v>1443.11950415</v>
      </c>
      <c r="W110" s="36">
        <f>SUMIFS(СВЦЭМ!$D$39:$D$782,СВЦЭМ!$A$39:$A$782,$A110,СВЦЭМ!$B$39:$B$782,W$83)+'СЕТ СН'!$G$14+СВЦЭМ!$D$10+'СЕТ СН'!$G$6-'СЕТ СН'!$G$26</f>
        <v>1449.8224356200001</v>
      </c>
      <c r="X110" s="36">
        <f>SUMIFS(СВЦЭМ!$D$39:$D$782,СВЦЭМ!$A$39:$A$782,$A110,СВЦЭМ!$B$39:$B$782,X$83)+'СЕТ СН'!$G$14+СВЦЭМ!$D$10+'СЕТ СН'!$G$6-'СЕТ СН'!$G$26</f>
        <v>1474.9388212199999</v>
      </c>
      <c r="Y110" s="36">
        <f>SUMIFS(СВЦЭМ!$D$39:$D$782,СВЦЭМ!$A$39:$A$782,$A110,СВЦЭМ!$B$39:$B$782,Y$83)+'СЕТ СН'!$G$14+СВЦЭМ!$D$10+'СЕТ СН'!$G$6-'СЕТ СН'!$G$26</f>
        <v>1504.7075622899999</v>
      </c>
    </row>
    <row r="111" spans="1:25" ht="15.75" x14ac:dyDescent="0.2">
      <c r="A111" s="35">
        <f t="shared" si="2"/>
        <v>44589</v>
      </c>
      <c r="B111" s="36">
        <f>SUMIFS(СВЦЭМ!$D$39:$D$782,СВЦЭМ!$A$39:$A$782,$A111,СВЦЭМ!$B$39:$B$782,B$83)+'СЕТ СН'!$G$14+СВЦЭМ!$D$10+'СЕТ СН'!$G$6-'СЕТ СН'!$G$26</f>
        <v>1513.27376125</v>
      </c>
      <c r="C111" s="36">
        <f>SUMIFS(СВЦЭМ!$D$39:$D$782,СВЦЭМ!$A$39:$A$782,$A111,СВЦЭМ!$B$39:$B$782,C$83)+'СЕТ СН'!$G$14+СВЦЭМ!$D$10+'СЕТ СН'!$G$6-'СЕТ СН'!$G$26</f>
        <v>1534.93799261</v>
      </c>
      <c r="D111" s="36">
        <f>SUMIFS(СВЦЭМ!$D$39:$D$782,СВЦЭМ!$A$39:$A$782,$A111,СВЦЭМ!$B$39:$B$782,D$83)+'СЕТ СН'!$G$14+СВЦЭМ!$D$10+'СЕТ СН'!$G$6-'СЕТ СН'!$G$26</f>
        <v>1564.9207926300001</v>
      </c>
      <c r="E111" s="36">
        <f>SUMIFS(СВЦЭМ!$D$39:$D$782,СВЦЭМ!$A$39:$A$782,$A111,СВЦЭМ!$B$39:$B$782,E$83)+'СЕТ СН'!$G$14+СВЦЭМ!$D$10+'СЕТ СН'!$G$6-'СЕТ СН'!$G$26</f>
        <v>1560.1809036699999</v>
      </c>
      <c r="F111" s="36">
        <f>SUMIFS(СВЦЭМ!$D$39:$D$782,СВЦЭМ!$A$39:$A$782,$A111,СВЦЭМ!$B$39:$B$782,F$83)+'СЕТ СН'!$G$14+СВЦЭМ!$D$10+'СЕТ СН'!$G$6-'СЕТ СН'!$G$26</f>
        <v>1533.50362028</v>
      </c>
      <c r="G111" s="36">
        <f>SUMIFS(СВЦЭМ!$D$39:$D$782,СВЦЭМ!$A$39:$A$782,$A111,СВЦЭМ!$B$39:$B$782,G$83)+'СЕТ СН'!$G$14+СВЦЭМ!$D$10+'СЕТ СН'!$G$6-'СЕТ СН'!$G$26</f>
        <v>1508.9360989900001</v>
      </c>
      <c r="H111" s="36">
        <f>SUMIFS(СВЦЭМ!$D$39:$D$782,СВЦЭМ!$A$39:$A$782,$A111,СВЦЭМ!$B$39:$B$782,H$83)+'СЕТ СН'!$G$14+СВЦЭМ!$D$10+'СЕТ СН'!$G$6-'СЕТ СН'!$G$26</f>
        <v>1464.5051132399999</v>
      </c>
      <c r="I111" s="36">
        <f>SUMIFS(СВЦЭМ!$D$39:$D$782,СВЦЭМ!$A$39:$A$782,$A111,СВЦЭМ!$B$39:$B$782,I$83)+'СЕТ СН'!$G$14+СВЦЭМ!$D$10+'СЕТ СН'!$G$6-'СЕТ СН'!$G$26</f>
        <v>1436.02080454</v>
      </c>
      <c r="J111" s="36">
        <f>SUMIFS(СВЦЭМ!$D$39:$D$782,СВЦЭМ!$A$39:$A$782,$A111,СВЦЭМ!$B$39:$B$782,J$83)+'СЕТ СН'!$G$14+СВЦЭМ!$D$10+'СЕТ СН'!$G$6-'СЕТ СН'!$G$26</f>
        <v>1431.84835804</v>
      </c>
      <c r="K111" s="36">
        <f>SUMIFS(СВЦЭМ!$D$39:$D$782,СВЦЭМ!$A$39:$A$782,$A111,СВЦЭМ!$B$39:$B$782,K$83)+'СЕТ СН'!$G$14+СВЦЭМ!$D$10+'СЕТ СН'!$G$6-'СЕТ СН'!$G$26</f>
        <v>1390.47447917</v>
      </c>
      <c r="L111" s="36">
        <f>SUMIFS(СВЦЭМ!$D$39:$D$782,СВЦЭМ!$A$39:$A$782,$A111,СВЦЭМ!$B$39:$B$782,L$83)+'СЕТ СН'!$G$14+СВЦЭМ!$D$10+'СЕТ СН'!$G$6-'СЕТ СН'!$G$26</f>
        <v>1401.1614963500001</v>
      </c>
      <c r="M111" s="36">
        <f>SUMIFS(СВЦЭМ!$D$39:$D$782,СВЦЭМ!$A$39:$A$782,$A111,СВЦЭМ!$B$39:$B$782,M$83)+'СЕТ СН'!$G$14+СВЦЭМ!$D$10+'СЕТ СН'!$G$6-'СЕТ СН'!$G$26</f>
        <v>1412.1343749600001</v>
      </c>
      <c r="N111" s="36">
        <f>SUMIFS(СВЦЭМ!$D$39:$D$782,СВЦЭМ!$A$39:$A$782,$A111,СВЦЭМ!$B$39:$B$782,N$83)+'СЕТ СН'!$G$14+СВЦЭМ!$D$10+'СЕТ СН'!$G$6-'СЕТ СН'!$G$26</f>
        <v>1441.83491417</v>
      </c>
      <c r="O111" s="36">
        <f>SUMIFS(СВЦЭМ!$D$39:$D$782,СВЦЭМ!$A$39:$A$782,$A111,СВЦЭМ!$B$39:$B$782,O$83)+'СЕТ СН'!$G$14+СВЦЭМ!$D$10+'СЕТ СН'!$G$6-'СЕТ СН'!$G$26</f>
        <v>1479.6012016300001</v>
      </c>
      <c r="P111" s="36">
        <f>SUMIFS(СВЦЭМ!$D$39:$D$782,СВЦЭМ!$A$39:$A$782,$A111,СВЦЭМ!$B$39:$B$782,P$83)+'СЕТ СН'!$G$14+СВЦЭМ!$D$10+'СЕТ СН'!$G$6-'СЕТ СН'!$G$26</f>
        <v>1494.6441100300001</v>
      </c>
      <c r="Q111" s="36">
        <f>SUMIFS(СВЦЭМ!$D$39:$D$782,СВЦЭМ!$A$39:$A$782,$A111,СВЦЭМ!$B$39:$B$782,Q$83)+'СЕТ СН'!$G$14+СВЦЭМ!$D$10+'СЕТ СН'!$G$6-'СЕТ СН'!$G$26</f>
        <v>1502.6894602699999</v>
      </c>
      <c r="R111" s="36">
        <f>SUMIFS(СВЦЭМ!$D$39:$D$782,СВЦЭМ!$A$39:$A$782,$A111,СВЦЭМ!$B$39:$B$782,R$83)+'СЕТ СН'!$G$14+СВЦЭМ!$D$10+'СЕТ СН'!$G$6-'СЕТ СН'!$G$26</f>
        <v>1472.4502091700001</v>
      </c>
      <c r="S111" s="36">
        <f>SUMIFS(СВЦЭМ!$D$39:$D$782,СВЦЭМ!$A$39:$A$782,$A111,СВЦЭМ!$B$39:$B$782,S$83)+'СЕТ СН'!$G$14+СВЦЭМ!$D$10+'СЕТ СН'!$G$6-'СЕТ СН'!$G$26</f>
        <v>1447.97929331</v>
      </c>
      <c r="T111" s="36">
        <f>SUMIFS(СВЦЭМ!$D$39:$D$782,СВЦЭМ!$A$39:$A$782,$A111,СВЦЭМ!$B$39:$B$782,T$83)+'СЕТ СН'!$G$14+СВЦЭМ!$D$10+'СЕТ СН'!$G$6-'СЕТ СН'!$G$26</f>
        <v>1446.47329739</v>
      </c>
      <c r="U111" s="36">
        <f>SUMIFS(СВЦЭМ!$D$39:$D$782,СВЦЭМ!$A$39:$A$782,$A111,СВЦЭМ!$B$39:$B$782,U$83)+'СЕТ СН'!$G$14+СВЦЭМ!$D$10+'СЕТ СН'!$G$6-'СЕТ СН'!$G$26</f>
        <v>1455.7025835100001</v>
      </c>
      <c r="V111" s="36">
        <f>SUMIFS(СВЦЭМ!$D$39:$D$782,СВЦЭМ!$A$39:$A$782,$A111,СВЦЭМ!$B$39:$B$782,V$83)+'СЕТ СН'!$G$14+СВЦЭМ!$D$10+'СЕТ СН'!$G$6-'СЕТ СН'!$G$26</f>
        <v>1437.7790710199999</v>
      </c>
      <c r="W111" s="36">
        <f>SUMIFS(СВЦЭМ!$D$39:$D$782,СВЦЭМ!$A$39:$A$782,$A111,СВЦЭМ!$B$39:$B$782,W$83)+'СЕТ СН'!$G$14+СВЦЭМ!$D$10+'СЕТ СН'!$G$6-'СЕТ СН'!$G$26</f>
        <v>1474.0003942999999</v>
      </c>
      <c r="X111" s="36">
        <f>SUMIFS(СВЦЭМ!$D$39:$D$782,СВЦЭМ!$A$39:$A$782,$A111,СВЦЭМ!$B$39:$B$782,X$83)+'СЕТ СН'!$G$14+СВЦЭМ!$D$10+'СЕТ СН'!$G$6-'СЕТ СН'!$G$26</f>
        <v>1468.91839076</v>
      </c>
      <c r="Y111" s="36">
        <f>SUMIFS(СВЦЭМ!$D$39:$D$782,СВЦЭМ!$A$39:$A$782,$A111,СВЦЭМ!$B$39:$B$782,Y$83)+'СЕТ СН'!$G$14+СВЦЭМ!$D$10+'СЕТ СН'!$G$6-'СЕТ СН'!$G$26</f>
        <v>1495.1031581</v>
      </c>
    </row>
    <row r="112" spans="1:25" ht="15.75" x14ac:dyDescent="0.2">
      <c r="A112" s="35">
        <f t="shared" si="2"/>
        <v>44590</v>
      </c>
      <c r="B112" s="36">
        <f>SUMIFS(СВЦЭМ!$D$39:$D$782,СВЦЭМ!$A$39:$A$782,$A112,СВЦЭМ!$B$39:$B$782,B$83)+'СЕТ СН'!$G$14+СВЦЭМ!$D$10+'СЕТ СН'!$G$6-'СЕТ СН'!$G$26</f>
        <v>1514.64255151</v>
      </c>
      <c r="C112" s="36">
        <f>SUMIFS(СВЦЭМ!$D$39:$D$782,СВЦЭМ!$A$39:$A$782,$A112,СВЦЭМ!$B$39:$B$782,C$83)+'СЕТ СН'!$G$14+СВЦЭМ!$D$10+'СЕТ СН'!$G$6-'СЕТ СН'!$G$26</f>
        <v>1476.7151338399999</v>
      </c>
      <c r="D112" s="36">
        <f>SUMIFS(СВЦЭМ!$D$39:$D$782,СВЦЭМ!$A$39:$A$782,$A112,СВЦЭМ!$B$39:$B$782,D$83)+'СЕТ СН'!$G$14+СВЦЭМ!$D$10+'СЕТ СН'!$G$6-'СЕТ СН'!$G$26</f>
        <v>1510.5243421299999</v>
      </c>
      <c r="E112" s="36">
        <f>SUMIFS(СВЦЭМ!$D$39:$D$782,СВЦЭМ!$A$39:$A$782,$A112,СВЦЭМ!$B$39:$B$782,E$83)+'СЕТ СН'!$G$14+СВЦЭМ!$D$10+'СЕТ СН'!$G$6-'СЕТ СН'!$G$26</f>
        <v>1516.05522763</v>
      </c>
      <c r="F112" s="36">
        <f>SUMIFS(СВЦЭМ!$D$39:$D$782,СВЦЭМ!$A$39:$A$782,$A112,СВЦЭМ!$B$39:$B$782,F$83)+'СЕТ СН'!$G$14+СВЦЭМ!$D$10+'СЕТ СН'!$G$6-'СЕТ СН'!$G$26</f>
        <v>1501.7824949599999</v>
      </c>
      <c r="G112" s="36">
        <f>SUMIFS(СВЦЭМ!$D$39:$D$782,СВЦЭМ!$A$39:$A$782,$A112,СВЦЭМ!$B$39:$B$782,G$83)+'СЕТ СН'!$G$14+СВЦЭМ!$D$10+'СЕТ СН'!$G$6-'СЕТ СН'!$G$26</f>
        <v>1483.7450903500001</v>
      </c>
      <c r="H112" s="36">
        <f>SUMIFS(СВЦЭМ!$D$39:$D$782,СВЦЭМ!$A$39:$A$782,$A112,СВЦЭМ!$B$39:$B$782,H$83)+'СЕТ СН'!$G$14+СВЦЭМ!$D$10+'СЕТ СН'!$G$6-'СЕТ СН'!$G$26</f>
        <v>1437.3475813299999</v>
      </c>
      <c r="I112" s="36">
        <f>SUMIFS(СВЦЭМ!$D$39:$D$782,СВЦЭМ!$A$39:$A$782,$A112,СВЦЭМ!$B$39:$B$782,I$83)+'СЕТ СН'!$G$14+СВЦЭМ!$D$10+'СЕТ СН'!$G$6-'СЕТ СН'!$G$26</f>
        <v>1405.96837138</v>
      </c>
      <c r="J112" s="36">
        <f>SUMIFS(СВЦЭМ!$D$39:$D$782,СВЦЭМ!$A$39:$A$782,$A112,СВЦЭМ!$B$39:$B$782,J$83)+'СЕТ СН'!$G$14+СВЦЭМ!$D$10+'СЕТ СН'!$G$6-'СЕТ СН'!$G$26</f>
        <v>1379.33058871</v>
      </c>
      <c r="K112" s="36">
        <f>SUMIFS(СВЦЭМ!$D$39:$D$782,СВЦЭМ!$A$39:$A$782,$A112,СВЦЭМ!$B$39:$B$782,K$83)+'СЕТ СН'!$G$14+СВЦЭМ!$D$10+'СЕТ СН'!$G$6-'СЕТ СН'!$G$26</f>
        <v>1381.35706697</v>
      </c>
      <c r="L112" s="36">
        <f>SUMIFS(СВЦЭМ!$D$39:$D$782,СВЦЭМ!$A$39:$A$782,$A112,СВЦЭМ!$B$39:$B$782,L$83)+'СЕТ СН'!$G$14+СВЦЭМ!$D$10+'СЕТ СН'!$G$6-'СЕТ СН'!$G$26</f>
        <v>1373.34605743</v>
      </c>
      <c r="M112" s="36">
        <f>SUMIFS(СВЦЭМ!$D$39:$D$782,СВЦЭМ!$A$39:$A$782,$A112,СВЦЭМ!$B$39:$B$782,M$83)+'СЕТ СН'!$G$14+СВЦЭМ!$D$10+'СЕТ СН'!$G$6-'СЕТ СН'!$G$26</f>
        <v>1357.9627022300001</v>
      </c>
      <c r="N112" s="36">
        <f>SUMIFS(СВЦЭМ!$D$39:$D$782,СВЦЭМ!$A$39:$A$782,$A112,СВЦЭМ!$B$39:$B$782,N$83)+'СЕТ СН'!$G$14+СВЦЭМ!$D$10+'СЕТ СН'!$G$6-'СЕТ СН'!$G$26</f>
        <v>1383.51097308</v>
      </c>
      <c r="O112" s="36">
        <f>SUMIFS(СВЦЭМ!$D$39:$D$782,СВЦЭМ!$A$39:$A$782,$A112,СВЦЭМ!$B$39:$B$782,O$83)+'СЕТ СН'!$G$14+СВЦЭМ!$D$10+'СЕТ СН'!$G$6-'СЕТ СН'!$G$26</f>
        <v>1421.0873272599999</v>
      </c>
      <c r="P112" s="36">
        <f>SUMIFS(СВЦЭМ!$D$39:$D$782,СВЦЭМ!$A$39:$A$782,$A112,СВЦЭМ!$B$39:$B$782,P$83)+'СЕТ СН'!$G$14+СВЦЭМ!$D$10+'СЕТ СН'!$G$6-'СЕТ СН'!$G$26</f>
        <v>1436.1464210199999</v>
      </c>
      <c r="Q112" s="36">
        <f>SUMIFS(СВЦЭМ!$D$39:$D$782,СВЦЭМ!$A$39:$A$782,$A112,СВЦЭМ!$B$39:$B$782,Q$83)+'СЕТ СН'!$G$14+СВЦЭМ!$D$10+'СЕТ СН'!$G$6-'СЕТ СН'!$G$26</f>
        <v>1439.152419</v>
      </c>
      <c r="R112" s="36">
        <f>SUMIFS(СВЦЭМ!$D$39:$D$782,СВЦЭМ!$A$39:$A$782,$A112,СВЦЭМ!$B$39:$B$782,R$83)+'СЕТ СН'!$G$14+СВЦЭМ!$D$10+'СЕТ СН'!$G$6-'СЕТ СН'!$G$26</f>
        <v>1416.0279972400001</v>
      </c>
      <c r="S112" s="36">
        <f>SUMIFS(СВЦЭМ!$D$39:$D$782,СВЦЭМ!$A$39:$A$782,$A112,СВЦЭМ!$B$39:$B$782,S$83)+'СЕТ СН'!$G$14+СВЦЭМ!$D$10+'СЕТ СН'!$G$6-'СЕТ СН'!$G$26</f>
        <v>1395.2542162300001</v>
      </c>
      <c r="T112" s="36">
        <f>SUMIFS(СВЦЭМ!$D$39:$D$782,СВЦЭМ!$A$39:$A$782,$A112,СВЦЭМ!$B$39:$B$782,T$83)+'СЕТ СН'!$G$14+СВЦЭМ!$D$10+'СЕТ СН'!$G$6-'СЕТ СН'!$G$26</f>
        <v>1382.6451707000001</v>
      </c>
      <c r="U112" s="36">
        <f>SUMIFS(СВЦЭМ!$D$39:$D$782,СВЦЭМ!$A$39:$A$782,$A112,СВЦЭМ!$B$39:$B$782,U$83)+'СЕТ СН'!$G$14+СВЦЭМ!$D$10+'СЕТ СН'!$G$6-'СЕТ СН'!$G$26</f>
        <v>1371.9231950200001</v>
      </c>
      <c r="V112" s="36">
        <f>SUMIFS(СВЦЭМ!$D$39:$D$782,СВЦЭМ!$A$39:$A$782,$A112,СВЦЭМ!$B$39:$B$782,V$83)+'СЕТ СН'!$G$14+СВЦЭМ!$D$10+'СЕТ СН'!$G$6-'СЕТ СН'!$G$26</f>
        <v>1379.1723955100001</v>
      </c>
      <c r="W112" s="36">
        <f>SUMIFS(СВЦЭМ!$D$39:$D$782,СВЦЭМ!$A$39:$A$782,$A112,СВЦЭМ!$B$39:$B$782,W$83)+'СЕТ СН'!$G$14+СВЦЭМ!$D$10+'СЕТ СН'!$G$6-'СЕТ СН'!$G$26</f>
        <v>1391.30674208</v>
      </c>
      <c r="X112" s="36">
        <f>SUMIFS(СВЦЭМ!$D$39:$D$782,СВЦЭМ!$A$39:$A$782,$A112,СВЦЭМ!$B$39:$B$782,X$83)+'СЕТ СН'!$G$14+СВЦЭМ!$D$10+'СЕТ СН'!$G$6-'СЕТ СН'!$G$26</f>
        <v>1387.58593133</v>
      </c>
      <c r="Y112" s="36">
        <f>SUMIFS(СВЦЭМ!$D$39:$D$782,СВЦЭМ!$A$39:$A$782,$A112,СВЦЭМ!$B$39:$B$782,Y$83)+'СЕТ СН'!$G$14+СВЦЭМ!$D$10+'СЕТ СН'!$G$6-'СЕТ СН'!$G$26</f>
        <v>1427.26819972</v>
      </c>
    </row>
    <row r="113" spans="1:27" ht="15.75" x14ac:dyDescent="0.2">
      <c r="A113" s="35">
        <f t="shared" si="2"/>
        <v>44591</v>
      </c>
      <c r="B113" s="36">
        <f>SUMIFS(СВЦЭМ!$D$39:$D$782,СВЦЭМ!$A$39:$A$782,$A113,СВЦЭМ!$B$39:$B$782,B$83)+'СЕТ СН'!$G$14+СВЦЭМ!$D$10+'СЕТ СН'!$G$6-'СЕТ СН'!$G$26</f>
        <v>1472.5245607500001</v>
      </c>
      <c r="C113" s="36">
        <f>SUMIFS(СВЦЭМ!$D$39:$D$782,СВЦЭМ!$A$39:$A$782,$A113,СВЦЭМ!$B$39:$B$782,C$83)+'СЕТ СН'!$G$14+СВЦЭМ!$D$10+'СЕТ СН'!$G$6-'СЕТ СН'!$G$26</f>
        <v>1484.3993773</v>
      </c>
      <c r="D113" s="36">
        <f>SUMIFS(СВЦЭМ!$D$39:$D$782,СВЦЭМ!$A$39:$A$782,$A113,СВЦЭМ!$B$39:$B$782,D$83)+'СЕТ СН'!$G$14+СВЦЭМ!$D$10+'СЕТ СН'!$G$6-'СЕТ СН'!$G$26</f>
        <v>1506.4149092600001</v>
      </c>
      <c r="E113" s="36">
        <f>SUMIFS(СВЦЭМ!$D$39:$D$782,СВЦЭМ!$A$39:$A$782,$A113,СВЦЭМ!$B$39:$B$782,E$83)+'СЕТ СН'!$G$14+СВЦЭМ!$D$10+'СЕТ СН'!$G$6-'СЕТ СН'!$G$26</f>
        <v>1507.4590444</v>
      </c>
      <c r="F113" s="36">
        <f>SUMIFS(СВЦЭМ!$D$39:$D$782,СВЦЭМ!$A$39:$A$782,$A113,СВЦЭМ!$B$39:$B$782,F$83)+'СЕТ СН'!$G$14+СВЦЭМ!$D$10+'СЕТ СН'!$G$6-'СЕТ СН'!$G$26</f>
        <v>1503.83251232</v>
      </c>
      <c r="G113" s="36">
        <f>SUMIFS(СВЦЭМ!$D$39:$D$782,СВЦЭМ!$A$39:$A$782,$A113,СВЦЭМ!$B$39:$B$782,G$83)+'СЕТ СН'!$G$14+СВЦЭМ!$D$10+'СЕТ СН'!$G$6-'СЕТ СН'!$G$26</f>
        <v>1462.6577623999999</v>
      </c>
      <c r="H113" s="36">
        <f>SUMIFS(СВЦЭМ!$D$39:$D$782,СВЦЭМ!$A$39:$A$782,$A113,СВЦЭМ!$B$39:$B$782,H$83)+'СЕТ СН'!$G$14+СВЦЭМ!$D$10+'СЕТ СН'!$G$6-'СЕТ СН'!$G$26</f>
        <v>1460.15420092</v>
      </c>
      <c r="I113" s="36">
        <f>SUMIFS(СВЦЭМ!$D$39:$D$782,СВЦЭМ!$A$39:$A$782,$A113,СВЦЭМ!$B$39:$B$782,I$83)+'СЕТ СН'!$G$14+СВЦЭМ!$D$10+'СЕТ СН'!$G$6-'СЕТ СН'!$G$26</f>
        <v>1419.2510737299999</v>
      </c>
      <c r="J113" s="36">
        <f>SUMIFS(СВЦЭМ!$D$39:$D$782,СВЦЭМ!$A$39:$A$782,$A113,СВЦЭМ!$B$39:$B$782,J$83)+'СЕТ СН'!$G$14+СВЦЭМ!$D$10+'СЕТ СН'!$G$6-'СЕТ СН'!$G$26</f>
        <v>1391.10210218</v>
      </c>
      <c r="K113" s="36">
        <f>SUMIFS(СВЦЭМ!$D$39:$D$782,СВЦЭМ!$A$39:$A$782,$A113,СВЦЭМ!$B$39:$B$782,K$83)+'СЕТ СН'!$G$14+СВЦЭМ!$D$10+'СЕТ СН'!$G$6-'СЕТ СН'!$G$26</f>
        <v>1391.4349669600001</v>
      </c>
      <c r="L113" s="36">
        <f>SUMIFS(СВЦЭМ!$D$39:$D$782,СВЦЭМ!$A$39:$A$782,$A113,СВЦЭМ!$B$39:$B$782,L$83)+'СЕТ СН'!$G$14+СВЦЭМ!$D$10+'СЕТ СН'!$G$6-'СЕТ СН'!$G$26</f>
        <v>1389.0021176499999</v>
      </c>
      <c r="M113" s="36">
        <f>SUMIFS(СВЦЭМ!$D$39:$D$782,СВЦЭМ!$A$39:$A$782,$A113,СВЦЭМ!$B$39:$B$782,M$83)+'СЕТ СН'!$G$14+СВЦЭМ!$D$10+'СЕТ СН'!$G$6-'СЕТ СН'!$G$26</f>
        <v>1380.1955713</v>
      </c>
      <c r="N113" s="36">
        <f>SUMIFS(СВЦЭМ!$D$39:$D$782,СВЦЭМ!$A$39:$A$782,$A113,СВЦЭМ!$B$39:$B$782,N$83)+'СЕТ СН'!$G$14+СВЦЭМ!$D$10+'СЕТ СН'!$G$6-'СЕТ СН'!$G$26</f>
        <v>1398.31346523</v>
      </c>
      <c r="O113" s="36">
        <f>SUMIFS(СВЦЭМ!$D$39:$D$782,СВЦЭМ!$A$39:$A$782,$A113,СВЦЭМ!$B$39:$B$782,O$83)+'СЕТ СН'!$G$14+СВЦЭМ!$D$10+'СЕТ СН'!$G$6-'СЕТ СН'!$G$26</f>
        <v>1433.9021519</v>
      </c>
      <c r="P113" s="36">
        <f>SUMIFS(СВЦЭМ!$D$39:$D$782,СВЦЭМ!$A$39:$A$782,$A113,СВЦЭМ!$B$39:$B$782,P$83)+'СЕТ СН'!$G$14+СВЦЭМ!$D$10+'СЕТ СН'!$G$6-'СЕТ СН'!$G$26</f>
        <v>1446.10372538</v>
      </c>
      <c r="Q113" s="36">
        <f>SUMIFS(СВЦЭМ!$D$39:$D$782,СВЦЭМ!$A$39:$A$782,$A113,СВЦЭМ!$B$39:$B$782,Q$83)+'СЕТ СН'!$G$14+СВЦЭМ!$D$10+'СЕТ СН'!$G$6-'СЕТ СН'!$G$26</f>
        <v>1440.1428398099999</v>
      </c>
      <c r="R113" s="36">
        <f>SUMIFS(СВЦЭМ!$D$39:$D$782,СВЦЭМ!$A$39:$A$782,$A113,СВЦЭМ!$B$39:$B$782,R$83)+'СЕТ СН'!$G$14+СВЦЭМ!$D$10+'СЕТ СН'!$G$6-'СЕТ СН'!$G$26</f>
        <v>1404.2701383599999</v>
      </c>
      <c r="S113" s="36">
        <f>SUMIFS(СВЦЭМ!$D$39:$D$782,СВЦЭМ!$A$39:$A$782,$A113,СВЦЭМ!$B$39:$B$782,S$83)+'СЕТ СН'!$G$14+СВЦЭМ!$D$10+'СЕТ СН'!$G$6-'СЕТ СН'!$G$26</f>
        <v>1373.16389757</v>
      </c>
      <c r="T113" s="36">
        <f>SUMIFS(СВЦЭМ!$D$39:$D$782,СВЦЭМ!$A$39:$A$782,$A113,СВЦЭМ!$B$39:$B$782,T$83)+'СЕТ СН'!$G$14+СВЦЭМ!$D$10+'СЕТ СН'!$G$6-'СЕТ СН'!$G$26</f>
        <v>1349.3621202700001</v>
      </c>
      <c r="U113" s="36">
        <f>SUMIFS(СВЦЭМ!$D$39:$D$782,СВЦЭМ!$A$39:$A$782,$A113,СВЦЭМ!$B$39:$B$782,U$83)+'СЕТ СН'!$G$14+СВЦЭМ!$D$10+'СЕТ СН'!$G$6-'СЕТ СН'!$G$26</f>
        <v>1403.96449495</v>
      </c>
      <c r="V113" s="36">
        <f>SUMIFS(СВЦЭМ!$D$39:$D$782,СВЦЭМ!$A$39:$A$782,$A113,СВЦЭМ!$B$39:$B$782,V$83)+'СЕТ СН'!$G$14+СВЦЭМ!$D$10+'СЕТ СН'!$G$6-'СЕТ СН'!$G$26</f>
        <v>1418.8398641599999</v>
      </c>
      <c r="W113" s="36">
        <f>SUMIFS(СВЦЭМ!$D$39:$D$782,СВЦЭМ!$A$39:$A$782,$A113,СВЦЭМ!$B$39:$B$782,W$83)+'СЕТ СН'!$G$14+СВЦЭМ!$D$10+'СЕТ СН'!$G$6-'СЕТ СН'!$G$26</f>
        <v>1437.0757301200001</v>
      </c>
      <c r="X113" s="36">
        <f>SUMIFS(СВЦЭМ!$D$39:$D$782,СВЦЭМ!$A$39:$A$782,$A113,СВЦЭМ!$B$39:$B$782,X$83)+'СЕТ СН'!$G$14+СВЦЭМ!$D$10+'СЕТ СН'!$G$6-'СЕТ СН'!$G$26</f>
        <v>1429.2003869299999</v>
      </c>
      <c r="Y113" s="36">
        <f>SUMIFS(СВЦЭМ!$D$39:$D$782,СВЦЭМ!$A$39:$A$782,$A113,СВЦЭМ!$B$39:$B$782,Y$83)+'СЕТ СН'!$G$14+СВЦЭМ!$D$10+'СЕТ СН'!$G$6-'СЕТ СН'!$G$26</f>
        <v>1476.1368725100001</v>
      </c>
    </row>
    <row r="114" spans="1:27" ht="15.75" x14ac:dyDescent="0.2">
      <c r="A114" s="35">
        <f t="shared" si="2"/>
        <v>44592</v>
      </c>
      <c r="B114" s="36">
        <f>SUMIFS(СВЦЭМ!$D$39:$D$782,СВЦЭМ!$A$39:$A$782,$A114,СВЦЭМ!$B$39:$B$782,B$83)+'СЕТ СН'!$G$14+СВЦЭМ!$D$10+'СЕТ СН'!$G$6-'СЕТ СН'!$G$26</f>
        <v>1460.7464923</v>
      </c>
      <c r="C114" s="36">
        <f>SUMIFS(СВЦЭМ!$D$39:$D$782,СВЦЭМ!$A$39:$A$782,$A114,СВЦЭМ!$B$39:$B$782,C$83)+'СЕТ СН'!$G$14+СВЦЭМ!$D$10+'СЕТ СН'!$G$6-'СЕТ СН'!$G$26</f>
        <v>1481.83665903</v>
      </c>
      <c r="D114" s="36">
        <f>SUMIFS(СВЦЭМ!$D$39:$D$782,СВЦЭМ!$A$39:$A$782,$A114,СВЦЭМ!$B$39:$B$782,D$83)+'СЕТ СН'!$G$14+СВЦЭМ!$D$10+'СЕТ СН'!$G$6-'СЕТ СН'!$G$26</f>
        <v>1505.43845237</v>
      </c>
      <c r="E114" s="36">
        <f>SUMIFS(СВЦЭМ!$D$39:$D$782,СВЦЭМ!$A$39:$A$782,$A114,СВЦЭМ!$B$39:$B$782,E$83)+'СЕТ СН'!$G$14+СВЦЭМ!$D$10+'СЕТ СН'!$G$6-'СЕТ СН'!$G$26</f>
        <v>1506.19646655</v>
      </c>
      <c r="F114" s="36">
        <f>SUMIFS(СВЦЭМ!$D$39:$D$782,СВЦЭМ!$A$39:$A$782,$A114,СВЦЭМ!$B$39:$B$782,F$83)+'СЕТ СН'!$G$14+СВЦЭМ!$D$10+'СЕТ СН'!$G$6-'СЕТ СН'!$G$26</f>
        <v>1484.4867473900001</v>
      </c>
      <c r="G114" s="36">
        <f>SUMIFS(СВЦЭМ!$D$39:$D$782,СВЦЭМ!$A$39:$A$782,$A114,СВЦЭМ!$B$39:$B$782,G$83)+'СЕТ СН'!$G$14+СВЦЭМ!$D$10+'СЕТ СН'!$G$6-'СЕТ СН'!$G$26</f>
        <v>1455.4771023999999</v>
      </c>
      <c r="H114" s="36">
        <f>SUMIFS(СВЦЭМ!$D$39:$D$782,СВЦЭМ!$A$39:$A$782,$A114,СВЦЭМ!$B$39:$B$782,H$83)+'СЕТ СН'!$G$14+СВЦЭМ!$D$10+'СЕТ СН'!$G$6-'СЕТ СН'!$G$26</f>
        <v>1439.5234288700001</v>
      </c>
      <c r="I114" s="36">
        <f>SUMIFS(СВЦЭМ!$D$39:$D$782,СВЦЭМ!$A$39:$A$782,$A114,СВЦЭМ!$B$39:$B$782,I$83)+'СЕТ СН'!$G$14+СВЦЭМ!$D$10+'СЕТ СН'!$G$6-'СЕТ СН'!$G$26</f>
        <v>1398.3365164899999</v>
      </c>
      <c r="J114" s="36">
        <f>SUMIFS(СВЦЭМ!$D$39:$D$782,СВЦЭМ!$A$39:$A$782,$A114,СВЦЭМ!$B$39:$B$782,J$83)+'СЕТ СН'!$G$14+СВЦЭМ!$D$10+'СЕТ СН'!$G$6-'СЕТ СН'!$G$26</f>
        <v>1399.66073654</v>
      </c>
      <c r="K114" s="36">
        <f>SUMIFS(СВЦЭМ!$D$39:$D$782,СВЦЭМ!$A$39:$A$782,$A114,СВЦЭМ!$B$39:$B$782,K$83)+'СЕТ СН'!$G$14+СВЦЭМ!$D$10+'СЕТ СН'!$G$6-'СЕТ СН'!$G$26</f>
        <v>1411.38775186</v>
      </c>
      <c r="L114" s="36">
        <f>SUMIFS(СВЦЭМ!$D$39:$D$782,СВЦЭМ!$A$39:$A$782,$A114,СВЦЭМ!$B$39:$B$782,L$83)+'СЕТ СН'!$G$14+СВЦЭМ!$D$10+'СЕТ СН'!$G$6-'СЕТ СН'!$G$26</f>
        <v>1411.10479799</v>
      </c>
      <c r="M114" s="36">
        <f>SUMIFS(СВЦЭМ!$D$39:$D$782,СВЦЭМ!$A$39:$A$782,$A114,СВЦЭМ!$B$39:$B$782,M$83)+'СЕТ СН'!$G$14+СВЦЭМ!$D$10+'СЕТ СН'!$G$6-'СЕТ СН'!$G$26</f>
        <v>1396.3372781099999</v>
      </c>
      <c r="N114" s="36">
        <f>SUMIFS(СВЦЭМ!$D$39:$D$782,СВЦЭМ!$A$39:$A$782,$A114,СВЦЭМ!$B$39:$B$782,N$83)+'СЕТ СН'!$G$14+СВЦЭМ!$D$10+'СЕТ СН'!$G$6-'СЕТ СН'!$G$26</f>
        <v>1417.5447654100001</v>
      </c>
      <c r="O114" s="36">
        <f>SUMIFS(СВЦЭМ!$D$39:$D$782,СВЦЭМ!$A$39:$A$782,$A114,СВЦЭМ!$B$39:$B$782,O$83)+'СЕТ СН'!$G$14+СВЦЭМ!$D$10+'СЕТ СН'!$G$6-'СЕТ СН'!$G$26</f>
        <v>1464.2866785000001</v>
      </c>
      <c r="P114" s="36">
        <f>SUMIFS(СВЦЭМ!$D$39:$D$782,СВЦЭМ!$A$39:$A$782,$A114,СВЦЭМ!$B$39:$B$782,P$83)+'СЕТ СН'!$G$14+СВЦЭМ!$D$10+'СЕТ СН'!$G$6-'СЕТ СН'!$G$26</f>
        <v>1467.55943273</v>
      </c>
      <c r="Q114" s="36">
        <f>SUMIFS(СВЦЭМ!$D$39:$D$782,СВЦЭМ!$A$39:$A$782,$A114,СВЦЭМ!$B$39:$B$782,Q$83)+'СЕТ СН'!$G$14+СВЦЭМ!$D$10+'СЕТ СН'!$G$6-'СЕТ СН'!$G$26</f>
        <v>1456.8600291</v>
      </c>
      <c r="R114" s="36">
        <f>SUMIFS(СВЦЭМ!$D$39:$D$782,СВЦЭМ!$A$39:$A$782,$A114,СВЦЭМ!$B$39:$B$782,R$83)+'СЕТ СН'!$G$14+СВЦЭМ!$D$10+'СЕТ СН'!$G$6-'СЕТ СН'!$G$26</f>
        <v>1440.41470841</v>
      </c>
      <c r="S114" s="36">
        <f>SUMIFS(СВЦЭМ!$D$39:$D$782,СВЦЭМ!$A$39:$A$782,$A114,СВЦЭМ!$B$39:$B$782,S$83)+'СЕТ СН'!$G$14+СВЦЭМ!$D$10+'СЕТ СН'!$G$6-'СЕТ СН'!$G$26</f>
        <v>1411.6530063299999</v>
      </c>
      <c r="T114" s="36">
        <f>SUMIFS(СВЦЭМ!$D$39:$D$782,СВЦЭМ!$A$39:$A$782,$A114,СВЦЭМ!$B$39:$B$782,T$83)+'СЕТ СН'!$G$14+СВЦЭМ!$D$10+'СЕТ СН'!$G$6-'СЕТ СН'!$G$26</f>
        <v>1402.56136219</v>
      </c>
      <c r="U114" s="36">
        <f>SUMIFS(СВЦЭМ!$D$39:$D$782,СВЦЭМ!$A$39:$A$782,$A114,СВЦЭМ!$B$39:$B$782,U$83)+'СЕТ СН'!$G$14+СВЦЭМ!$D$10+'СЕТ СН'!$G$6-'СЕТ СН'!$G$26</f>
        <v>1400.4610937299999</v>
      </c>
      <c r="V114" s="36">
        <f>SUMIFS(СВЦЭМ!$D$39:$D$782,СВЦЭМ!$A$39:$A$782,$A114,СВЦЭМ!$B$39:$B$782,V$83)+'СЕТ СН'!$G$14+СВЦЭМ!$D$10+'СЕТ СН'!$G$6-'СЕТ СН'!$G$26</f>
        <v>1419.9704720300001</v>
      </c>
      <c r="W114" s="36">
        <f>SUMIFS(СВЦЭМ!$D$39:$D$782,СВЦЭМ!$A$39:$A$782,$A114,СВЦЭМ!$B$39:$B$782,W$83)+'СЕТ СН'!$G$14+СВЦЭМ!$D$10+'СЕТ СН'!$G$6-'СЕТ СН'!$G$26</f>
        <v>1424.31379348</v>
      </c>
      <c r="X114" s="36">
        <f>SUMIFS(СВЦЭМ!$D$39:$D$782,СВЦЭМ!$A$39:$A$782,$A114,СВЦЭМ!$B$39:$B$782,X$83)+'СЕТ СН'!$G$14+СВЦЭМ!$D$10+'СЕТ СН'!$G$6-'СЕТ СН'!$G$26</f>
        <v>1433.39979522</v>
      </c>
      <c r="Y114" s="36">
        <f>SUMIFS(СВЦЭМ!$D$39:$D$782,СВЦЭМ!$A$39:$A$782,$A114,СВЦЭМ!$B$39:$B$782,Y$83)+'СЕТ СН'!$G$14+СВЦЭМ!$D$10+'СЕТ СН'!$G$6-'СЕТ СН'!$G$26</f>
        <v>1487.43082953</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01.01.2022</v>
      </c>
      <c r="B120" s="36">
        <f>SUMIFS(СВЦЭМ!$D$39:$D$782,СВЦЭМ!$A$39:$A$782,$A120,СВЦЭМ!$B$39:$B$782,B$119)+'СЕТ СН'!$H$14+СВЦЭМ!$D$10+'СЕТ СН'!$H$6-'СЕТ СН'!$H$26</f>
        <v>1486.3291174400001</v>
      </c>
      <c r="C120" s="36">
        <f>SUMIFS(СВЦЭМ!$D$39:$D$782,СВЦЭМ!$A$39:$A$782,$A120,СВЦЭМ!$B$39:$B$782,C$119)+'СЕТ СН'!$H$14+СВЦЭМ!$D$10+'СЕТ СН'!$H$6-'СЕТ СН'!$H$26</f>
        <v>1493.9503679000002</v>
      </c>
      <c r="D120" s="36">
        <f>SUMIFS(СВЦЭМ!$D$39:$D$782,СВЦЭМ!$A$39:$A$782,$A120,СВЦЭМ!$B$39:$B$782,D$119)+'СЕТ СН'!$H$14+СВЦЭМ!$D$10+'СЕТ СН'!$H$6-'СЕТ СН'!$H$26</f>
        <v>1514.4907276700001</v>
      </c>
      <c r="E120" s="36">
        <f>SUMIFS(СВЦЭМ!$D$39:$D$782,СВЦЭМ!$A$39:$A$782,$A120,СВЦЭМ!$B$39:$B$782,E$119)+'СЕТ СН'!$H$14+СВЦЭМ!$D$10+'СЕТ СН'!$H$6-'СЕТ СН'!$H$26</f>
        <v>1519.28095996</v>
      </c>
      <c r="F120" s="36">
        <f>SUMIFS(СВЦЭМ!$D$39:$D$782,СВЦЭМ!$A$39:$A$782,$A120,СВЦЭМ!$B$39:$B$782,F$119)+'СЕТ СН'!$H$14+СВЦЭМ!$D$10+'СЕТ СН'!$H$6-'СЕТ СН'!$H$26</f>
        <v>1528.8533157000002</v>
      </c>
      <c r="G120" s="36">
        <f>SUMIFS(СВЦЭМ!$D$39:$D$782,СВЦЭМ!$A$39:$A$782,$A120,СВЦЭМ!$B$39:$B$782,G$119)+'СЕТ СН'!$H$14+СВЦЭМ!$D$10+'СЕТ СН'!$H$6-'СЕТ СН'!$H$26</f>
        <v>1527.8990099600001</v>
      </c>
      <c r="H120" s="36">
        <f>SUMIFS(СВЦЭМ!$D$39:$D$782,СВЦЭМ!$A$39:$A$782,$A120,СВЦЭМ!$B$39:$B$782,H$119)+'СЕТ СН'!$H$14+СВЦЭМ!$D$10+'СЕТ СН'!$H$6-'СЕТ СН'!$H$26</f>
        <v>1501.2805641300001</v>
      </c>
      <c r="I120" s="36">
        <f>SUMIFS(СВЦЭМ!$D$39:$D$782,СВЦЭМ!$A$39:$A$782,$A120,СВЦЭМ!$B$39:$B$782,I$119)+'СЕТ СН'!$H$14+СВЦЭМ!$D$10+'СЕТ СН'!$H$6-'СЕТ СН'!$H$26</f>
        <v>1513.1996402200002</v>
      </c>
      <c r="J120" s="36">
        <f>SUMIFS(СВЦЭМ!$D$39:$D$782,СВЦЭМ!$A$39:$A$782,$A120,СВЦЭМ!$B$39:$B$782,J$119)+'СЕТ СН'!$H$14+СВЦЭМ!$D$10+'СЕТ СН'!$H$6-'СЕТ СН'!$H$26</f>
        <v>1506.3811024000001</v>
      </c>
      <c r="K120" s="36">
        <f>SUMIFS(СВЦЭМ!$D$39:$D$782,СВЦЭМ!$A$39:$A$782,$A120,СВЦЭМ!$B$39:$B$782,K$119)+'СЕТ СН'!$H$14+СВЦЭМ!$D$10+'СЕТ СН'!$H$6-'СЕТ СН'!$H$26</f>
        <v>1475.8989676100002</v>
      </c>
      <c r="L120" s="36">
        <f>SUMIFS(СВЦЭМ!$D$39:$D$782,СВЦЭМ!$A$39:$A$782,$A120,СВЦЭМ!$B$39:$B$782,L$119)+'СЕТ СН'!$H$14+СВЦЭМ!$D$10+'СЕТ СН'!$H$6-'СЕТ СН'!$H$26</f>
        <v>1461.2879338400001</v>
      </c>
      <c r="M120" s="36">
        <f>SUMIFS(СВЦЭМ!$D$39:$D$782,СВЦЭМ!$A$39:$A$782,$A120,СВЦЭМ!$B$39:$B$782,M$119)+'СЕТ СН'!$H$14+СВЦЭМ!$D$10+'СЕТ СН'!$H$6-'СЕТ СН'!$H$26</f>
        <v>1427.0927880000002</v>
      </c>
      <c r="N120" s="36">
        <f>SUMIFS(СВЦЭМ!$D$39:$D$782,СВЦЭМ!$A$39:$A$782,$A120,СВЦЭМ!$B$39:$B$782,N$119)+'СЕТ СН'!$H$14+СВЦЭМ!$D$10+'СЕТ СН'!$H$6-'СЕТ СН'!$H$26</f>
        <v>1427.90642103</v>
      </c>
      <c r="O120" s="36">
        <f>SUMIFS(СВЦЭМ!$D$39:$D$782,СВЦЭМ!$A$39:$A$782,$A120,СВЦЭМ!$B$39:$B$782,O$119)+'СЕТ СН'!$H$14+СВЦЭМ!$D$10+'СЕТ СН'!$H$6-'СЕТ СН'!$H$26</f>
        <v>1459.6166748700002</v>
      </c>
      <c r="P120" s="36">
        <f>SUMIFS(СВЦЭМ!$D$39:$D$782,СВЦЭМ!$A$39:$A$782,$A120,СВЦЭМ!$B$39:$B$782,P$119)+'СЕТ СН'!$H$14+СВЦЭМ!$D$10+'СЕТ СН'!$H$6-'СЕТ СН'!$H$26</f>
        <v>1480.3439970500001</v>
      </c>
      <c r="Q120" s="36">
        <f>SUMIFS(СВЦЭМ!$D$39:$D$782,СВЦЭМ!$A$39:$A$782,$A120,СВЦЭМ!$B$39:$B$782,Q$119)+'СЕТ СН'!$H$14+СВЦЭМ!$D$10+'СЕТ СН'!$H$6-'СЕТ СН'!$H$26</f>
        <v>1482.0248952400002</v>
      </c>
      <c r="R120" s="36">
        <f>SUMIFS(СВЦЭМ!$D$39:$D$782,СВЦЭМ!$A$39:$A$782,$A120,СВЦЭМ!$B$39:$B$782,R$119)+'СЕТ СН'!$H$14+СВЦЭМ!$D$10+'СЕТ СН'!$H$6-'СЕТ СН'!$H$26</f>
        <v>1432.7451416500001</v>
      </c>
      <c r="S120" s="36">
        <f>SUMIFS(СВЦЭМ!$D$39:$D$782,СВЦЭМ!$A$39:$A$782,$A120,СВЦЭМ!$B$39:$B$782,S$119)+'СЕТ СН'!$H$14+СВЦЭМ!$D$10+'СЕТ СН'!$H$6-'СЕТ СН'!$H$26</f>
        <v>1415.2378611900001</v>
      </c>
      <c r="T120" s="36">
        <f>SUMIFS(СВЦЭМ!$D$39:$D$782,СВЦЭМ!$A$39:$A$782,$A120,СВЦЭМ!$B$39:$B$782,T$119)+'СЕТ СН'!$H$14+СВЦЭМ!$D$10+'СЕТ СН'!$H$6-'СЕТ СН'!$H$26</f>
        <v>1417.45262802</v>
      </c>
      <c r="U120" s="36">
        <f>SUMIFS(СВЦЭМ!$D$39:$D$782,СВЦЭМ!$A$39:$A$782,$A120,СВЦЭМ!$B$39:$B$782,U$119)+'СЕТ СН'!$H$14+СВЦЭМ!$D$10+'СЕТ СН'!$H$6-'СЕТ СН'!$H$26</f>
        <v>1410.8941718400001</v>
      </c>
      <c r="V120" s="36">
        <f>SUMIFS(СВЦЭМ!$D$39:$D$782,СВЦЭМ!$A$39:$A$782,$A120,СВЦЭМ!$B$39:$B$782,V$119)+'СЕТ СН'!$H$14+СВЦЭМ!$D$10+'СЕТ СН'!$H$6-'СЕТ СН'!$H$26</f>
        <v>1417.0103654100001</v>
      </c>
      <c r="W120" s="36">
        <f>SUMIFS(СВЦЭМ!$D$39:$D$782,СВЦЭМ!$A$39:$A$782,$A120,СВЦЭМ!$B$39:$B$782,W$119)+'СЕТ СН'!$H$14+СВЦЭМ!$D$10+'СЕТ СН'!$H$6-'СЕТ СН'!$H$26</f>
        <v>1443.5681930600001</v>
      </c>
      <c r="X120" s="36">
        <f>SUMIFS(СВЦЭМ!$D$39:$D$782,СВЦЭМ!$A$39:$A$782,$A120,СВЦЭМ!$B$39:$B$782,X$119)+'СЕТ СН'!$H$14+СВЦЭМ!$D$10+'СЕТ СН'!$H$6-'СЕТ СН'!$H$26</f>
        <v>1455.5518622900001</v>
      </c>
      <c r="Y120" s="36">
        <f>SUMIFS(СВЦЭМ!$D$39:$D$782,СВЦЭМ!$A$39:$A$782,$A120,СВЦЭМ!$B$39:$B$782,Y$119)+'СЕТ СН'!$H$14+СВЦЭМ!$D$10+'СЕТ СН'!$H$6-'СЕТ СН'!$H$26</f>
        <v>1472.0433228900001</v>
      </c>
      <c r="AA120" s="45"/>
    </row>
    <row r="121" spans="1:27" ht="15.75" x14ac:dyDescent="0.2">
      <c r="A121" s="35">
        <f>A120+1</f>
        <v>44563</v>
      </c>
      <c r="B121" s="36">
        <f>SUMIFS(СВЦЭМ!$D$39:$D$782,СВЦЭМ!$A$39:$A$782,$A121,СВЦЭМ!$B$39:$B$782,B$119)+'СЕТ СН'!$H$14+СВЦЭМ!$D$10+'СЕТ СН'!$H$6-'СЕТ СН'!$H$26</f>
        <v>1455.8993190100002</v>
      </c>
      <c r="C121" s="36">
        <f>SUMIFS(СВЦЭМ!$D$39:$D$782,СВЦЭМ!$A$39:$A$782,$A121,СВЦЭМ!$B$39:$B$782,C$119)+'СЕТ СН'!$H$14+СВЦЭМ!$D$10+'СЕТ СН'!$H$6-'СЕТ СН'!$H$26</f>
        <v>1452.58074622</v>
      </c>
      <c r="D121" s="36">
        <f>SUMIFS(СВЦЭМ!$D$39:$D$782,СВЦЭМ!$A$39:$A$782,$A121,СВЦЭМ!$B$39:$B$782,D$119)+'СЕТ СН'!$H$14+СВЦЭМ!$D$10+'СЕТ СН'!$H$6-'СЕТ СН'!$H$26</f>
        <v>1485.1537266500002</v>
      </c>
      <c r="E121" s="36">
        <f>SUMIFS(СВЦЭМ!$D$39:$D$782,СВЦЭМ!$A$39:$A$782,$A121,СВЦЭМ!$B$39:$B$782,E$119)+'СЕТ СН'!$H$14+СВЦЭМ!$D$10+'СЕТ СН'!$H$6-'СЕТ СН'!$H$26</f>
        <v>1489.6784717200001</v>
      </c>
      <c r="F121" s="36">
        <f>SUMIFS(СВЦЭМ!$D$39:$D$782,СВЦЭМ!$A$39:$A$782,$A121,СВЦЭМ!$B$39:$B$782,F$119)+'СЕТ СН'!$H$14+СВЦЭМ!$D$10+'СЕТ СН'!$H$6-'СЕТ СН'!$H$26</f>
        <v>1482.4772033700001</v>
      </c>
      <c r="G121" s="36">
        <f>SUMIFS(СВЦЭМ!$D$39:$D$782,СВЦЭМ!$A$39:$A$782,$A121,СВЦЭМ!$B$39:$B$782,G$119)+'СЕТ СН'!$H$14+СВЦЭМ!$D$10+'СЕТ СН'!$H$6-'СЕТ СН'!$H$26</f>
        <v>1479.9783389600002</v>
      </c>
      <c r="H121" s="36">
        <f>SUMIFS(СВЦЭМ!$D$39:$D$782,СВЦЭМ!$A$39:$A$782,$A121,СВЦЭМ!$B$39:$B$782,H$119)+'СЕТ СН'!$H$14+СВЦЭМ!$D$10+'СЕТ СН'!$H$6-'СЕТ СН'!$H$26</f>
        <v>1463.2567550200001</v>
      </c>
      <c r="I121" s="36">
        <f>SUMIFS(СВЦЭМ!$D$39:$D$782,СВЦЭМ!$A$39:$A$782,$A121,СВЦЭМ!$B$39:$B$782,I$119)+'СЕТ СН'!$H$14+СВЦЭМ!$D$10+'СЕТ СН'!$H$6-'СЕТ СН'!$H$26</f>
        <v>1487.9852044500001</v>
      </c>
      <c r="J121" s="36">
        <f>SUMIFS(СВЦЭМ!$D$39:$D$782,СВЦЭМ!$A$39:$A$782,$A121,СВЦЭМ!$B$39:$B$782,J$119)+'СЕТ СН'!$H$14+СВЦЭМ!$D$10+'СЕТ СН'!$H$6-'СЕТ СН'!$H$26</f>
        <v>1472.0670347300002</v>
      </c>
      <c r="K121" s="36">
        <f>SUMIFS(СВЦЭМ!$D$39:$D$782,СВЦЭМ!$A$39:$A$782,$A121,СВЦЭМ!$B$39:$B$782,K$119)+'СЕТ СН'!$H$14+СВЦЭМ!$D$10+'СЕТ СН'!$H$6-'СЕТ СН'!$H$26</f>
        <v>1449.1680773300002</v>
      </c>
      <c r="L121" s="36">
        <f>SUMIFS(СВЦЭМ!$D$39:$D$782,СВЦЭМ!$A$39:$A$782,$A121,СВЦЭМ!$B$39:$B$782,L$119)+'СЕТ СН'!$H$14+СВЦЭМ!$D$10+'СЕТ СН'!$H$6-'СЕТ СН'!$H$26</f>
        <v>1435.7405517500001</v>
      </c>
      <c r="M121" s="36">
        <f>SUMIFS(СВЦЭМ!$D$39:$D$782,СВЦЭМ!$A$39:$A$782,$A121,СВЦЭМ!$B$39:$B$782,M$119)+'СЕТ СН'!$H$14+СВЦЭМ!$D$10+'СЕТ СН'!$H$6-'СЕТ СН'!$H$26</f>
        <v>1449.9395858900002</v>
      </c>
      <c r="N121" s="36">
        <f>SUMIFS(СВЦЭМ!$D$39:$D$782,СВЦЭМ!$A$39:$A$782,$A121,СВЦЭМ!$B$39:$B$782,N$119)+'СЕТ СН'!$H$14+СВЦЭМ!$D$10+'СЕТ СН'!$H$6-'СЕТ СН'!$H$26</f>
        <v>1464.8823286700001</v>
      </c>
      <c r="O121" s="36">
        <f>SUMIFS(СВЦЭМ!$D$39:$D$782,СВЦЭМ!$A$39:$A$782,$A121,СВЦЭМ!$B$39:$B$782,O$119)+'СЕТ СН'!$H$14+СВЦЭМ!$D$10+'СЕТ СН'!$H$6-'СЕТ СН'!$H$26</f>
        <v>1464.4923998400002</v>
      </c>
      <c r="P121" s="36">
        <f>SUMIFS(СВЦЭМ!$D$39:$D$782,СВЦЭМ!$A$39:$A$782,$A121,СВЦЭМ!$B$39:$B$782,P$119)+'СЕТ СН'!$H$14+СВЦЭМ!$D$10+'СЕТ СН'!$H$6-'СЕТ СН'!$H$26</f>
        <v>1465.8441321600001</v>
      </c>
      <c r="Q121" s="36">
        <f>SUMIFS(СВЦЭМ!$D$39:$D$782,СВЦЭМ!$A$39:$A$782,$A121,СВЦЭМ!$B$39:$B$782,Q$119)+'СЕТ СН'!$H$14+СВЦЭМ!$D$10+'СЕТ СН'!$H$6-'СЕТ СН'!$H$26</f>
        <v>1456.4387438700001</v>
      </c>
      <c r="R121" s="36">
        <f>SUMIFS(СВЦЭМ!$D$39:$D$782,СВЦЭМ!$A$39:$A$782,$A121,СВЦЭМ!$B$39:$B$782,R$119)+'СЕТ СН'!$H$14+СВЦЭМ!$D$10+'СЕТ СН'!$H$6-'СЕТ СН'!$H$26</f>
        <v>1440.5105487000001</v>
      </c>
      <c r="S121" s="36">
        <f>SUMIFS(СВЦЭМ!$D$39:$D$782,СВЦЭМ!$A$39:$A$782,$A121,СВЦЭМ!$B$39:$B$782,S$119)+'СЕТ СН'!$H$14+СВЦЭМ!$D$10+'СЕТ СН'!$H$6-'СЕТ СН'!$H$26</f>
        <v>1426.7100159900001</v>
      </c>
      <c r="T121" s="36">
        <f>SUMIFS(СВЦЭМ!$D$39:$D$782,СВЦЭМ!$A$39:$A$782,$A121,СВЦЭМ!$B$39:$B$782,T$119)+'СЕТ СН'!$H$14+СВЦЭМ!$D$10+'СЕТ СН'!$H$6-'СЕТ СН'!$H$26</f>
        <v>1426.6147087000002</v>
      </c>
      <c r="U121" s="36">
        <f>SUMIFS(СВЦЭМ!$D$39:$D$782,СВЦЭМ!$A$39:$A$782,$A121,СВЦЭМ!$B$39:$B$782,U$119)+'СЕТ СН'!$H$14+СВЦЭМ!$D$10+'СЕТ СН'!$H$6-'СЕТ СН'!$H$26</f>
        <v>1426.6096943800001</v>
      </c>
      <c r="V121" s="36">
        <f>SUMIFS(СВЦЭМ!$D$39:$D$782,СВЦЭМ!$A$39:$A$782,$A121,СВЦЭМ!$B$39:$B$782,V$119)+'СЕТ СН'!$H$14+СВЦЭМ!$D$10+'СЕТ СН'!$H$6-'СЕТ СН'!$H$26</f>
        <v>1436.9713063000002</v>
      </c>
      <c r="W121" s="36">
        <f>SUMIFS(СВЦЭМ!$D$39:$D$782,СВЦЭМ!$A$39:$A$782,$A121,СВЦЭМ!$B$39:$B$782,W$119)+'СЕТ СН'!$H$14+СВЦЭМ!$D$10+'СЕТ СН'!$H$6-'СЕТ СН'!$H$26</f>
        <v>1446.7509763100002</v>
      </c>
      <c r="X121" s="36">
        <f>SUMIFS(СВЦЭМ!$D$39:$D$782,СВЦЭМ!$A$39:$A$782,$A121,СВЦЭМ!$B$39:$B$782,X$119)+'СЕТ СН'!$H$14+СВЦЭМ!$D$10+'СЕТ СН'!$H$6-'СЕТ СН'!$H$26</f>
        <v>1489.8772347500001</v>
      </c>
      <c r="Y121" s="36">
        <f>SUMIFS(СВЦЭМ!$D$39:$D$782,СВЦЭМ!$A$39:$A$782,$A121,СВЦЭМ!$B$39:$B$782,Y$119)+'СЕТ СН'!$H$14+СВЦЭМ!$D$10+'СЕТ СН'!$H$6-'СЕТ СН'!$H$26</f>
        <v>1511.0760865900002</v>
      </c>
    </row>
    <row r="122" spans="1:27" ht="15.75" x14ac:dyDescent="0.2">
      <c r="A122" s="35">
        <f t="shared" ref="A122:A150" si="3">A121+1</f>
        <v>44564</v>
      </c>
      <c r="B122" s="36">
        <f>SUMIFS(СВЦЭМ!$D$39:$D$782,СВЦЭМ!$A$39:$A$782,$A122,СВЦЭМ!$B$39:$B$782,B$119)+'СЕТ СН'!$H$14+СВЦЭМ!$D$10+'СЕТ СН'!$H$6-'СЕТ СН'!$H$26</f>
        <v>1474.5927059000001</v>
      </c>
      <c r="C122" s="36">
        <f>SUMIFS(СВЦЭМ!$D$39:$D$782,СВЦЭМ!$A$39:$A$782,$A122,СВЦЭМ!$B$39:$B$782,C$119)+'СЕТ СН'!$H$14+СВЦЭМ!$D$10+'СЕТ СН'!$H$6-'СЕТ СН'!$H$26</f>
        <v>1464.3670389500001</v>
      </c>
      <c r="D122" s="36">
        <f>SUMIFS(СВЦЭМ!$D$39:$D$782,СВЦЭМ!$A$39:$A$782,$A122,СВЦЭМ!$B$39:$B$782,D$119)+'СЕТ СН'!$H$14+СВЦЭМ!$D$10+'СЕТ СН'!$H$6-'СЕТ СН'!$H$26</f>
        <v>1503.4664430700002</v>
      </c>
      <c r="E122" s="36">
        <f>SUMIFS(СВЦЭМ!$D$39:$D$782,СВЦЭМ!$A$39:$A$782,$A122,СВЦЭМ!$B$39:$B$782,E$119)+'СЕТ СН'!$H$14+СВЦЭМ!$D$10+'СЕТ СН'!$H$6-'СЕТ СН'!$H$26</f>
        <v>1509.62787329</v>
      </c>
      <c r="F122" s="36">
        <f>SUMIFS(СВЦЭМ!$D$39:$D$782,СВЦЭМ!$A$39:$A$782,$A122,СВЦЭМ!$B$39:$B$782,F$119)+'СЕТ СН'!$H$14+СВЦЭМ!$D$10+'СЕТ СН'!$H$6-'СЕТ СН'!$H$26</f>
        <v>1514.3043198500002</v>
      </c>
      <c r="G122" s="36">
        <f>SUMIFS(СВЦЭМ!$D$39:$D$782,СВЦЭМ!$A$39:$A$782,$A122,СВЦЭМ!$B$39:$B$782,G$119)+'СЕТ СН'!$H$14+СВЦЭМ!$D$10+'СЕТ СН'!$H$6-'СЕТ СН'!$H$26</f>
        <v>1509.7659766400002</v>
      </c>
      <c r="H122" s="36">
        <f>SUMIFS(СВЦЭМ!$D$39:$D$782,СВЦЭМ!$A$39:$A$782,$A122,СВЦЭМ!$B$39:$B$782,H$119)+'СЕТ СН'!$H$14+СВЦЭМ!$D$10+'СЕТ СН'!$H$6-'СЕТ СН'!$H$26</f>
        <v>1482.7069996600001</v>
      </c>
      <c r="I122" s="36">
        <f>SUMIFS(СВЦЭМ!$D$39:$D$782,СВЦЭМ!$A$39:$A$782,$A122,СВЦЭМ!$B$39:$B$782,I$119)+'СЕТ СН'!$H$14+СВЦЭМ!$D$10+'СЕТ СН'!$H$6-'СЕТ СН'!$H$26</f>
        <v>1495.37891775</v>
      </c>
      <c r="J122" s="36">
        <f>SUMIFS(СВЦЭМ!$D$39:$D$782,СВЦЭМ!$A$39:$A$782,$A122,СВЦЭМ!$B$39:$B$782,J$119)+'СЕТ СН'!$H$14+СВЦЭМ!$D$10+'СЕТ СН'!$H$6-'СЕТ СН'!$H$26</f>
        <v>1472.3050164000001</v>
      </c>
      <c r="K122" s="36">
        <f>SUMIFS(СВЦЭМ!$D$39:$D$782,СВЦЭМ!$A$39:$A$782,$A122,СВЦЭМ!$B$39:$B$782,K$119)+'СЕТ СН'!$H$14+СВЦЭМ!$D$10+'СЕТ СН'!$H$6-'СЕТ СН'!$H$26</f>
        <v>1447.7691559100001</v>
      </c>
      <c r="L122" s="36">
        <f>SUMIFS(СВЦЭМ!$D$39:$D$782,СВЦЭМ!$A$39:$A$782,$A122,СВЦЭМ!$B$39:$B$782,L$119)+'СЕТ СН'!$H$14+СВЦЭМ!$D$10+'СЕТ СН'!$H$6-'СЕТ СН'!$H$26</f>
        <v>1449.7929487000001</v>
      </c>
      <c r="M122" s="36">
        <f>SUMIFS(СВЦЭМ!$D$39:$D$782,СВЦЭМ!$A$39:$A$782,$A122,СВЦЭМ!$B$39:$B$782,M$119)+'СЕТ СН'!$H$14+СВЦЭМ!$D$10+'СЕТ СН'!$H$6-'СЕТ СН'!$H$26</f>
        <v>1465.5513367000001</v>
      </c>
      <c r="N122" s="36">
        <f>SUMIFS(СВЦЭМ!$D$39:$D$782,СВЦЭМ!$A$39:$A$782,$A122,СВЦЭМ!$B$39:$B$782,N$119)+'СЕТ СН'!$H$14+СВЦЭМ!$D$10+'СЕТ СН'!$H$6-'СЕТ СН'!$H$26</f>
        <v>1473.6988529300002</v>
      </c>
      <c r="O122" s="36">
        <f>SUMIFS(СВЦЭМ!$D$39:$D$782,СВЦЭМ!$A$39:$A$782,$A122,СВЦЭМ!$B$39:$B$782,O$119)+'СЕТ СН'!$H$14+СВЦЭМ!$D$10+'СЕТ СН'!$H$6-'СЕТ СН'!$H$26</f>
        <v>1505.9112065000002</v>
      </c>
      <c r="P122" s="36">
        <f>SUMIFS(СВЦЭМ!$D$39:$D$782,СВЦЭМ!$A$39:$A$782,$A122,СВЦЭМ!$B$39:$B$782,P$119)+'СЕТ СН'!$H$14+СВЦЭМ!$D$10+'СЕТ СН'!$H$6-'СЕТ СН'!$H$26</f>
        <v>1509.4679189100002</v>
      </c>
      <c r="Q122" s="36">
        <f>SUMIFS(СВЦЭМ!$D$39:$D$782,СВЦЭМ!$A$39:$A$782,$A122,СВЦЭМ!$B$39:$B$782,Q$119)+'СЕТ СН'!$H$14+СВЦЭМ!$D$10+'СЕТ СН'!$H$6-'СЕТ СН'!$H$26</f>
        <v>1504.6462823000002</v>
      </c>
      <c r="R122" s="36">
        <f>SUMIFS(СВЦЭМ!$D$39:$D$782,СВЦЭМ!$A$39:$A$782,$A122,СВЦЭМ!$B$39:$B$782,R$119)+'СЕТ СН'!$H$14+СВЦЭМ!$D$10+'СЕТ СН'!$H$6-'СЕТ СН'!$H$26</f>
        <v>1460.5411450500001</v>
      </c>
      <c r="S122" s="36">
        <f>SUMIFS(СВЦЭМ!$D$39:$D$782,СВЦЭМ!$A$39:$A$782,$A122,СВЦЭМ!$B$39:$B$782,S$119)+'СЕТ СН'!$H$14+СВЦЭМ!$D$10+'СЕТ СН'!$H$6-'СЕТ СН'!$H$26</f>
        <v>1437.4625401000001</v>
      </c>
      <c r="T122" s="36">
        <f>SUMIFS(СВЦЭМ!$D$39:$D$782,СВЦЭМ!$A$39:$A$782,$A122,СВЦЭМ!$B$39:$B$782,T$119)+'СЕТ СН'!$H$14+СВЦЭМ!$D$10+'СЕТ СН'!$H$6-'СЕТ СН'!$H$26</f>
        <v>1430.9284525800001</v>
      </c>
      <c r="U122" s="36">
        <f>SUMIFS(СВЦЭМ!$D$39:$D$782,СВЦЭМ!$A$39:$A$782,$A122,СВЦЭМ!$B$39:$B$782,U$119)+'СЕТ СН'!$H$14+СВЦЭМ!$D$10+'СЕТ СН'!$H$6-'СЕТ СН'!$H$26</f>
        <v>1441.6122472300001</v>
      </c>
      <c r="V122" s="36">
        <f>SUMIFS(СВЦЭМ!$D$39:$D$782,СВЦЭМ!$A$39:$A$782,$A122,СВЦЭМ!$B$39:$B$782,V$119)+'СЕТ СН'!$H$14+СВЦЭМ!$D$10+'СЕТ СН'!$H$6-'СЕТ СН'!$H$26</f>
        <v>1445.9389741500001</v>
      </c>
      <c r="W122" s="36">
        <f>SUMIFS(СВЦЭМ!$D$39:$D$782,СВЦЭМ!$A$39:$A$782,$A122,СВЦЭМ!$B$39:$B$782,W$119)+'СЕТ СН'!$H$14+СВЦЭМ!$D$10+'СЕТ СН'!$H$6-'СЕТ СН'!$H$26</f>
        <v>1465.1810118500002</v>
      </c>
      <c r="X122" s="36">
        <f>SUMIFS(СВЦЭМ!$D$39:$D$782,СВЦЭМ!$A$39:$A$782,$A122,СВЦЭМ!$B$39:$B$782,X$119)+'СЕТ СН'!$H$14+СВЦЭМ!$D$10+'СЕТ СН'!$H$6-'СЕТ СН'!$H$26</f>
        <v>1483.2496168700002</v>
      </c>
      <c r="Y122" s="36">
        <f>SUMIFS(СВЦЭМ!$D$39:$D$782,СВЦЭМ!$A$39:$A$782,$A122,СВЦЭМ!$B$39:$B$782,Y$119)+'СЕТ СН'!$H$14+СВЦЭМ!$D$10+'СЕТ СН'!$H$6-'СЕТ СН'!$H$26</f>
        <v>1493.3469192000002</v>
      </c>
    </row>
    <row r="123" spans="1:27" ht="15.75" x14ac:dyDescent="0.2">
      <c r="A123" s="35">
        <f t="shared" si="3"/>
        <v>44565</v>
      </c>
      <c r="B123" s="36">
        <f>SUMIFS(СВЦЭМ!$D$39:$D$782,СВЦЭМ!$A$39:$A$782,$A123,СВЦЭМ!$B$39:$B$782,B$119)+'СЕТ СН'!$H$14+СВЦЭМ!$D$10+'СЕТ СН'!$H$6-'СЕТ СН'!$H$26</f>
        <v>1382.7637776200002</v>
      </c>
      <c r="C123" s="36">
        <f>SUMIFS(СВЦЭМ!$D$39:$D$782,СВЦЭМ!$A$39:$A$782,$A123,СВЦЭМ!$B$39:$B$782,C$119)+'СЕТ СН'!$H$14+СВЦЭМ!$D$10+'СЕТ СН'!$H$6-'СЕТ СН'!$H$26</f>
        <v>1402.42540725</v>
      </c>
      <c r="D123" s="36">
        <f>SUMIFS(СВЦЭМ!$D$39:$D$782,СВЦЭМ!$A$39:$A$782,$A123,СВЦЭМ!$B$39:$B$782,D$119)+'СЕТ СН'!$H$14+СВЦЭМ!$D$10+'СЕТ СН'!$H$6-'СЕТ СН'!$H$26</f>
        <v>1452.3529101200002</v>
      </c>
      <c r="E123" s="36">
        <f>SUMIFS(СВЦЭМ!$D$39:$D$782,СВЦЭМ!$A$39:$A$782,$A123,СВЦЭМ!$B$39:$B$782,E$119)+'СЕТ СН'!$H$14+СВЦЭМ!$D$10+'СЕТ СН'!$H$6-'СЕТ СН'!$H$26</f>
        <v>1468.7285639300001</v>
      </c>
      <c r="F123" s="36">
        <f>SUMIFS(СВЦЭМ!$D$39:$D$782,СВЦЭМ!$A$39:$A$782,$A123,СВЦЭМ!$B$39:$B$782,F$119)+'СЕТ СН'!$H$14+СВЦЭМ!$D$10+'СЕТ СН'!$H$6-'СЕТ СН'!$H$26</f>
        <v>1470.2925580600001</v>
      </c>
      <c r="G123" s="36">
        <f>SUMIFS(СВЦЭМ!$D$39:$D$782,СВЦЭМ!$A$39:$A$782,$A123,СВЦЭМ!$B$39:$B$782,G$119)+'СЕТ СН'!$H$14+СВЦЭМ!$D$10+'СЕТ СН'!$H$6-'СЕТ СН'!$H$26</f>
        <v>1466.1968949900001</v>
      </c>
      <c r="H123" s="36">
        <f>SUMIFS(СВЦЭМ!$D$39:$D$782,СВЦЭМ!$A$39:$A$782,$A123,СВЦЭМ!$B$39:$B$782,H$119)+'СЕТ СН'!$H$14+СВЦЭМ!$D$10+'СЕТ СН'!$H$6-'СЕТ СН'!$H$26</f>
        <v>1440.5561710100001</v>
      </c>
      <c r="I123" s="36">
        <f>SUMIFS(СВЦЭМ!$D$39:$D$782,СВЦЭМ!$A$39:$A$782,$A123,СВЦЭМ!$B$39:$B$782,I$119)+'СЕТ СН'!$H$14+СВЦЭМ!$D$10+'СЕТ СН'!$H$6-'СЕТ СН'!$H$26</f>
        <v>1461.5399283100001</v>
      </c>
      <c r="J123" s="36">
        <f>SUMIFS(СВЦЭМ!$D$39:$D$782,СВЦЭМ!$A$39:$A$782,$A123,СВЦЭМ!$B$39:$B$782,J$119)+'СЕТ СН'!$H$14+СВЦЭМ!$D$10+'СЕТ СН'!$H$6-'СЕТ СН'!$H$26</f>
        <v>1450.3200202500002</v>
      </c>
      <c r="K123" s="36">
        <f>SUMIFS(СВЦЭМ!$D$39:$D$782,СВЦЭМ!$A$39:$A$782,$A123,СВЦЭМ!$B$39:$B$782,K$119)+'СЕТ СН'!$H$14+СВЦЭМ!$D$10+'СЕТ СН'!$H$6-'СЕТ СН'!$H$26</f>
        <v>1422.7493981300001</v>
      </c>
      <c r="L123" s="36">
        <f>SUMIFS(СВЦЭМ!$D$39:$D$782,СВЦЭМ!$A$39:$A$782,$A123,СВЦЭМ!$B$39:$B$782,L$119)+'СЕТ СН'!$H$14+СВЦЭМ!$D$10+'СЕТ СН'!$H$6-'СЕТ СН'!$H$26</f>
        <v>1434.6312613000002</v>
      </c>
      <c r="M123" s="36">
        <f>SUMIFS(СВЦЭМ!$D$39:$D$782,СВЦЭМ!$A$39:$A$782,$A123,СВЦЭМ!$B$39:$B$782,M$119)+'СЕТ СН'!$H$14+СВЦЭМ!$D$10+'СЕТ СН'!$H$6-'СЕТ СН'!$H$26</f>
        <v>1439.0546072100001</v>
      </c>
      <c r="N123" s="36">
        <f>SUMIFS(СВЦЭМ!$D$39:$D$782,СВЦЭМ!$A$39:$A$782,$A123,СВЦЭМ!$B$39:$B$782,N$119)+'СЕТ СН'!$H$14+СВЦЭМ!$D$10+'СЕТ СН'!$H$6-'СЕТ СН'!$H$26</f>
        <v>1449.4166188800002</v>
      </c>
      <c r="O123" s="36">
        <f>SUMIFS(СВЦЭМ!$D$39:$D$782,СВЦЭМ!$A$39:$A$782,$A123,СВЦЭМ!$B$39:$B$782,O$119)+'СЕТ СН'!$H$14+СВЦЭМ!$D$10+'СЕТ СН'!$H$6-'СЕТ СН'!$H$26</f>
        <v>1462.5863578200001</v>
      </c>
      <c r="P123" s="36">
        <f>SUMIFS(СВЦЭМ!$D$39:$D$782,СВЦЭМ!$A$39:$A$782,$A123,СВЦЭМ!$B$39:$B$782,P$119)+'СЕТ СН'!$H$14+СВЦЭМ!$D$10+'СЕТ СН'!$H$6-'СЕТ СН'!$H$26</f>
        <v>1466.1634853200001</v>
      </c>
      <c r="Q123" s="36">
        <f>SUMIFS(СВЦЭМ!$D$39:$D$782,СВЦЭМ!$A$39:$A$782,$A123,СВЦЭМ!$B$39:$B$782,Q$119)+'СЕТ СН'!$H$14+СВЦЭМ!$D$10+'СЕТ СН'!$H$6-'СЕТ СН'!$H$26</f>
        <v>1452.3978732800001</v>
      </c>
      <c r="R123" s="36">
        <f>SUMIFS(СВЦЭМ!$D$39:$D$782,СВЦЭМ!$A$39:$A$782,$A123,СВЦЭМ!$B$39:$B$782,R$119)+'СЕТ СН'!$H$14+СВЦЭМ!$D$10+'СЕТ СН'!$H$6-'СЕТ СН'!$H$26</f>
        <v>1415.8598370400002</v>
      </c>
      <c r="S123" s="36">
        <f>SUMIFS(СВЦЭМ!$D$39:$D$782,СВЦЭМ!$A$39:$A$782,$A123,СВЦЭМ!$B$39:$B$782,S$119)+'СЕТ СН'!$H$14+СВЦЭМ!$D$10+'СЕТ СН'!$H$6-'СЕТ СН'!$H$26</f>
        <v>1423.8916016800001</v>
      </c>
      <c r="T123" s="36">
        <f>SUMIFS(СВЦЭМ!$D$39:$D$782,СВЦЭМ!$A$39:$A$782,$A123,СВЦЭМ!$B$39:$B$782,T$119)+'СЕТ СН'!$H$14+СВЦЭМ!$D$10+'СЕТ СН'!$H$6-'СЕТ СН'!$H$26</f>
        <v>1420.77909049</v>
      </c>
      <c r="U123" s="36">
        <f>SUMIFS(СВЦЭМ!$D$39:$D$782,СВЦЭМ!$A$39:$A$782,$A123,СВЦЭМ!$B$39:$B$782,U$119)+'СЕТ СН'!$H$14+СВЦЭМ!$D$10+'СЕТ СН'!$H$6-'СЕТ СН'!$H$26</f>
        <v>1421.4118559400001</v>
      </c>
      <c r="V123" s="36">
        <f>SUMIFS(СВЦЭМ!$D$39:$D$782,СВЦЭМ!$A$39:$A$782,$A123,СВЦЭМ!$B$39:$B$782,V$119)+'СЕТ СН'!$H$14+СВЦЭМ!$D$10+'СЕТ СН'!$H$6-'СЕТ СН'!$H$26</f>
        <v>1408.7923244100002</v>
      </c>
      <c r="W123" s="36">
        <f>SUMIFS(СВЦЭМ!$D$39:$D$782,СВЦЭМ!$A$39:$A$782,$A123,СВЦЭМ!$B$39:$B$782,W$119)+'СЕТ СН'!$H$14+СВЦЭМ!$D$10+'СЕТ СН'!$H$6-'СЕТ СН'!$H$26</f>
        <v>1422.4789261600001</v>
      </c>
      <c r="X123" s="36">
        <f>SUMIFS(СВЦЭМ!$D$39:$D$782,СВЦЭМ!$A$39:$A$782,$A123,СВЦЭМ!$B$39:$B$782,X$119)+'СЕТ СН'!$H$14+СВЦЭМ!$D$10+'СЕТ СН'!$H$6-'СЕТ СН'!$H$26</f>
        <v>1432.4693933900001</v>
      </c>
      <c r="Y123" s="36">
        <f>SUMIFS(СВЦЭМ!$D$39:$D$782,СВЦЭМ!$A$39:$A$782,$A123,СВЦЭМ!$B$39:$B$782,Y$119)+'СЕТ СН'!$H$14+СВЦЭМ!$D$10+'СЕТ СН'!$H$6-'СЕТ СН'!$H$26</f>
        <v>1458.85807191</v>
      </c>
    </row>
    <row r="124" spans="1:27" ht="15.75" x14ac:dyDescent="0.2">
      <c r="A124" s="35">
        <f t="shared" si="3"/>
        <v>44566</v>
      </c>
      <c r="B124" s="36">
        <f>SUMIFS(СВЦЭМ!$D$39:$D$782,СВЦЭМ!$A$39:$A$782,$A124,СВЦЭМ!$B$39:$B$782,B$119)+'СЕТ СН'!$H$14+СВЦЭМ!$D$10+'СЕТ СН'!$H$6-'СЕТ СН'!$H$26</f>
        <v>1379.7256509900001</v>
      </c>
      <c r="C124" s="36">
        <f>SUMIFS(СВЦЭМ!$D$39:$D$782,СВЦЭМ!$A$39:$A$782,$A124,СВЦЭМ!$B$39:$B$782,C$119)+'СЕТ СН'!$H$14+СВЦЭМ!$D$10+'СЕТ СН'!$H$6-'СЕТ СН'!$H$26</f>
        <v>1391.9089643000002</v>
      </c>
      <c r="D124" s="36">
        <f>SUMIFS(СВЦЭМ!$D$39:$D$782,СВЦЭМ!$A$39:$A$782,$A124,СВЦЭМ!$B$39:$B$782,D$119)+'СЕТ СН'!$H$14+СВЦЭМ!$D$10+'СЕТ СН'!$H$6-'СЕТ СН'!$H$26</f>
        <v>1418.1244921300001</v>
      </c>
      <c r="E124" s="36">
        <f>SUMIFS(СВЦЭМ!$D$39:$D$782,СВЦЭМ!$A$39:$A$782,$A124,СВЦЭМ!$B$39:$B$782,E$119)+'СЕТ СН'!$H$14+СВЦЭМ!$D$10+'СЕТ СН'!$H$6-'СЕТ СН'!$H$26</f>
        <v>1432.07280788</v>
      </c>
      <c r="F124" s="36">
        <f>SUMIFS(СВЦЭМ!$D$39:$D$782,СВЦЭМ!$A$39:$A$782,$A124,СВЦЭМ!$B$39:$B$782,F$119)+'СЕТ СН'!$H$14+СВЦЭМ!$D$10+'СЕТ СН'!$H$6-'СЕТ СН'!$H$26</f>
        <v>1424.6614688200002</v>
      </c>
      <c r="G124" s="36">
        <f>SUMIFS(СВЦЭМ!$D$39:$D$782,СВЦЭМ!$A$39:$A$782,$A124,СВЦЭМ!$B$39:$B$782,G$119)+'СЕТ СН'!$H$14+СВЦЭМ!$D$10+'СЕТ СН'!$H$6-'СЕТ СН'!$H$26</f>
        <v>1408.2506576000001</v>
      </c>
      <c r="H124" s="36">
        <f>SUMIFS(СВЦЭМ!$D$39:$D$782,СВЦЭМ!$A$39:$A$782,$A124,СВЦЭМ!$B$39:$B$782,H$119)+'СЕТ СН'!$H$14+СВЦЭМ!$D$10+'СЕТ СН'!$H$6-'СЕТ СН'!$H$26</f>
        <v>1381.8911200800001</v>
      </c>
      <c r="I124" s="36">
        <f>SUMIFS(СВЦЭМ!$D$39:$D$782,СВЦЭМ!$A$39:$A$782,$A124,СВЦЭМ!$B$39:$B$782,I$119)+'СЕТ СН'!$H$14+СВЦЭМ!$D$10+'СЕТ СН'!$H$6-'СЕТ СН'!$H$26</f>
        <v>1377.3414680100002</v>
      </c>
      <c r="J124" s="36">
        <f>SUMIFS(СВЦЭМ!$D$39:$D$782,СВЦЭМ!$A$39:$A$782,$A124,СВЦЭМ!$B$39:$B$782,J$119)+'СЕТ СН'!$H$14+СВЦЭМ!$D$10+'СЕТ СН'!$H$6-'СЕТ СН'!$H$26</f>
        <v>1383.2132824600001</v>
      </c>
      <c r="K124" s="36">
        <f>SUMIFS(СВЦЭМ!$D$39:$D$782,СВЦЭМ!$A$39:$A$782,$A124,СВЦЭМ!$B$39:$B$782,K$119)+'СЕТ СН'!$H$14+СВЦЭМ!$D$10+'СЕТ СН'!$H$6-'СЕТ СН'!$H$26</f>
        <v>1369.8346150100001</v>
      </c>
      <c r="L124" s="36">
        <f>SUMIFS(СВЦЭМ!$D$39:$D$782,СВЦЭМ!$A$39:$A$782,$A124,СВЦЭМ!$B$39:$B$782,L$119)+'СЕТ СН'!$H$14+СВЦЭМ!$D$10+'СЕТ СН'!$H$6-'СЕТ СН'!$H$26</f>
        <v>1370.6948922600002</v>
      </c>
      <c r="M124" s="36">
        <f>SUMIFS(СВЦЭМ!$D$39:$D$782,СВЦЭМ!$A$39:$A$782,$A124,СВЦЭМ!$B$39:$B$782,M$119)+'СЕТ СН'!$H$14+СВЦЭМ!$D$10+'СЕТ СН'!$H$6-'СЕТ СН'!$H$26</f>
        <v>1359.5312084900002</v>
      </c>
      <c r="N124" s="36">
        <f>SUMIFS(СВЦЭМ!$D$39:$D$782,СВЦЭМ!$A$39:$A$782,$A124,СВЦЭМ!$B$39:$B$782,N$119)+'СЕТ СН'!$H$14+СВЦЭМ!$D$10+'СЕТ СН'!$H$6-'СЕТ СН'!$H$26</f>
        <v>1381.6059727800002</v>
      </c>
      <c r="O124" s="36">
        <f>SUMIFS(СВЦЭМ!$D$39:$D$782,СВЦЭМ!$A$39:$A$782,$A124,СВЦЭМ!$B$39:$B$782,O$119)+'СЕТ СН'!$H$14+СВЦЭМ!$D$10+'СЕТ СН'!$H$6-'СЕТ СН'!$H$26</f>
        <v>1414.0980491900002</v>
      </c>
      <c r="P124" s="36">
        <f>SUMIFS(СВЦЭМ!$D$39:$D$782,СВЦЭМ!$A$39:$A$782,$A124,СВЦЭМ!$B$39:$B$782,P$119)+'СЕТ СН'!$H$14+СВЦЭМ!$D$10+'СЕТ СН'!$H$6-'СЕТ СН'!$H$26</f>
        <v>1411.88516471</v>
      </c>
      <c r="Q124" s="36">
        <f>SUMIFS(СВЦЭМ!$D$39:$D$782,СВЦЭМ!$A$39:$A$782,$A124,СВЦЭМ!$B$39:$B$782,Q$119)+'СЕТ СН'!$H$14+СВЦЭМ!$D$10+'СЕТ СН'!$H$6-'СЕТ СН'!$H$26</f>
        <v>1406.5456185700002</v>
      </c>
      <c r="R124" s="36">
        <f>SUMIFS(СВЦЭМ!$D$39:$D$782,СВЦЭМ!$A$39:$A$782,$A124,СВЦЭМ!$B$39:$B$782,R$119)+'СЕТ СН'!$H$14+СВЦЭМ!$D$10+'СЕТ СН'!$H$6-'СЕТ СН'!$H$26</f>
        <v>1352.41187257</v>
      </c>
      <c r="S124" s="36">
        <f>SUMIFS(СВЦЭМ!$D$39:$D$782,СВЦЭМ!$A$39:$A$782,$A124,СВЦЭМ!$B$39:$B$782,S$119)+'СЕТ СН'!$H$14+СВЦЭМ!$D$10+'СЕТ СН'!$H$6-'СЕТ СН'!$H$26</f>
        <v>1349.4556230300002</v>
      </c>
      <c r="T124" s="36">
        <f>SUMIFS(СВЦЭМ!$D$39:$D$782,СВЦЭМ!$A$39:$A$782,$A124,СВЦЭМ!$B$39:$B$782,T$119)+'СЕТ СН'!$H$14+СВЦЭМ!$D$10+'СЕТ СН'!$H$6-'СЕТ СН'!$H$26</f>
        <v>1349.6793588400001</v>
      </c>
      <c r="U124" s="36">
        <f>SUMIFS(СВЦЭМ!$D$39:$D$782,СВЦЭМ!$A$39:$A$782,$A124,СВЦЭМ!$B$39:$B$782,U$119)+'СЕТ СН'!$H$14+СВЦЭМ!$D$10+'СЕТ СН'!$H$6-'СЕТ СН'!$H$26</f>
        <v>1348.2357110600001</v>
      </c>
      <c r="V124" s="36">
        <f>SUMIFS(СВЦЭМ!$D$39:$D$782,СВЦЭМ!$A$39:$A$782,$A124,СВЦЭМ!$B$39:$B$782,V$119)+'СЕТ СН'!$H$14+СВЦЭМ!$D$10+'СЕТ СН'!$H$6-'СЕТ СН'!$H$26</f>
        <v>1343.0173296800001</v>
      </c>
      <c r="W124" s="36">
        <f>SUMIFS(СВЦЭМ!$D$39:$D$782,СВЦЭМ!$A$39:$A$782,$A124,СВЦЭМ!$B$39:$B$782,W$119)+'СЕТ СН'!$H$14+СВЦЭМ!$D$10+'СЕТ СН'!$H$6-'СЕТ СН'!$H$26</f>
        <v>1382.9707799</v>
      </c>
      <c r="X124" s="36">
        <f>SUMIFS(СВЦЭМ!$D$39:$D$782,СВЦЭМ!$A$39:$A$782,$A124,СВЦЭМ!$B$39:$B$782,X$119)+'СЕТ СН'!$H$14+СВЦЭМ!$D$10+'СЕТ СН'!$H$6-'СЕТ СН'!$H$26</f>
        <v>1400.74728727</v>
      </c>
      <c r="Y124" s="36">
        <f>SUMIFS(СВЦЭМ!$D$39:$D$782,СВЦЭМ!$A$39:$A$782,$A124,СВЦЭМ!$B$39:$B$782,Y$119)+'СЕТ СН'!$H$14+СВЦЭМ!$D$10+'СЕТ СН'!$H$6-'СЕТ СН'!$H$26</f>
        <v>1417.8252587500001</v>
      </c>
    </row>
    <row r="125" spans="1:27" ht="15.75" x14ac:dyDescent="0.2">
      <c r="A125" s="35">
        <f t="shared" si="3"/>
        <v>44567</v>
      </c>
      <c r="B125" s="36">
        <f>SUMIFS(СВЦЭМ!$D$39:$D$782,СВЦЭМ!$A$39:$A$782,$A125,СВЦЭМ!$B$39:$B$782,B$119)+'СЕТ СН'!$H$14+СВЦЭМ!$D$10+'СЕТ СН'!$H$6-'СЕТ СН'!$H$26</f>
        <v>1394.8065986000001</v>
      </c>
      <c r="C125" s="36">
        <f>SUMIFS(СВЦЭМ!$D$39:$D$782,СВЦЭМ!$A$39:$A$782,$A125,СВЦЭМ!$B$39:$B$782,C$119)+'СЕТ СН'!$H$14+СВЦЭМ!$D$10+'СЕТ СН'!$H$6-'СЕТ СН'!$H$26</f>
        <v>1420.6535639800002</v>
      </c>
      <c r="D125" s="36">
        <f>SUMIFS(СВЦЭМ!$D$39:$D$782,СВЦЭМ!$A$39:$A$782,$A125,СВЦЭМ!$B$39:$B$782,D$119)+'СЕТ СН'!$H$14+СВЦЭМ!$D$10+'СЕТ СН'!$H$6-'СЕТ СН'!$H$26</f>
        <v>1433.8062749400001</v>
      </c>
      <c r="E125" s="36">
        <f>SUMIFS(СВЦЭМ!$D$39:$D$782,СВЦЭМ!$A$39:$A$782,$A125,СВЦЭМ!$B$39:$B$782,E$119)+'СЕТ СН'!$H$14+СВЦЭМ!$D$10+'СЕТ СН'!$H$6-'СЕТ СН'!$H$26</f>
        <v>1449.6938389700001</v>
      </c>
      <c r="F125" s="36">
        <f>SUMIFS(СВЦЭМ!$D$39:$D$782,СВЦЭМ!$A$39:$A$782,$A125,СВЦЭМ!$B$39:$B$782,F$119)+'СЕТ СН'!$H$14+СВЦЭМ!$D$10+'СЕТ СН'!$H$6-'СЕТ СН'!$H$26</f>
        <v>1447.9859691700001</v>
      </c>
      <c r="G125" s="36">
        <f>SUMIFS(СВЦЭМ!$D$39:$D$782,СВЦЭМ!$A$39:$A$782,$A125,СВЦЭМ!$B$39:$B$782,G$119)+'СЕТ СН'!$H$14+СВЦЭМ!$D$10+'СЕТ СН'!$H$6-'СЕТ СН'!$H$26</f>
        <v>1429.3319653900001</v>
      </c>
      <c r="H125" s="36">
        <f>SUMIFS(СВЦЭМ!$D$39:$D$782,СВЦЭМ!$A$39:$A$782,$A125,СВЦЭМ!$B$39:$B$782,H$119)+'СЕТ СН'!$H$14+СВЦЭМ!$D$10+'СЕТ СН'!$H$6-'СЕТ СН'!$H$26</f>
        <v>1399.4307737900001</v>
      </c>
      <c r="I125" s="36">
        <f>SUMIFS(СВЦЭМ!$D$39:$D$782,СВЦЭМ!$A$39:$A$782,$A125,СВЦЭМ!$B$39:$B$782,I$119)+'СЕТ СН'!$H$14+СВЦЭМ!$D$10+'СЕТ СН'!$H$6-'СЕТ СН'!$H$26</f>
        <v>1380.48951865</v>
      </c>
      <c r="J125" s="36">
        <f>SUMIFS(СВЦЭМ!$D$39:$D$782,СВЦЭМ!$A$39:$A$782,$A125,СВЦЭМ!$B$39:$B$782,J$119)+'СЕТ СН'!$H$14+СВЦЭМ!$D$10+'СЕТ СН'!$H$6-'СЕТ СН'!$H$26</f>
        <v>1359.6382841100001</v>
      </c>
      <c r="K125" s="36">
        <f>SUMIFS(СВЦЭМ!$D$39:$D$782,СВЦЭМ!$A$39:$A$782,$A125,СВЦЭМ!$B$39:$B$782,K$119)+'СЕТ СН'!$H$14+СВЦЭМ!$D$10+'СЕТ СН'!$H$6-'СЕТ СН'!$H$26</f>
        <v>1361.2897472300001</v>
      </c>
      <c r="L125" s="36">
        <f>SUMIFS(СВЦЭМ!$D$39:$D$782,СВЦЭМ!$A$39:$A$782,$A125,СВЦЭМ!$B$39:$B$782,L$119)+'СЕТ СН'!$H$14+СВЦЭМ!$D$10+'СЕТ СН'!$H$6-'СЕТ СН'!$H$26</f>
        <v>1383.0876673800001</v>
      </c>
      <c r="M125" s="36">
        <f>SUMIFS(СВЦЭМ!$D$39:$D$782,СВЦЭМ!$A$39:$A$782,$A125,СВЦЭМ!$B$39:$B$782,M$119)+'СЕТ СН'!$H$14+СВЦЭМ!$D$10+'СЕТ СН'!$H$6-'СЕТ СН'!$H$26</f>
        <v>1383.1311951900002</v>
      </c>
      <c r="N125" s="36">
        <f>SUMIFS(СВЦЭМ!$D$39:$D$782,СВЦЭМ!$A$39:$A$782,$A125,СВЦЭМ!$B$39:$B$782,N$119)+'СЕТ СН'!$H$14+СВЦЭМ!$D$10+'СЕТ СН'!$H$6-'СЕТ СН'!$H$26</f>
        <v>1411.7312764400001</v>
      </c>
      <c r="O125" s="36">
        <f>SUMIFS(СВЦЭМ!$D$39:$D$782,СВЦЭМ!$A$39:$A$782,$A125,СВЦЭМ!$B$39:$B$782,O$119)+'СЕТ СН'!$H$14+СВЦЭМ!$D$10+'СЕТ СН'!$H$6-'СЕТ СН'!$H$26</f>
        <v>1451.22524492</v>
      </c>
      <c r="P125" s="36">
        <f>SUMIFS(СВЦЭМ!$D$39:$D$782,СВЦЭМ!$A$39:$A$782,$A125,СВЦЭМ!$B$39:$B$782,P$119)+'СЕТ СН'!$H$14+СВЦЭМ!$D$10+'СЕТ СН'!$H$6-'СЕТ СН'!$H$26</f>
        <v>1459.31445996</v>
      </c>
      <c r="Q125" s="36">
        <f>SUMIFS(СВЦЭМ!$D$39:$D$782,СВЦЭМ!$A$39:$A$782,$A125,СВЦЭМ!$B$39:$B$782,Q$119)+'СЕТ СН'!$H$14+СВЦЭМ!$D$10+'СЕТ СН'!$H$6-'СЕТ СН'!$H$26</f>
        <v>1448.6770307700001</v>
      </c>
      <c r="R125" s="36">
        <f>SUMIFS(СВЦЭМ!$D$39:$D$782,СВЦЭМ!$A$39:$A$782,$A125,СВЦЭМ!$B$39:$B$782,R$119)+'СЕТ СН'!$H$14+СВЦЭМ!$D$10+'СЕТ СН'!$H$6-'СЕТ СН'!$H$26</f>
        <v>1400.3233438100001</v>
      </c>
      <c r="S125" s="36">
        <f>SUMIFS(СВЦЭМ!$D$39:$D$782,СВЦЭМ!$A$39:$A$782,$A125,СВЦЭМ!$B$39:$B$782,S$119)+'СЕТ СН'!$H$14+СВЦЭМ!$D$10+'СЕТ СН'!$H$6-'СЕТ СН'!$H$26</f>
        <v>1380.4991499600001</v>
      </c>
      <c r="T125" s="36">
        <f>SUMIFS(СВЦЭМ!$D$39:$D$782,СВЦЭМ!$A$39:$A$782,$A125,СВЦЭМ!$B$39:$B$782,T$119)+'СЕТ СН'!$H$14+СВЦЭМ!$D$10+'СЕТ СН'!$H$6-'СЕТ СН'!$H$26</f>
        <v>1375.7629940800002</v>
      </c>
      <c r="U125" s="36">
        <f>SUMIFS(СВЦЭМ!$D$39:$D$782,СВЦЭМ!$A$39:$A$782,$A125,СВЦЭМ!$B$39:$B$782,U$119)+'СЕТ СН'!$H$14+СВЦЭМ!$D$10+'СЕТ СН'!$H$6-'СЕТ СН'!$H$26</f>
        <v>1382.6854903300002</v>
      </c>
      <c r="V125" s="36">
        <f>SUMIFS(СВЦЭМ!$D$39:$D$782,СВЦЭМ!$A$39:$A$782,$A125,СВЦЭМ!$B$39:$B$782,V$119)+'СЕТ СН'!$H$14+СВЦЭМ!$D$10+'СЕТ СН'!$H$6-'СЕТ СН'!$H$26</f>
        <v>1388.1238971600001</v>
      </c>
      <c r="W125" s="36">
        <f>SUMIFS(СВЦЭМ!$D$39:$D$782,СВЦЭМ!$A$39:$A$782,$A125,СВЦЭМ!$B$39:$B$782,W$119)+'СЕТ СН'!$H$14+СВЦЭМ!$D$10+'СЕТ СН'!$H$6-'СЕТ СН'!$H$26</f>
        <v>1400.5525973700001</v>
      </c>
      <c r="X125" s="36">
        <f>SUMIFS(СВЦЭМ!$D$39:$D$782,СВЦЭМ!$A$39:$A$782,$A125,СВЦЭМ!$B$39:$B$782,X$119)+'СЕТ СН'!$H$14+СВЦЭМ!$D$10+'СЕТ СН'!$H$6-'СЕТ СН'!$H$26</f>
        <v>1419.97688885</v>
      </c>
      <c r="Y125" s="36">
        <f>SUMIFS(СВЦЭМ!$D$39:$D$782,СВЦЭМ!$A$39:$A$782,$A125,СВЦЭМ!$B$39:$B$782,Y$119)+'СЕТ СН'!$H$14+СВЦЭМ!$D$10+'СЕТ СН'!$H$6-'СЕТ СН'!$H$26</f>
        <v>1452.6781675700001</v>
      </c>
    </row>
    <row r="126" spans="1:27" ht="15.75" x14ac:dyDescent="0.2">
      <c r="A126" s="35">
        <f t="shared" si="3"/>
        <v>44568</v>
      </c>
      <c r="B126" s="36">
        <f>SUMIFS(СВЦЭМ!$D$39:$D$782,СВЦЭМ!$A$39:$A$782,$A126,СВЦЭМ!$B$39:$B$782,B$119)+'СЕТ СН'!$H$14+СВЦЭМ!$D$10+'СЕТ СН'!$H$6-'СЕТ СН'!$H$26</f>
        <v>1490.9045531900001</v>
      </c>
      <c r="C126" s="36">
        <f>SUMIFS(СВЦЭМ!$D$39:$D$782,СВЦЭМ!$A$39:$A$782,$A126,СВЦЭМ!$B$39:$B$782,C$119)+'СЕТ СН'!$H$14+СВЦЭМ!$D$10+'СЕТ СН'!$H$6-'СЕТ СН'!$H$26</f>
        <v>1464.2919059600001</v>
      </c>
      <c r="D126" s="36">
        <f>SUMIFS(СВЦЭМ!$D$39:$D$782,СВЦЭМ!$A$39:$A$782,$A126,СВЦЭМ!$B$39:$B$782,D$119)+'СЕТ СН'!$H$14+СВЦЭМ!$D$10+'СЕТ СН'!$H$6-'СЕТ СН'!$H$26</f>
        <v>1491.03552145</v>
      </c>
      <c r="E126" s="36">
        <f>SUMIFS(СВЦЭМ!$D$39:$D$782,СВЦЭМ!$A$39:$A$782,$A126,СВЦЭМ!$B$39:$B$782,E$119)+'СЕТ СН'!$H$14+СВЦЭМ!$D$10+'СЕТ СН'!$H$6-'СЕТ СН'!$H$26</f>
        <v>1487.5587215900002</v>
      </c>
      <c r="F126" s="36">
        <f>SUMIFS(СВЦЭМ!$D$39:$D$782,СВЦЭМ!$A$39:$A$782,$A126,СВЦЭМ!$B$39:$B$782,F$119)+'СЕТ СН'!$H$14+СВЦЭМ!$D$10+'СЕТ СН'!$H$6-'СЕТ СН'!$H$26</f>
        <v>1481.8367122000002</v>
      </c>
      <c r="G126" s="36">
        <f>SUMIFS(СВЦЭМ!$D$39:$D$782,СВЦЭМ!$A$39:$A$782,$A126,СВЦЭМ!$B$39:$B$782,G$119)+'СЕТ СН'!$H$14+СВЦЭМ!$D$10+'СЕТ СН'!$H$6-'СЕТ СН'!$H$26</f>
        <v>1478.0594280800001</v>
      </c>
      <c r="H126" s="36">
        <f>SUMIFS(СВЦЭМ!$D$39:$D$782,СВЦЭМ!$A$39:$A$782,$A126,СВЦЭМ!$B$39:$B$782,H$119)+'СЕТ СН'!$H$14+СВЦЭМ!$D$10+'СЕТ СН'!$H$6-'СЕТ СН'!$H$26</f>
        <v>1450.9305493900001</v>
      </c>
      <c r="I126" s="36">
        <f>SUMIFS(СВЦЭМ!$D$39:$D$782,СВЦЭМ!$A$39:$A$782,$A126,СВЦЭМ!$B$39:$B$782,I$119)+'СЕТ СН'!$H$14+СВЦЭМ!$D$10+'СЕТ СН'!$H$6-'СЕТ СН'!$H$26</f>
        <v>1439.9454200300002</v>
      </c>
      <c r="J126" s="36">
        <f>SUMIFS(СВЦЭМ!$D$39:$D$782,СВЦЭМ!$A$39:$A$782,$A126,СВЦЭМ!$B$39:$B$782,J$119)+'СЕТ СН'!$H$14+СВЦЭМ!$D$10+'СЕТ СН'!$H$6-'СЕТ СН'!$H$26</f>
        <v>1455.2112662500001</v>
      </c>
      <c r="K126" s="36">
        <f>SUMIFS(СВЦЭМ!$D$39:$D$782,СВЦЭМ!$A$39:$A$782,$A126,СВЦЭМ!$B$39:$B$782,K$119)+'СЕТ СН'!$H$14+СВЦЭМ!$D$10+'СЕТ СН'!$H$6-'СЕТ СН'!$H$26</f>
        <v>1421.3237019000001</v>
      </c>
      <c r="L126" s="36">
        <f>SUMIFS(СВЦЭМ!$D$39:$D$782,СВЦЭМ!$A$39:$A$782,$A126,СВЦЭМ!$B$39:$B$782,L$119)+'СЕТ СН'!$H$14+СВЦЭМ!$D$10+'СЕТ СН'!$H$6-'СЕТ СН'!$H$26</f>
        <v>1440.4647252400002</v>
      </c>
      <c r="M126" s="36">
        <f>SUMIFS(СВЦЭМ!$D$39:$D$782,СВЦЭМ!$A$39:$A$782,$A126,СВЦЭМ!$B$39:$B$782,M$119)+'СЕТ СН'!$H$14+СВЦЭМ!$D$10+'СЕТ СН'!$H$6-'СЕТ СН'!$H$26</f>
        <v>1412.3199811200002</v>
      </c>
      <c r="N126" s="36">
        <f>SUMIFS(СВЦЭМ!$D$39:$D$782,СВЦЭМ!$A$39:$A$782,$A126,СВЦЭМ!$B$39:$B$782,N$119)+'СЕТ СН'!$H$14+СВЦЭМ!$D$10+'СЕТ СН'!$H$6-'СЕТ СН'!$H$26</f>
        <v>1446.72396645</v>
      </c>
      <c r="O126" s="36">
        <f>SUMIFS(СВЦЭМ!$D$39:$D$782,СВЦЭМ!$A$39:$A$782,$A126,СВЦЭМ!$B$39:$B$782,O$119)+'СЕТ СН'!$H$14+СВЦЭМ!$D$10+'СЕТ СН'!$H$6-'СЕТ СН'!$H$26</f>
        <v>1469.7877911700002</v>
      </c>
      <c r="P126" s="36">
        <f>SUMIFS(СВЦЭМ!$D$39:$D$782,СВЦЭМ!$A$39:$A$782,$A126,СВЦЭМ!$B$39:$B$782,P$119)+'СЕТ СН'!$H$14+СВЦЭМ!$D$10+'СЕТ СН'!$H$6-'СЕТ СН'!$H$26</f>
        <v>1466.0385479900001</v>
      </c>
      <c r="Q126" s="36">
        <f>SUMIFS(СВЦЭМ!$D$39:$D$782,СВЦЭМ!$A$39:$A$782,$A126,СВЦЭМ!$B$39:$B$782,Q$119)+'СЕТ СН'!$H$14+СВЦЭМ!$D$10+'СЕТ СН'!$H$6-'СЕТ СН'!$H$26</f>
        <v>1458.53451468</v>
      </c>
      <c r="R126" s="36">
        <f>SUMIFS(СВЦЭМ!$D$39:$D$782,СВЦЭМ!$A$39:$A$782,$A126,СВЦЭМ!$B$39:$B$782,R$119)+'СЕТ СН'!$H$14+СВЦЭМ!$D$10+'СЕТ СН'!$H$6-'СЕТ СН'!$H$26</f>
        <v>1431.1070626100002</v>
      </c>
      <c r="S126" s="36">
        <f>SUMIFS(СВЦЭМ!$D$39:$D$782,СВЦЭМ!$A$39:$A$782,$A126,СВЦЭМ!$B$39:$B$782,S$119)+'СЕТ СН'!$H$14+СВЦЭМ!$D$10+'СЕТ СН'!$H$6-'СЕТ СН'!$H$26</f>
        <v>1397.5043338400001</v>
      </c>
      <c r="T126" s="36">
        <f>SUMIFS(СВЦЭМ!$D$39:$D$782,СВЦЭМ!$A$39:$A$782,$A126,СВЦЭМ!$B$39:$B$782,T$119)+'СЕТ СН'!$H$14+СВЦЭМ!$D$10+'СЕТ СН'!$H$6-'СЕТ СН'!$H$26</f>
        <v>1422.8144553300001</v>
      </c>
      <c r="U126" s="36">
        <f>SUMIFS(СВЦЭМ!$D$39:$D$782,СВЦЭМ!$A$39:$A$782,$A126,СВЦЭМ!$B$39:$B$782,U$119)+'СЕТ СН'!$H$14+СВЦЭМ!$D$10+'СЕТ СН'!$H$6-'СЕТ СН'!$H$26</f>
        <v>1426.0063777100002</v>
      </c>
      <c r="V126" s="36">
        <f>SUMIFS(СВЦЭМ!$D$39:$D$782,СВЦЭМ!$A$39:$A$782,$A126,СВЦЭМ!$B$39:$B$782,V$119)+'СЕТ СН'!$H$14+СВЦЭМ!$D$10+'СЕТ СН'!$H$6-'СЕТ СН'!$H$26</f>
        <v>1420.8249692500001</v>
      </c>
      <c r="W126" s="36">
        <f>SUMIFS(СВЦЭМ!$D$39:$D$782,СВЦЭМ!$A$39:$A$782,$A126,СВЦЭМ!$B$39:$B$782,W$119)+'СЕТ СН'!$H$14+СВЦЭМ!$D$10+'СЕТ СН'!$H$6-'СЕТ СН'!$H$26</f>
        <v>1424.64761552</v>
      </c>
      <c r="X126" s="36">
        <f>SUMIFS(СВЦЭМ!$D$39:$D$782,СВЦЭМ!$A$39:$A$782,$A126,СВЦЭМ!$B$39:$B$782,X$119)+'СЕТ СН'!$H$14+СВЦЭМ!$D$10+'СЕТ СН'!$H$6-'СЕТ СН'!$H$26</f>
        <v>1485.2211627900001</v>
      </c>
      <c r="Y126" s="36">
        <f>SUMIFS(СВЦЭМ!$D$39:$D$782,СВЦЭМ!$A$39:$A$782,$A126,СВЦЭМ!$B$39:$B$782,Y$119)+'СЕТ СН'!$H$14+СВЦЭМ!$D$10+'СЕТ СН'!$H$6-'СЕТ СН'!$H$26</f>
        <v>1487.6845669800002</v>
      </c>
    </row>
    <row r="127" spans="1:27" ht="15.75" x14ac:dyDescent="0.2">
      <c r="A127" s="35">
        <f t="shared" si="3"/>
        <v>44569</v>
      </c>
      <c r="B127" s="36">
        <f>SUMIFS(СВЦЭМ!$D$39:$D$782,СВЦЭМ!$A$39:$A$782,$A127,СВЦЭМ!$B$39:$B$782,B$119)+'СЕТ СН'!$H$14+СВЦЭМ!$D$10+'СЕТ СН'!$H$6-'СЕТ СН'!$H$26</f>
        <v>1484.6427564200001</v>
      </c>
      <c r="C127" s="36">
        <f>SUMIFS(СВЦЭМ!$D$39:$D$782,СВЦЭМ!$A$39:$A$782,$A127,СВЦЭМ!$B$39:$B$782,C$119)+'СЕТ СН'!$H$14+СВЦЭМ!$D$10+'СЕТ СН'!$H$6-'СЕТ СН'!$H$26</f>
        <v>1453.6894709400001</v>
      </c>
      <c r="D127" s="36">
        <f>SUMIFS(СВЦЭМ!$D$39:$D$782,СВЦЭМ!$A$39:$A$782,$A127,СВЦЭМ!$B$39:$B$782,D$119)+'СЕТ СН'!$H$14+СВЦЭМ!$D$10+'СЕТ СН'!$H$6-'СЕТ СН'!$H$26</f>
        <v>1485.8418448100001</v>
      </c>
      <c r="E127" s="36">
        <f>SUMIFS(СВЦЭМ!$D$39:$D$782,СВЦЭМ!$A$39:$A$782,$A127,СВЦЭМ!$B$39:$B$782,E$119)+'СЕТ СН'!$H$14+СВЦЭМ!$D$10+'СЕТ СН'!$H$6-'СЕТ СН'!$H$26</f>
        <v>1484.2155731500002</v>
      </c>
      <c r="F127" s="36">
        <f>SUMIFS(СВЦЭМ!$D$39:$D$782,СВЦЭМ!$A$39:$A$782,$A127,СВЦЭМ!$B$39:$B$782,F$119)+'СЕТ СН'!$H$14+СВЦЭМ!$D$10+'СЕТ СН'!$H$6-'СЕТ СН'!$H$26</f>
        <v>1477.2823158200001</v>
      </c>
      <c r="G127" s="36">
        <f>SUMIFS(СВЦЭМ!$D$39:$D$782,СВЦЭМ!$A$39:$A$782,$A127,СВЦЭМ!$B$39:$B$782,G$119)+'СЕТ СН'!$H$14+СВЦЭМ!$D$10+'СЕТ СН'!$H$6-'СЕТ СН'!$H$26</f>
        <v>1469.4917046600001</v>
      </c>
      <c r="H127" s="36">
        <f>SUMIFS(СВЦЭМ!$D$39:$D$782,СВЦЭМ!$A$39:$A$782,$A127,СВЦЭМ!$B$39:$B$782,H$119)+'СЕТ СН'!$H$14+СВЦЭМ!$D$10+'СЕТ СН'!$H$6-'СЕТ СН'!$H$26</f>
        <v>1422.1312814600001</v>
      </c>
      <c r="I127" s="36">
        <f>SUMIFS(СВЦЭМ!$D$39:$D$782,СВЦЭМ!$A$39:$A$782,$A127,СВЦЭМ!$B$39:$B$782,I$119)+'СЕТ СН'!$H$14+СВЦЭМ!$D$10+'СЕТ СН'!$H$6-'СЕТ СН'!$H$26</f>
        <v>1413.1644108600001</v>
      </c>
      <c r="J127" s="36">
        <f>SUMIFS(СВЦЭМ!$D$39:$D$782,СВЦЭМ!$A$39:$A$782,$A127,СВЦЭМ!$B$39:$B$782,J$119)+'СЕТ СН'!$H$14+СВЦЭМ!$D$10+'СЕТ СН'!$H$6-'СЕТ СН'!$H$26</f>
        <v>1399.3097428900001</v>
      </c>
      <c r="K127" s="36">
        <f>SUMIFS(СВЦЭМ!$D$39:$D$782,СВЦЭМ!$A$39:$A$782,$A127,СВЦЭМ!$B$39:$B$782,K$119)+'СЕТ СН'!$H$14+СВЦЭМ!$D$10+'СЕТ СН'!$H$6-'СЕТ СН'!$H$26</f>
        <v>1416.08780946</v>
      </c>
      <c r="L127" s="36">
        <f>SUMIFS(СВЦЭМ!$D$39:$D$782,СВЦЭМ!$A$39:$A$782,$A127,СВЦЭМ!$B$39:$B$782,L$119)+'СЕТ СН'!$H$14+СВЦЭМ!$D$10+'СЕТ СН'!$H$6-'СЕТ СН'!$H$26</f>
        <v>1421.5370508800002</v>
      </c>
      <c r="M127" s="36">
        <f>SUMIFS(СВЦЭМ!$D$39:$D$782,СВЦЭМ!$A$39:$A$782,$A127,СВЦЭМ!$B$39:$B$782,M$119)+'СЕТ СН'!$H$14+СВЦЭМ!$D$10+'СЕТ СН'!$H$6-'СЕТ СН'!$H$26</f>
        <v>1396.7613376200002</v>
      </c>
      <c r="N127" s="36">
        <f>SUMIFS(СВЦЭМ!$D$39:$D$782,СВЦЭМ!$A$39:$A$782,$A127,СВЦЭМ!$B$39:$B$782,N$119)+'СЕТ СН'!$H$14+СВЦЭМ!$D$10+'СЕТ СН'!$H$6-'СЕТ СН'!$H$26</f>
        <v>1414.5124905</v>
      </c>
      <c r="O127" s="36">
        <f>SUMIFS(СВЦЭМ!$D$39:$D$782,СВЦЭМ!$A$39:$A$782,$A127,СВЦЭМ!$B$39:$B$782,O$119)+'СЕТ СН'!$H$14+СВЦЭМ!$D$10+'СЕТ СН'!$H$6-'СЕТ СН'!$H$26</f>
        <v>1446.49612303</v>
      </c>
      <c r="P127" s="36">
        <f>SUMIFS(СВЦЭМ!$D$39:$D$782,СВЦЭМ!$A$39:$A$782,$A127,СВЦЭМ!$B$39:$B$782,P$119)+'СЕТ СН'!$H$14+СВЦЭМ!$D$10+'СЕТ СН'!$H$6-'СЕТ СН'!$H$26</f>
        <v>1448.1927166200001</v>
      </c>
      <c r="Q127" s="36">
        <f>SUMIFS(СВЦЭМ!$D$39:$D$782,СВЦЭМ!$A$39:$A$782,$A127,СВЦЭМ!$B$39:$B$782,Q$119)+'СЕТ СН'!$H$14+СВЦЭМ!$D$10+'СЕТ СН'!$H$6-'СЕТ СН'!$H$26</f>
        <v>1441.07984723</v>
      </c>
      <c r="R127" s="36">
        <f>SUMIFS(СВЦЭМ!$D$39:$D$782,СВЦЭМ!$A$39:$A$782,$A127,СВЦЭМ!$B$39:$B$782,R$119)+'СЕТ СН'!$H$14+СВЦЭМ!$D$10+'СЕТ СН'!$H$6-'СЕТ СН'!$H$26</f>
        <v>1408.71184784</v>
      </c>
      <c r="S127" s="36">
        <f>SUMIFS(СВЦЭМ!$D$39:$D$782,СВЦЭМ!$A$39:$A$782,$A127,СВЦЭМ!$B$39:$B$782,S$119)+'СЕТ СН'!$H$14+СВЦЭМ!$D$10+'СЕТ СН'!$H$6-'СЕТ СН'!$H$26</f>
        <v>1383.5335786000001</v>
      </c>
      <c r="T127" s="36">
        <f>SUMIFS(СВЦЭМ!$D$39:$D$782,СВЦЭМ!$A$39:$A$782,$A127,СВЦЭМ!$B$39:$B$782,T$119)+'СЕТ СН'!$H$14+СВЦЭМ!$D$10+'СЕТ СН'!$H$6-'СЕТ СН'!$H$26</f>
        <v>1432.2094921800001</v>
      </c>
      <c r="U127" s="36">
        <f>SUMIFS(СВЦЭМ!$D$39:$D$782,СВЦЭМ!$A$39:$A$782,$A127,СВЦЭМ!$B$39:$B$782,U$119)+'СЕТ СН'!$H$14+СВЦЭМ!$D$10+'СЕТ СН'!$H$6-'СЕТ СН'!$H$26</f>
        <v>1432.2164072400001</v>
      </c>
      <c r="V127" s="36">
        <f>SUMIFS(СВЦЭМ!$D$39:$D$782,СВЦЭМ!$A$39:$A$782,$A127,СВЦЭМ!$B$39:$B$782,V$119)+'СЕТ СН'!$H$14+СВЦЭМ!$D$10+'СЕТ СН'!$H$6-'СЕТ СН'!$H$26</f>
        <v>1432.8962636700001</v>
      </c>
      <c r="W127" s="36">
        <f>SUMIFS(СВЦЭМ!$D$39:$D$782,СВЦЭМ!$A$39:$A$782,$A127,СВЦЭМ!$B$39:$B$782,W$119)+'СЕТ СН'!$H$14+СВЦЭМ!$D$10+'СЕТ СН'!$H$6-'СЕТ СН'!$H$26</f>
        <v>1435.0336878600001</v>
      </c>
      <c r="X127" s="36">
        <f>SUMIFS(СВЦЭМ!$D$39:$D$782,СВЦЭМ!$A$39:$A$782,$A127,СВЦЭМ!$B$39:$B$782,X$119)+'СЕТ СН'!$H$14+СВЦЭМ!$D$10+'СЕТ СН'!$H$6-'СЕТ СН'!$H$26</f>
        <v>1479.5527413500001</v>
      </c>
      <c r="Y127" s="36">
        <f>SUMIFS(СВЦЭМ!$D$39:$D$782,СВЦЭМ!$A$39:$A$782,$A127,СВЦЭМ!$B$39:$B$782,Y$119)+'СЕТ СН'!$H$14+СВЦЭМ!$D$10+'СЕТ СН'!$H$6-'СЕТ СН'!$H$26</f>
        <v>1505.3050704400002</v>
      </c>
    </row>
    <row r="128" spans="1:27" ht="15.75" x14ac:dyDescent="0.2">
      <c r="A128" s="35">
        <f t="shared" si="3"/>
        <v>44570</v>
      </c>
      <c r="B128" s="36">
        <f>SUMIFS(СВЦЭМ!$D$39:$D$782,СВЦЭМ!$A$39:$A$782,$A128,СВЦЭМ!$B$39:$B$782,B$119)+'СЕТ СН'!$H$14+СВЦЭМ!$D$10+'СЕТ СН'!$H$6-'СЕТ СН'!$H$26</f>
        <v>1440.3286853900001</v>
      </c>
      <c r="C128" s="36">
        <f>SUMIFS(СВЦЭМ!$D$39:$D$782,СВЦЭМ!$A$39:$A$782,$A128,СВЦЭМ!$B$39:$B$782,C$119)+'СЕТ СН'!$H$14+СВЦЭМ!$D$10+'СЕТ СН'!$H$6-'СЕТ СН'!$H$26</f>
        <v>1458.4492532600002</v>
      </c>
      <c r="D128" s="36">
        <f>SUMIFS(СВЦЭМ!$D$39:$D$782,СВЦЭМ!$A$39:$A$782,$A128,СВЦЭМ!$B$39:$B$782,D$119)+'СЕТ СН'!$H$14+СВЦЭМ!$D$10+'СЕТ СН'!$H$6-'СЕТ СН'!$H$26</f>
        <v>1510.5457007900002</v>
      </c>
      <c r="E128" s="36">
        <f>SUMIFS(СВЦЭМ!$D$39:$D$782,СВЦЭМ!$A$39:$A$782,$A128,СВЦЭМ!$B$39:$B$782,E$119)+'СЕТ СН'!$H$14+СВЦЭМ!$D$10+'СЕТ СН'!$H$6-'СЕТ СН'!$H$26</f>
        <v>1508.6052574700002</v>
      </c>
      <c r="F128" s="36">
        <f>SUMIFS(СВЦЭМ!$D$39:$D$782,СВЦЭМ!$A$39:$A$782,$A128,СВЦЭМ!$B$39:$B$782,F$119)+'СЕТ СН'!$H$14+СВЦЭМ!$D$10+'СЕТ СН'!$H$6-'СЕТ СН'!$H$26</f>
        <v>1509.00962228</v>
      </c>
      <c r="G128" s="36">
        <f>SUMIFS(СВЦЭМ!$D$39:$D$782,СВЦЭМ!$A$39:$A$782,$A128,СВЦЭМ!$B$39:$B$782,G$119)+'СЕТ СН'!$H$14+СВЦЭМ!$D$10+'СЕТ СН'!$H$6-'СЕТ СН'!$H$26</f>
        <v>1506.2638752700002</v>
      </c>
      <c r="H128" s="36">
        <f>SUMIFS(СВЦЭМ!$D$39:$D$782,СВЦЭМ!$A$39:$A$782,$A128,СВЦЭМ!$B$39:$B$782,H$119)+'СЕТ СН'!$H$14+СВЦЭМ!$D$10+'СЕТ СН'!$H$6-'СЕТ СН'!$H$26</f>
        <v>1476.7128856000002</v>
      </c>
      <c r="I128" s="36">
        <f>SUMIFS(СВЦЭМ!$D$39:$D$782,СВЦЭМ!$A$39:$A$782,$A128,СВЦЭМ!$B$39:$B$782,I$119)+'СЕТ СН'!$H$14+СВЦЭМ!$D$10+'СЕТ СН'!$H$6-'СЕТ СН'!$H$26</f>
        <v>1483.3787948200002</v>
      </c>
      <c r="J128" s="36">
        <f>SUMIFS(СВЦЭМ!$D$39:$D$782,СВЦЭМ!$A$39:$A$782,$A128,СВЦЭМ!$B$39:$B$782,J$119)+'СЕТ СН'!$H$14+СВЦЭМ!$D$10+'СЕТ СН'!$H$6-'СЕТ СН'!$H$26</f>
        <v>1458.4726810500001</v>
      </c>
      <c r="K128" s="36">
        <f>SUMIFS(СВЦЭМ!$D$39:$D$782,СВЦЭМ!$A$39:$A$782,$A128,СВЦЭМ!$B$39:$B$782,K$119)+'СЕТ СН'!$H$14+СВЦЭМ!$D$10+'СЕТ СН'!$H$6-'СЕТ СН'!$H$26</f>
        <v>1429.3281578000001</v>
      </c>
      <c r="L128" s="36">
        <f>SUMIFS(СВЦЭМ!$D$39:$D$782,СВЦЭМ!$A$39:$A$782,$A128,СВЦЭМ!$B$39:$B$782,L$119)+'СЕТ СН'!$H$14+СВЦЭМ!$D$10+'СЕТ СН'!$H$6-'СЕТ СН'!$H$26</f>
        <v>1435.5005613000001</v>
      </c>
      <c r="M128" s="36">
        <f>SUMIFS(СВЦЭМ!$D$39:$D$782,СВЦЭМ!$A$39:$A$782,$A128,СВЦЭМ!$B$39:$B$782,M$119)+'СЕТ СН'!$H$14+СВЦЭМ!$D$10+'СЕТ СН'!$H$6-'СЕТ СН'!$H$26</f>
        <v>1438.3678629200001</v>
      </c>
      <c r="N128" s="36">
        <f>SUMIFS(СВЦЭМ!$D$39:$D$782,СВЦЭМ!$A$39:$A$782,$A128,СВЦЭМ!$B$39:$B$782,N$119)+'СЕТ СН'!$H$14+СВЦЭМ!$D$10+'СЕТ СН'!$H$6-'СЕТ СН'!$H$26</f>
        <v>1457.4668863200002</v>
      </c>
      <c r="O128" s="36">
        <f>SUMIFS(СВЦЭМ!$D$39:$D$782,СВЦЭМ!$A$39:$A$782,$A128,СВЦЭМ!$B$39:$B$782,O$119)+'СЕТ СН'!$H$14+СВЦЭМ!$D$10+'СЕТ СН'!$H$6-'СЕТ СН'!$H$26</f>
        <v>1484.0027836900001</v>
      </c>
      <c r="P128" s="36">
        <f>SUMIFS(СВЦЭМ!$D$39:$D$782,СВЦЭМ!$A$39:$A$782,$A128,СВЦЭМ!$B$39:$B$782,P$119)+'СЕТ СН'!$H$14+СВЦЭМ!$D$10+'СЕТ СН'!$H$6-'СЕТ СН'!$H$26</f>
        <v>1478.6330404500002</v>
      </c>
      <c r="Q128" s="36">
        <f>SUMIFS(СВЦЭМ!$D$39:$D$782,СВЦЭМ!$A$39:$A$782,$A128,СВЦЭМ!$B$39:$B$782,Q$119)+'СЕТ СН'!$H$14+СВЦЭМ!$D$10+'СЕТ СН'!$H$6-'СЕТ СН'!$H$26</f>
        <v>1479.3902992200001</v>
      </c>
      <c r="R128" s="36">
        <f>SUMIFS(СВЦЭМ!$D$39:$D$782,СВЦЭМ!$A$39:$A$782,$A128,СВЦЭМ!$B$39:$B$782,R$119)+'СЕТ СН'!$H$14+СВЦЭМ!$D$10+'СЕТ СН'!$H$6-'СЕТ СН'!$H$26</f>
        <v>1453.1420247100002</v>
      </c>
      <c r="S128" s="36">
        <f>SUMIFS(СВЦЭМ!$D$39:$D$782,СВЦЭМ!$A$39:$A$782,$A128,СВЦЭМ!$B$39:$B$782,S$119)+'СЕТ СН'!$H$14+СВЦЭМ!$D$10+'СЕТ СН'!$H$6-'СЕТ СН'!$H$26</f>
        <v>1423.4592008600002</v>
      </c>
      <c r="T128" s="36">
        <f>SUMIFS(СВЦЭМ!$D$39:$D$782,СВЦЭМ!$A$39:$A$782,$A128,СВЦЭМ!$B$39:$B$782,T$119)+'СЕТ СН'!$H$14+СВЦЭМ!$D$10+'СЕТ СН'!$H$6-'СЕТ СН'!$H$26</f>
        <v>1426.0659916000002</v>
      </c>
      <c r="U128" s="36">
        <f>SUMIFS(СВЦЭМ!$D$39:$D$782,СВЦЭМ!$A$39:$A$782,$A128,СВЦЭМ!$B$39:$B$782,U$119)+'СЕТ СН'!$H$14+СВЦЭМ!$D$10+'СЕТ СН'!$H$6-'СЕТ СН'!$H$26</f>
        <v>1440.13976361</v>
      </c>
      <c r="V128" s="36">
        <f>SUMIFS(СВЦЭМ!$D$39:$D$782,СВЦЭМ!$A$39:$A$782,$A128,СВЦЭМ!$B$39:$B$782,V$119)+'СЕТ СН'!$H$14+СВЦЭМ!$D$10+'СЕТ СН'!$H$6-'СЕТ СН'!$H$26</f>
        <v>1436.7630425000002</v>
      </c>
      <c r="W128" s="36">
        <f>SUMIFS(СВЦЭМ!$D$39:$D$782,СВЦЭМ!$A$39:$A$782,$A128,СВЦЭМ!$B$39:$B$782,W$119)+'СЕТ СН'!$H$14+СВЦЭМ!$D$10+'СЕТ СН'!$H$6-'СЕТ СН'!$H$26</f>
        <v>1447.7957056600001</v>
      </c>
      <c r="X128" s="36">
        <f>SUMIFS(СВЦЭМ!$D$39:$D$782,СВЦЭМ!$A$39:$A$782,$A128,СВЦЭМ!$B$39:$B$782,X$119)+'СЕТ СН'!$H$14+СВЦЭМ!$D$10+'СЕТ СН'!$H$6-'СЕТ СН'!$H$26</f>
        <v>1453.7832772800002</v>
      </c>
      <c r="Y128" s="36">
        <f>SUMIFS(СВЦЭМ!$D$39:$D$782,СВЦЭМ!$A$39:$A$782,$A128,СВЦЭМ!$B$39:$B$782,Y$119)+'СЕТ СН'!$H$14+СВЦЭМ!$D$10+'СЕТ СН'!$H$6-'СЕТ СН'!$H$26</f>
        <v>1490.3944205400001</v>
      </c>
    </row>
    <row r="129" spans="1:25" ht="15.75" x14ac:dyDescent="0.2">
      <c r="A129" s="35">
        <f t="shared" si="3"/>
        <v>44571</v>
      </c>
      <c r="B129" s="36">
        <f>SUMIFS(СВЦЭМ!$D$39:$D$782,СВЦЭМ!$A$39:$A$782,$A129,СВЦЭМ!$B$39:$B$782,B$119)+'СЕТ СН'!$H$14+СВЦЭМ!$D$10+'СЕТ СН'!$H$6-'СЕТ СН'!$H$26</f>
        <v>1492.0027186500001</v>
      </c>
      <c r="C129" s="36">
        <f>SUMIFS(СВЦЭМ!$D$39:$D$782,СВЦЭМ!$A$39:$A$782,$A129,СВЦЭМ!$B$39:$B$782,C$119)+'СЕТ СН'!$H$14+СВЦЭМ!$D$10+'СЕТ СН'!$H$6-'СЕТ СН'!$H$26</f>
        <v>1487.6483668200001</v>
      </c>
      <c r="D129" s="36">
        <f>SUMIFS(СВЦЭМ!$D$39:$D$782,СВЦЭМ!$A$39:$A$782,$A129,СВЦЭМ!$B$39:$B$782,D$119)+'СЕТ СН'!$H$14+СВЦЭМ!$D$10+'СЕТ СН'!$H$6-'СЕТ СН'!$H$26</f>
        <v>1506.8274148200001</v>
      </c>
      <c r="E129" s="36">
        <f>SUMIFS(СВЦЭМ!$D$39:$D$782,СВЦЭМ!$A$39:$A$782,$A129,СВЦЭМ!$B$39:$B$782,E$119)+'СЕТ СН'!$H$14+СВЦЭМ!$D$10+'СЕТ СН'!$H$6-'СЕТ СН'!$H$26</f>
        <v>1510.47391885</v>
      </c>
      <c r="F129" s="36">
        <f>SUMIFS(СВЦЭМ!$D$39:$D$782,СВЦЭМ!$A$39:$A$782,$A129,СВЦЭМ!$B$39:$B$782,F$119)+'СЕТ СН'!$H$14+СВЦЭМ!$D$10+'СЕТ СН'!$H$6-'СЕТ СН'!$H$26</f>
        <v>1493.8968367100001</v>
      </c>
      <c r="G129" s="36">
        <f>SUMIFS(СВЦЭМ!$D$39:$D$782,СВЦЭМ!$A$39:$A$782,$A129,СВЦЭМ!$B$39:$B$782,G$119)+'СЕТ СН'!$H$14+СВЦЭМ!$D$10+'СЕТ СН'!$H$6-'СЕТ СН'!$H$26</f>
        <v>1486.7080599500002</v>
      </c>
      <c r="H129" s="36">
        <f>SUMIFS(СВЦЭМ!$D$39:$D$782,СВЦЭМ!$A$39:$A$782,$A129,СВЦЭМ!$B$39:$B$782,H$119)+'СЕТ СН'!$H$14+СВЦЭМ!$D$10+'СЕТ СН'!$H$6-'СЕТ СН'!$H$26</f>
        <v>1436.7689970200001</v>
      </c>
      <c r="I129" s="36">
        <f>SUMIFS(СВЦЭМ!$D$39:$D$782,СВЦЭМ!$A$39:$A$782,$A129,СВЦЭМ!$B$39:$B$782,I$119)+'СЕТ СН'!$H$14+СВЦЭМ!$D$10+'СЕТ СН'!$H$6-'СЕТ СН'!$H$26</f>
        <v>1434.6717766100001</v>
      </c>
      <c r="J129" s="36">
        <f>SUMIFS(СВЦЭМ!$D$39:$D$782,СВЦЭМ!$A$39:$A$782,$A129,СВЦЭМ!$B$39:$B$782,J$119)+'СЕТ СН'!$H$14+СВЦЭМ!$D$10+'СЕТ СН'!$H$6-'СЕТ СН'!$H$26</f>
        <v>1428.7273279400001</v>
      </c>
      <c r="K129" s="36">
        <f>SUMIFS(СВЦЭМ!$D$39:$D$782,СВЦЭМ!$A$39:$A$782,$A129,СВЦЭМ!$B$39:$B$782,K$119)+'СЕТ СН'!$H$14+СВЦЭМ!$D$10+'СЕТ СН'!$H$6-'СЕТ СН'!$H$26</f>
        <v>1387.6755418500002</v>
      </c>
      <c r="L129" s="36">
        <f>SUMIFS(СВЦЭМ!$D$39:$D$782,СВЦЭМ!$A$39:$A$782,$A129,СВЦЭМ!$B$39:$B$782,L$119)+'СЕТ СН'!$H$14+СВЦЭМ!$D$10+'СЕТ СН'!$H$6-'СЕТ СН'!$H$26</f>
        <v>1429.5686134000002</v>
      </c>
      <c r="M129" s="36">
        <f>SUMIFS(СВЦЭМ!$D$39:$D$782,СВЦЭМ!$A$39:$A$782,$A129,СВЦЭМ!$B$39:$B$782,M$119)+'СЕТ СН'!$H$14+СВЦЭМ!$D$10+'СЕТ СН'!$H$6-'СЕТ СН'!$H$26</f>
        <v>1421.51141108</v>
      </c>
      <c r="N129" s="36">
        <f>SUMIFS(СВЦЭМ!$D$39:$D$782,СВЦЭМ!$A$39:$A$782,$A129,СВЦЭМ!$B$39:$B$782,N$119)+'СЕТ СН'!$H$14+СВЦЭМ!$D$10+'СЕТ СН'!$H$6-'СЕТ СН'!$H$26</f>
        <v>1438.16115085</v>
      </c>
      <c r="O129" s="36">
        <f>SUMIFS(СВЦЭМ!$D$39:$D$782,СВЦЭМ!$A$39:$A$782,$A129,СВЦЭМ!$B$39:$B$782,O$119)+'СЕТ СН'!$H$14+СВЦЭМ!$D$10+'СЕТ СН'!$H$6-'СЕТ СН'!$H$26</f>
        <v>1475.0102617300001</v>
      </c>
      <c r="P129" s="36">
        <f>SUMIFS(СВЦЭМ!$D$39:$D$782,СВЦЭМ!$A$39:$A$782,$A129,СВЦЭМ!$B$39:$B$782,P$119)+'СЕТ СН'!$H$14+СВЦЭМ!$D$10+'СЕТ СН'!$H$6-'СЕТ СН'!$H$26</f>
        <v>1476.9545034900002</v>
      </c>
      <c r="Q129" s="36">
        <f>SUMIFS(СВЦЭМ!$D$39:$D$782,СВЦЭМ!$A$39:$A$782,$A129,СВЦЭМ!$B$39:$B$782,Q$119)+'СЕТ СН'!$H$14+СВЦЭМ!$D$10+'СЕТ СН'!$H$6-'СЕТ СН'!$H$26</f>
        <v>1460.3248712500001</v>
      </c>
      <c r="R129" s="36">
        <f>SUMIFS(СВЦЭМ!$D$39:$D$782,СВЦЭМ!$A$39:$A$782,$A129,СВЦЭМ!$B$39:$B$782,R$119)+'СЕТ СН'!$H$14+СВЦЭМ!$D$10+'СЕТ СН'!$H$6-'СЕТ СН'!$H$26</f>
        <v>1433.2361086500002</v>
      </c>
      <c r="S129" s="36">
        <f>SUMIFS(СВЦЭМ!$D$39:$D$782,СВЦЭМ!$A$39:$A$782,$A129,СВЦЭМ!$B$39:$B$782,S$119)+'СЕТ СН'!$H$14+СВЦЭМ!$D$10+'СЕТ СН'!$H$6-'СЕТ СН'!$H$26</f>
        <v>1400.9508625800001</v>
      </c>
      <c r="T129" s="36">
        <f>SUMIFS(СВЦЭМ!$D$39:$D$782,СВЦЭМ!$A$39:$A$782,$A129,СВЦЭМ!$B$39:$B$782,T$119)+'СЕТ СН'!$H$14+СВЦЭМ!$D$10+'СЕТ СН'!$H$6-'СЕТ СН'!$H$26</f>
        <v>1391.3889945400001</v>
      </c>
      <c r="U129" s="36">
        <f>SUMIFS(СВЦЭМ!$D$39:$D$782,СВЦЭМ!$A$39:$A$782,$A129,СВЦЭМ!$B$39:$B$782,U$119)+'СЕТ СН'!$H$14+СВЦЭМ!$D$10+'СЕТ СН'!$H$6-'СЕТ СН'!$H$26</f>
        <v>1399.8549289600001</v>
      </c>
      <c r="V129" s="36">
        <f>SUMIFS(СВЦЭМ!$D$39:$D$782,СВЦЭМ!$A$39:$A$782,$A129,СВЦЭМ!$B$39:$B$782,V$119)+'СЕТ СН'!$H$14+СВЦЭМ!$D$10+'СЕТ СН'!$H$6-'СЕТ СН'!$H$26</f>
        <v>1439.4346791200001</v>
      </c>
      <c r="W129" s="36">
        <f>SUMIFS(СВЦЭМ!$D$39:$D$782,СВЦЭМ!$A$39:$A$782,$A129,СВЦЭМ!$B$39:$B$782,W$119)+'СЕТ СН'!$H$14+СВЦЭМ!$D$10+'СЕТ СН'!$H$6-'СЕТ СН'!$H$26</f>
        <v>1436.1757388400001</v>
      </c>
      <c r="X129" s="36">
        <f>SUMIFS(СВЦЭМ!$D$39:$D$782,СВЦЭМ!$A$39:$A$782,$A129,СВЦЭМ!$B$39:$B$782,X$119)+'СЕТ СН'!$H$14+СВЦЭМ!$D$10+'СЕТ СН'!$H$6-'СЕТ СН'!$H$26</f>
        <v>1448.09511739</v>
      </c>
      <c r="Y129" s="36">
        <f>SUMIFS(СВЦЭМ!$D$39:$D$782,СВЦЭМ!$A$39:$A$782,$A129,СВЦЭМ!$B$39:$B$782,Y$119)+'СЕТ СН'!$H$14+СВЦЭМ!$D$10+'СЕТ СН'!$H$6-'СЕТ СН'!$H$26</f>
        <v>1473.1331404100001</v>
      </c>
    </row>
    <row r="130" spans="1:25" ht="15.75" x14ac:dyDescent="0.2">
      <c r="A130" s="35">
        <f t="shared" si="3"/>
        <v>44572</v>
      </c>
      <c r="B130" s="36">
        <f>SUMIFS(СВЦЭМ!$D$39:$D$782,СВЦЭМ!$A$39:$A$782,$A130,СВЦЭМ!$B$39:$B$782,B$119)+'СЕТ СН'!$H$14+СВЦЭМ!$D$10+'СЕТ СН'!$H$6-'СЕТ СН'!$H$26</f>
        <v>1485.8907123500001</v>
      </c>
      <c r="C130" s="36">
        <f>SUMIFS(СВЦЭМ!$D$39:$D$782,СВЦЭМ!$A$39:$A$782,$A130,СВЦЭМ!$B$39:$B$782,C$119)+'СЕТ СН'!$H$14+СВЦЭМ!$D$10+'СЕТ СН'!$H$6-'СЕТ СН'!$H$26</f>
        <v>1509.2321419900002</v>
      </c>
      <c r="D130" s="36">
        <f>SUMIFS(СВЦЭМ!$D$39:$D$782,СВЦЭМ!$A$39:$A$782,$A130,СВЦЭМ!$B$39:$B$782,D$119)+'СЕТ СН'!$H$14+СВЦЭМ!$D$10+'СЕТ СН'!$H$6-'СЕТ СН'!$H$26</f>
        <v>1542.3192442700001</v>
      </c>
      <c r="E130" s="36">
        <f>SUMIFS(СВЦЭМ!$D$39:$D$782,СВЦЭМ!$A$39:$A$782,$A130,СВЦЭМ!$B$39:$B$782,E$119)+'СЕТ СН'!$H$14+СВЦЭМ!$D$10+'СЕТ СН'!$H$6-'СЕТ СН'!$H$26</f>
        <v>1531.3718520000002</v>
      </c>
      <c r="F130" s="36">
        <f>SUMIFS(СВЦЭМ!$D$39:$D$782,СВЦЭМ!$A$39:$A$782,$A130,СВЦЭМ!$B$39:$B$782,F$119)+'СЕТ СН'!$H$14+СВЦЭМ!$D$10+'СЕТ СН'!$H$6-'СЕТ СН'!$H$26</f>
        <v>1518.8069467</v>
      </c>
      <c r="G130" s="36">
        <f>SUMIFS(СВЦЭМ!$D$39:$D$782,СВЦЭМ!$A$39:$A$782,$A130,СВЦЭМ!$B$39:$B$782,G$119)+'СЕТ СН'!$H$14+СВЦЭМ!$D$10+'СЕТ СН'!$H$6-'СЕТ СН'!$H$26</f>
        <v>1498.29772344</v>
      </c>
      <c r="H130" s="36">
        <f>SUMIFS(СВЦЭМ!$D$39:$D$782,СВЦЭМ!$A$39:$A$782,$A130,СВЦЭМ!$B$39:$B$782,H$119)+'СЕТ СН'!$H$14+СВЦЭМ!$D$10+'СЕТ СН'!$H$6-'СЕТ СН'!$H$26</f>
        <v>1446.0764298600002</v>
      </c>
      <c r="I130" s="36">
        <f>SUMIFS(СВЦЭМ!$D$39:$D$782,СВЦЭМ!$A$39:$A$782,$A130,СВЦЭМ!$B$39:$B$782,I$119)+'СЕТ СН'!$H$14+СВЦЭМ!$D$10+'СЕТ СН'!$H$6-'СЕТ СН'!$H$26</f>
        <v>1441.5227697300002</v>
      </c>
      <c r="J130" s="36">
        <f>SUMIFS(СВЦЭМ!$D$39:$D$782,СВЦЭМ!$A$39:$A$782,$A130,СВЦЭМ!$B$39:$B$782,J$119)+'СЕТ СН'!$H$14+СВЦЭМ!$D$10+'СЕТ СН'!$H$6-'СЕТ СН'!$H$26</f>
        <v>1423.01862486</v>
      </c>
      <c r="K130" s="36">
        <f>SUMIFS(СВЦЭМ!$D$39:$D$782,СВЦЭМ!$A$39:$A$782,$A130,СВЦЭМ!$B$39:$B$782,K$119)+'СЕТ СН'!$H$14+СВЦЭМ!$D$10+'СЕТ СН'!$H$6-'СЕТ СН'!$H$26</f>
        <v>1407.2882145200001</v>
      </c>
      <c r="L130" s="36">
        <f>SUMIFS(СВЦЭМ!$D$39:$D$782,СВЦЭМ!$A$39:$A$782,$A130,СВЦЭМ!$B$39:$B$782,L$119)+'СЕТ СН'!$H$14+СВЦЭМ!$D$10+'СЕТ СН'!$H$6-'СЕТ СН'!$H$26</f>
        <v>1408.25839868</v>
      </c>
      <c r="M130" s="36">
        <f>SUMIFS(СВЦЭМ!$D$39:$D$782,СВЦЭМ!$A$39:$A$782,$A130,СВЦЭМ!$B$39:$B$782,M$119)+'СЕТ СН'!$H$14+СВЦЭМ!$D$10+'СЕТ СН'!$H$6-'СЕТ СН'!$H$26</f>
        <v>1411.1270505800001</v>
      </c>
      <c r="N130" s="36">
        <f>SUMIFS(СВЦЭМ!$D$39:$D$782,СВЦЭМ!$A$39:$A$782,$A130,СВЦЭМ!$B$39:$B$782,N$119)+'СЕТ СН'!$H$14+СВЦЭМ!$D$10+'СЕТ СН'!$H$6-'СЕТ СН'!$H$26</f>
        <v>1426.1662115200002</v>
      </c>
      <c r="O130" s="36">
        <f>SUMIFS(СВЦЭМ!$D$39:$D$782,СВЦЭМ!$A$39:$A$782,$A130,СВЦЭМ!$B$39:$B$782,O$119)+'СЕТ СН'!$H$14+СВЦЭМ!$D$10+'СЕТ СН'!$H$6-'СЕТ СН'!$H$26</f>
        <v>1458.93913924</v>
      </c>
      <c r="P130" s="36">
        <f>SUMIFS(СВЦЭМ!$D$39:$D$782,СВЦЭМ!$A$39:$A$782,$A130,СВЦЭМ!$B$39:$B$782,P$119)+'СЕТ СН'!$H$14+СВЦЭМ!$D$10+'СЕТ СН'!$H$6-'СЕТ СН'!$H$26</f>
        <v>1462.6526832400002</v>
      </c>
      <c r="Q130" s="36">
        <f>SUMIFS(СВЦЭМ!$D$39:$D$782,СВЦЭМ!$A$39:$A$782,$A130,СВЦЭМ!$B$39:$B$782,Q$119)+'СЕТ СН'!$H$14+СВЦЭМ!$D$10+'СЕТ СН'!$H$6-'СЕТ СН'!$H$26</f>
        <v>1465.0701542300001</v>
      </c>
      <c r="R130" s="36">
        <f>SUMIFS(СВЦЭМ!$D$39:$D$782,СВЦЭМ!$A$39:$A$782,$A130,СВЦЭМ!$B$39:$B$782,R$119)+'СЕТ СН'!$H$14+СВЦЭМ!$D$10+'СЕТ СН'!$H$6-'СЕТ СН'!$H$26</f>
        <v>1424.5096165700002</v>
      </c>
      <c r="S130" s="36">
        <f>SUMIFS(СВЦЭМ!$D$39:$D$782,СВЦЭМ!$A$39:$A$782,$A130,СВЦЭМ!$B$39:$B$782,S$119)+'СЕТ СН'!$H$14+СВЦЭМ!$D$10+'СЕТ СН'!$H$6-'СЕТ СН'!$H$26</f>
        <v>1389.0582302100001</v>
      </c>
      <c r="T130" s="36">
        <f>SUMIFS(СВЦЭМ!$D$39:$D$782,СВЦЭМ!$A$39:$A$782,$A130,СВЦЭМ!$B$39:$B$782,T$119)+'СЕТ СН'!$H$14+СВЦЭМ!$D$10+'СЕТ СН'!$H$6-'СЕТ СН'!$H$26</f>
        <v>1383.3505015100002</v>
      </c>
      <c r="U130" s="36">
        <f>SUMIFS(СВЦЭМ!$D$39:$D$782,СВЦЭМ!$A$39:$A$782,$A130,СВЦЭМ!$B$39:$B$782,U$119)+'СЕТ СН'!$H$14+СВЦЭМ!$D$10+'СЕТ СН'!$H$6-'СЕТ СН'!$H$26</f>
        <v>1398.1796276800001</v>
      </c>
      <c r="V130" s="36">
        <f>SUMIFS(СВЦЭМ!$D$39:$D$782,СВЦЭМ!$A$39:$A$782,$A130,СВЦЭМ!$B$39:$B$782,V$119)+'СЕТ СН'!$H$14+СВЦЭМ!$D$10+'СЕТ СН'!$H$6-'СЕТ СН'!$H$26</f>
        <v>1422.3388852200001</v>
      </c>
      <c r="W130" s="36">
        <f>SUMIFS(СВЦЭМ!$D$39:$D$782,СВЦЭМ!$A$39:$A$782,$A130,СВЦЭМ!$B$39:$B$782,W$119)+'СЕТ СН'!$H$14+СВЦЭМ!$D$10+'СЕТ СН'!$H$6-'СЕТ СН'!$H$26</f>
        <v>1448.0602812300001</v>
      </c>
      <c r="X130" s="36">
        <f>SUMIFS(СВЦЭМ!$D$39:$D$782,СВЦЭМ!$A$39:$A$782,$A130,СВЦЭМ!$B$39:$B$782,X$119)+'СЕТ СН'!$H$14+СВЦЭМ!$D$10+'СЕТ СН'!$H$6-'СЕТ СН'!$H$26</f>
        <v>1466.55510243</v>
      </c>
      <c r="Y130" s="36">
        <f>SUMIFS(СВЦЭМ!$D$39:$D$782,СВЦЭМ!$A$39:$A$782,$A130,СВЦЭМ!$B$39:$B$782,Y$119)+'СЕТ СН'!$H$14+СВЦЭМ!$D$10+'СЕТ СН'!$H$6-'СЕТ СН'!$H$26</f>
        <v>1489.4694417700002</v>
      </c>
    </row>
    <row r="131" spans="1:25" ht="15.75" x14ac:dyDescent="0.2">
      <c r="A131" s="35">
        <f t="shared" si="3"/>
        <v>44573</v>
      </c>
      <c r="B131" s="36">
        <f>SUMIFS(СВЦЭМ!$D$39:$D$782,СВЦЭМ!$A$39:$A$782,$A131,СВЦЭМ!$B$39:$B$782,B$119)+'СЕТ СН'!$H$14+СВЦЭМ!$D$10+'СЕТ СН'!$H$6-'СЕТ СН'!$H$26</f>
        <v>1491.8439007200002</v>
      </c>
      <c r="C131" s="36">
        <f>SUMIFS(СВЦЭМ!$D$39:$D$782,СВЦЭМ!$A$39:$A$782,$A131,СВЦЭМ!$B$39:$B$782,C$119)+'СЕТ СН'!$H$14+СВЦЭМ!$D$10+'СЕТ СН'!$H$6-'СЕТ СН'!$H$26</f>
        <v>1504.8838840800001</v>
      </c>
      <c r="D131" s="36">
        <f>SUMIFS(СВЦЭМ!$D$39:$D$782,СВЦЭМ!$A$39:$A$782,$A131,СВЦЭМ!$B$39:$B$782,D$119)+'СЕТ СН'!$H$14+СВЦЭМ!$D$10+'СЕТ СН'!$H$6-'СЕТ СН'!$H$26</f>
        <v>1521.7820411</v>
      </c>
      <c r="E131" s="36">
        <f>SUMIFS(СВЦЭМ!$D$39:$D$782,СВЦЭМ!$A$39:$A$782,$A131,СВЦЭМ!$B$39:$B$782,E$119)+'СЕТ СН'!$H$14+СВЦЭМ!$D$10+'СЕТ СН'!$H$6-'СЕТ СН'!$H$26</f>
        <v>1526.7122824200001</v>
      </c>
      <c r="F131" s="36">
        <f>SUMIFS(СВЦЭМ!$D$39:$D$782,СВЦЭМ!$A$39:$A$782,$A131,СВЦЭМ!$B$39:$B$782,F$119)+'СЕТ СН'!$H$14+СВЦЭМ!$D$10+'СЕТ СН'!$H$6-'СЕТ СН'!$H$26</f>
        <v>1514.6934950500001</v>
      </c>
      <c r="G131" s="36">
        <f>SUMIFS(СВЦЭМ!$D$39:$D$782,СВЦЭМ!$A$39:$A$782,$A131,СВЦЭМ!$B$39:$B$782,G$119)+'СЕТ СН'!$H$14+СВЦЭМ!$D$10+'СЕТ СН'!$H$6-'СЕТ СН'!$H$26</f>
        <v>1481.7306795500001</v>
      </c>
      <c r="H131" s="36">
        <f>SUMIFS(СВЦЭМ!$D$39:$D$782,СВЦЭМ!$A$39:$A$782,$A131,СВЦЭМ!$B$39:$B$782,H$119)+'СЕТ СН'!$H$14+СВЦЭМ!$D$10+'СЕТ СН'!$H$6-'СЕТ СН'!$H$26</f>
        <v>1427.9457479500002</v>
      </c>
      <c r="I131" s="36">
        <f>SUMIFS(СВЦЭМ!$D$39:$D$782,СВЦЭМ!$A$39:$A$782,$A131,СВЦЭМ!$B$39:$B$782,I$119)+'СЕТ СН'!$H$14+СВЦЭМ!$D$10+'СЕТ СН'!$H$6-'СЕТ СН'!$H$26</f>
        <v>1439.56576552</v>
      </c>
      <c r="J131" s="36">
        <f>SUMIFS(СВЦЭМ!$D$39:$D$782,СВЦЭМ!$A$39:$A$782,$A131,СВЦЭМ!$B$39:$B$782,J$119)+'СЕТ СН'!$H$14+СВЦЭМ!$D$10+'СЕТ СН'!$H$6-'СЕТ СН'!$H$26</f>
        <v>1420.1429098100002</v>
      </c>
      <c r="K131" s="36">
        <f>SUMIFS(СВЦЭМ!$D$39:$D$782,СВЦЭМ!$A$39:$A$782,$A131,СВЦЭМ!$B$39:$B$782,K$119)+'СЕТ СН'!$H$14+СВЦЭМ!$D$10+'СЕТ СН'!$H$6-'СЕТ СН'!$H$26</f>
        <v>1423.2765889700001</v>
      </c>
      <c r="L131" s="36">
        <f>SUMIFS(СВЦЭМ!$D$39:$D$782,СВЦЭМ!$A$39:$A$782,$A131,СВЦЭМ!$B$39:$B$782,L$119)+'СЕТ СН'!$H$14+СВЦЭМ!$D$10+'СЕТ СН'!$H$6-'СЕТ СН'!$H$26</f>
        <v>1425.8705968700001</v>
      </c>
      <c r="M131" s="36">
        <f>SUMIFS(СВЦЭМ!$D$39:$D$782,СВЦЭМ!$A$39:$A$782,$A131,СВЦЭМ!$B$39:$B$782,M$119)+'СЕТ СН'!$H$14+СВЦЭМ!$D$10+'СЕТ СН'!$H$6-'СЕТ СН'!$H$26</f>
        <v>1423.26262268</v>
      </c>
      <c r="N131" s="36">
        <f>SUMIFS(СВЦЭМ!$D$39:$D$782,СВЦЭМ!$A$39:$A$782,$A131,СВЦЭМ!$B$39:$B$782,N$119)+'СЕТ СН'!$H$14+СВЦЭМ!$D$10+'СЕТ СН'!$H$6-'СЕТ СН'!$H$26</f>
        <v>1444.1095697000001</v>
      </c>
      <c r="O131" s="36">
        <f>SUMIFS(СВЦЭМ!$D$39:$D$782,СВЦЭМ!$A$39:$A$782,$A131,СВЦЭМ!$B$39:$B$782,O$119)+'СЕТ СН'!$H$14+СВЦЭМ!$D$10+'СЕТ СН'!$H$6-'СЕТ СН'!$H$26</f>
        <v>1475.4407996100001</v>
      </c>
      <c r="P131" s="36">
        <f>SUMIFS(СВЦЭМ!$D$39:$D$782,СВЦЭМ!$A$39:$A$782,$A131,СВЦЭМ!$B$39:$B$782,P$119)+'СЕТ СН'!$H$14+СВЦЭМ!$D$10+'СЕТ СН'!$H$6-'СЕТ СН'!$H$26</f>
        <v>1483.4004519000002</v>
      </c>
      <c r="Q131" s="36">
        <f>SUMIFS(СВЦЭМ!$D$39:$D$782,СВЦЭМ!$A$39:$A$782,$A131,СВЦЭМ!$B$39:$B$782,Q$119)+'СЕТ СН'!$H$14+СВЦЭМ!$D$10+'СЕТ СН'!$H$6-'СЕТ СН'!$H$26</f>
        <v>1482.3862509600001</v>
      </c>
      <c r="R131" s="36">
        <f>SUMIFS(СВЦЭМ!$D$39:$D$782,СВЦЭМ!$A$39:$A$782,$A131,СВЦЭМ!$B$39:$B$782,R$119)+'СЕТ СН'!$H$14+СВЦЭМ!$D$10+'СЕТ СН'!$H$6-'СЕТ СН'!$H$26</f>
        <v>1434.9109952100002</v>
      </c>
      <c r="S131" s="36">
        <f>SUMIFS(СВЦЭМ!$D$39:$D$782,СВЦЭМ!$A$39:$A$782,$A131,СВЦЭМ!$B$39:$B$782,S$119)+'СЕТ СН'!$H$14+СВЦЭМ!$D$10+'СЕТ СН'!$H$6-'СЕТ СН'!$H$26</f>
        <v>1394.7376913700002</v>
      </c>
      <c r="T131" s="36">
        <f>SUMIFS(СВЦЭМ!$D$39:$D$782,СВЦЭМ!$A$39:$A$782,$A131,СВЦЭМ!$B$39:$B$782,T$119)+'СЕТ СН'!$H$14+СВЦЭМ!$D$10+'СЕТ СН'!$H$6-'СЕТ СН'!$H$26</f>
        <v>1398.9010909800002</v>
      </c>
      <c r="U131" s="36">
        <f>SUMIFS(СВЦЭМ!$D$39:$D$782,СВЦЭМ!$A$39:$A$782,$A131,СВЦЭМ!$B$39:$B$782,U$119)+'СЕТ СН'!$H$14+СВЦЭМ!$D$10+'СЕТ СН'!$H$6-'СЕТ СН'!$H$26</f>
        <v>1413.15077453</v>
      </c>
      <c r="V131" s="36">
        <f>SUMIFS(СВЦЭМ!$D$39:$D$782,СВЦЭМ!$A$39:$A$782,$A131,СВЦЭМ!$B$39:$B$782,V$119)+'СЕТ СН'!$H$14+СВЦЭМ!$D$10+'СЕТ СН'!$H$6-'СЕТ СН'!$H$26</f>
        <v>1426.4917067800002</v>
      </c>
      <c r="W131" s="36">
        <f>SUMIFS(СВЦЭМ!$D$39:$D$782,СВЦЭМ!$A$39:$A$782,$A131,СВЦЭМ!$B$39:$B$782,W$119)+'СЕТ СН'!$H$14+СВЦЭМ!$D$10+'СЕТ СН'!$H$6-'СЕТ СН'!$H$26</f>
        <v>1444.32017911</v>
      </c>
      <c r="X131" s="36">
        <f>SUMIFS(СВЦЭМ!$D$39:$D$782,СВЦЭМ!$A$39:$A$782,$A131,СВЦЭМ!$B$39:$B$782,X$119)+'СЕТ СН'!$H$14+СВЦЭМ!$D$10+'СЕТ СН'!$H$6-'СЕТ СН'!$H$26</f>
        <v>1461.5382586300002</v>
      </c>
      <c r="Y131" s="36">
        <f>SUMIFS(СВЦЭМ!$D$39:$D$782,СВЦЭМ!$A$39:$A$782,$A131,СВЦЭМ!$B$39:$B$782,Y$119)+'СЕТ СН'!$H$14+СВЦЭМ!$D$10+'СЕТ СН'!$H$6-'СЕТ СН'!$H$26</f>
        <v>1473.2955762200002</v>
      </c>
    </row>
    <row r="132" spans="1:25" ht="15.75" x14ac:dyDescent="0.2">
      <c r="A132" s="35">
        <f t="shared" si="3"/>
        <v>44574</v>
      </c>
      <c r="B132" s="36">
        <f>SUMIFS(СВЦЭМ!$D$39:$D$782,СВЦЭМ!$A$39:$A$782,$A132,СВЦЭМ!$B$39:$B$782,B$119)+'СЕТ СН'!$H$14+СВЦЭМ!$D$10+'СЕТ СН'!$H$6-'СЕТ СН'!$H$26</f>
        <v>1511.6136180100002</v>
      </c>
      <c r="C132" s="36">
        <f>SUMIFS(СВЦЭМ!$D$39:$D$782,СВЦЭМ!$A$39:$A$782,$A132,СВЦЭМ!$B$39:$B$782,C$119)+'СЕТ СН'!$H$14+СВЦЭМ!$D$10+'СЕТ СН'!$H$6-'СЕТ СН'!$H$26</f>
        <v>1528.8047374900002</v>
      </c>
      <c r="D132" s="36">
        <f>SUMIFS(СВЦЭМ!$D$39:$D$782,СВЦЭМ!$A$39:$A$782,$A132,СВЦЭМ!$B$39:$B$782,D$119)+'СЕТ СН'!$H$14+СВЦЭМ!$D$10+'СЕТ СН'!$H$6-'СЕТ СН'!$H$26</f>
        <v>1530.2235081900001</v>
      </c>
      <c r="E132" s="36">
        <f>SUMIFS(СВЦЭМ!$D$39:$D$782,СВЦЭМ!$A$39:$A$782,$A132,СВЦЭМ!$B$39:$B$782,E$119)+'СЕТ СН'!$H$14+СВЦЭМ!$D$10+'СЕТ СН'!$H$6-'СЕТ СН'!$H$26</f>
        <v>1534.3451722500001</v>
      </c>
      <c r="F132" s="36">
        <f>SUMIFS(СВЦЭМ!$D$39:$D$782,СВЦЭМ!$A$39:$A$782,$A132,СВЦЭМ!$B$39:$B$782,F$119)+'СЕТ СН'!$H$14+СВЦЭМ!$D$10+'СЕТ СН'!$H$6-'СЕТ СН'!$H$26</f>
        <v>1527.6267510600001</v>
      </c>
      <c r="G132" s="36">
        <f>SUMIFS(СВЦЭМ!$D$39:$D$782,СВЦЭМ!$A$39:$A$782,$A132,СВЦЭМ!$B$39:$B$782,G$119)+'СЕТ СН'!$H$14+СВЦЭМ!$D$10+'СЕТ СН'!$H$6-'СЕТ СН'!$H$26</f>
        <v>1479.7223057900001</v>
      </c>
      <c r="H132" s="36">
        <f>SUMIFS(СВЦЭМ!$D$39:$D$782,СВЦЭМ!$A$39:$A$782,$A132,СВЦЭМ!$B$39:$B$782,H$119)+'СЕТ СН'!$H$14+СВЦЭМ!$D$10+'СЕТ СН'!$H$6-'СЕТ СН'!$H$26</f>
        <v>1438.9101496200001</v>
      </c>
      <c r="I132" s="36">
        <f>SUMIFS(СВЦЭМ!$D$39:$D$782,СВЦЭМ!$A$39:$A$782,$A132,СВЦЭМ!$B$39:$B$782,I$119)+'СЕТ СН'!$H$14+СВЦЭМ!$D$10+'СЕТ СН'!$H$6-'СЕТ СН'!$H$26</f>
        <v>1437.9472640400002</v>
      </c>
      <c r="J132" s="36">
        <f>SUMIFS(СВЦЭМ!$D$39:$D$782,СВЦЭМ!$A$39:$A$782,$A132,СВЦЭМ!$B$39:$B$782,J$119)+'СЕТ СН'!$H$14+СВЦЭМ!$D$10+'СЕТ СН'!$H$6-'СЕТ СН'!$H$26</f>
        <v>1435.0721048700002</v>
      </c>
      <c r="K132" s="36">
        <f>SUMIFS(СВЦЭМ!$D$39:$D$782,СВЦЭМ!$A$39:$A$782,$A132,СВЦЭМ!$B$39:$B$782,K$119)+'СЕТ СН'!$H$14+СВЦЭМ!$D$10+'СЕТ СН'!$H$6-'СЕТ СН'!$H$26</f>
        <v>1427.9405584800002</v>
      </c>
      <c r="L132" s="36">
        <f>SUMIFS(СВЦЭМ!$D$39:$D$782,СВЦЭМ!$A$39:$A$782,$A132,СВЦЭМ!$B$39:$B$782,L$119)+'СЕТ СН'!$H$14+СВЦЭМ!$D$10+'СЕТ СН'!$H$6-'СЕТ СН'!$H$26</f>
        <v>1430.6160448800001</v>
      </c>
      <c r="M132" s="36">
        <f>SUMIFS(СВЦЭМ!$D$39:$D$782,СВЦЭМ!$A$39:$A$782,$A132,СВЦЭМ!$B$39:$B$782,M$119)+'СЕТ СН'!$H$14+СВЦЭМ!$D$10+'СЕТ СН'!$H$6-'СЕТ СН'!$H$26</f>
        <v>1449.2032512600001</v>
      </c>
      <c r="N132" s="36">
        <f>SUMIFS(СВЦЭМ!$D$39:$D$782,СВЦЭМ!$A$39:$A$782,$A132,СВЦЭМ!$B$39:$B$782,N$119)+'СЕТ СН'!$H$14+СВЦЭМ!$D$10+'СЕТ СН'!$H$6-'СЕТ СН'!$H$26</f>
        <v>1463.8970380300002</v>
      </c>
      <c r="O132" s="36">
        <f>SUMIFS(СВЦЭМ!$D$39:$D$782,СВЦЭМ!$A$39:$A$782,$A132,СВЦЭМ!$B$39:$B$782,O$119)+'СЕТ СН'!$H$14+СВЦЭМ!$D$10+'СЕТ СН'!$H$6-'СЕТ СН'!$H$26</f>
        <v>1497.5601309100002</v>
      </c>
      <c r="P132" s="36">
        <f>SUMIFS(СВЦЭМ!$D$39:$D$782,СВЦЭМ!$A$39:$A$782,$A132,СВЦЭМ!$B$39:$B$782,P$119)+'СЕТ СН'!$H$14+СВЦЭМ!$D$10+'СЕТ СН'!$H$6-'СЕТ СН'!$H$26</f>
        <v>1500.7408577800002</v>
      </c>
      <c r="Q132" s="36">
        <f>SUMIFS(СВЦЭМ!$D$39:$D$782,СВЦЭМ!$A$39:$A$782,$A132,СВЦЭМ!$B$39:$B$782,Q$119)+'СЕТ СН'!$H$14+СВЦЭМ!$D$10+'СЕТ СН'!$H$6-'СЕТ СН'!$H$26</f>
        <v>1502.7842009400001</v>
      </c>
      <c r="R132" s="36">
        <f>SUMIFS(СВЦЭМ!$D$39:$D$782,СВЦЭМ!$A$39:$A$782,$A132,СВЦЭМ!$B$39:$B$782,R$119)+'СЕТ СН'!$H$14+СВЦЭМ!$D$10+'СЕТ СН'!$H$6-'СЕТ СН'!$H$26</f>
        <v>1459.98479567</v>
      </c>
      <c r="S132" s="36">
        <f>SUMIFS(СВЦЭМ!$D$39:$D$782,СВЦЭМ!$A$39:$A$782,$A132,СВЦЭМ!$B$39:$B$782,S$119)+'СЕТ СН'!$H$14+СВЦЭМ!$D$10+'СЕТ СН'!$H$6-'СЕТ СН'!$H$26</f>
        <v>1428.0182559700002</v>
      </c>
      <c r="T132" s="36">
        <f>SUMIFS(СВЦЭМ!$D$39:$D$782,СВЦЭМ!$A$39:$A$782,$A132,СВЦЭМ!$B$39:$B$782,T$119)+'СЕТ СН'!$H$14+СВЦЭМ!$D$10+'СЕТ СН'!$H$6-'СЕТ СН'!$H$26</f>
        <v>1438.1394607400002</v>
      </c>
      <c r="U132" s="36">
        <f>SUMIFS(СВЦЭМ!$D$39:$D$782,СВЦЭМ!$A$39:$A$782,$A132,СВЦЭМ!$B$39:$B$782,U$119)+'СЕТ СН'!$H$14+СВЦЭМ!$D$10+'СЕТ СН'!$H$6-'СЕТ СН'!$H$26</f>
        <v>1445.2404018000002</v>
      </c>
      <c r="V132" s="36">
        <f>SUMIFS(СВЦЭМ!$D$39:$D$782,СВЦЭМ!$A$39:$A$782,$A132,СВЦЭМ!$B$39:$B$782,V$119)+'СЕТ СН'!$H$14+СВЦЭМ!$D$10+'СЕТ СН'!$H$6-'СЕТ СН'!$H$26</f>
        <v>1442.5708458500001</v>
      </c>
      <c r="W132" s="36">
        <f>SUMIFS(СВЦЭМ!$D$39:$D$782,СВЦЭМ!$A$39:$A$782,$A132,СВЦЭМ!$B$39:$B$782,W$119)+'СЕТ СН'!$H$14+СВЦЭМ!$D$10+'СЕТ СН'!$H$6-'СЕТ СН'!$H$26</f>
        <v>1458.1952863800002</v>
      </c>
      <c r="X132" s="36">
        <f>SUMIFS(СВЦЭМ!$D$39:$D$782,СВЦЭМ!$A$39:$A$782,$A132,СВЦЭМ!$B$39:$B$782,X$119)+'СЕТ СН'!$H$14+СВЦЭМ!$D$10+'СЕТ СН'!$H$6-'СЕТ СН'!$H$26</f>
        <v>1476.19553324</v>
      </c>
      <c r="Y132" s="36">
        <f>SUMIFS(СВЦЭМ!$D$39:$D$782,СВЦЭМ!$A$39:$A$782,$A132,СВЦЭМ!$B$39:$B$782,Y$119)+'СЕТ СН'!$H$14+СВЦЭМ!$D$10+'СЕТ СН'!$H$6-'СЕТ СН'!$H$26</f>
        <v>1505.8782375800001</v>
      </c>
    </row>
    <row r="133" spans="1:25" ht="15.75" x14ac:dyDescent="0.2">
      <c r="A133" s="35">
        <f t="shared" si="3"/>
        <v>44575</v>
      </c>
      <c r="B133" s="36">
        <f>SUMIFS(СВЦЭМ!$D$39:$D$782,СВЦЭМ!$A$39:$A$782,$A133,СВЦЭМ!$B$39:$B$782,B$119)+'СЕТ СН'!$H$14+СВЦЭМ!$D$10+'СЕТ СН'!$H$6-'СЕТ СН'!$H$26</f>
        <v>1526.79454319</v>
      </c>
      <c r="C133" s="36">
        <f>SUMIFS(СВЦЭМ!$D$39:$D$782,СВЦЭМ!$A$39:$A$782,$A133,СВЦЭМ!$B$39:$B$782,C$119)+'СЕТ СН'!$H$14+СВЦЭМ!$D$10+'СЕТ СН'!$H$6-'СЕТ СН'!$H$26</f>
        <v>1550.13741727</v>
      </c>
      <c r="D133" s="36">
        <f>SUMIFS(СВЦЭМ!$D$39:$D$782,СВЦЭМ!$A$39:$A$782,$A133,СВЦЭМ!$B$39:$B$782,D$119)+'СЕТ СН'!$H$14+СВЦЭМ!$D$10+'СЕТ СН'!$H$6-'СЕТ СН'!$H$26</f>
        <v>1566.4035159000002</v>
      </c>
      <c r="E133" s="36">
        <f>SUMIFS(СВЦЭМ!$D$39:$D$782,СВЦЭМ!$A$39:$A$782,$A133,СВЦЭМ!$B$39:$B$782,E$119)+'СЕТ СН'!$H$14+СВЦЭМ!$D$10+'СЕТ СН'!$H$6-'СЕТ СН'!$H$26</f>
        <v>1561.7918955900002</v>
      </c>
      <c r="F133" s="36">
        <f>SUMIFS(СВЦЭМ!$D$39:$D$782,СВЦЭМ!$A$39:$A$782,$A133,СВЦЭМ!$B$39:$B$782,F$119)+'СЕТ СН'!$H$14+СВЦЭМ!$D$10+'СЕТ СН'!$H$6-'СЕТ СН'!$H$26</f>
        <v>1555.41976649</v>
      </c>
      <c r="G133" s="36">
        <f>SUMIFS(СВЦЭМ!$D$39:$D$782,СВЦЭМ!$A$39:$A$782,$A133,СВЦЭМ!$B$39:$B$782,G$119)+'СЕТ СН'!$H$14+СВЦЭМ!$D$10+'СЕТ СН'!$H$6-'СЕТ СН'!$H$26</f>
        <v>1535.1310447100002</v>
      </c>
      <c r="H133" s="36">
        <f>SUMIFS(СВЦЭМ!$D$39:$D$782,СВЦЭМ!$A$39:$A$782,$A133,СВЦЭМ!$B$39:$B$782,H$119)+'СЕТ СН'!$H$14+СВЦЭМ!$D$10+'СЕТ СН'!$H$6-'СЕТ СН'!$H$26</f>
        <v>1491.1226991300002</v>
      </c>
      <c r="I133" s="36">
        <f>SUMIFS(СВЦЭМ!$D$39:$D$782,СВЦЭМ!$A$39:$A$782,$A133,СВЦЭМ!$B$39:$B$782,I$119)+'СЕТ СН'!$H$14+СВЦЭМ!$D$10+'СЕТ СН'!$H$6-'СЕТ СН'!$H$26</f>
        <v>1461.92319625</v>
      </c>
      <c r="J133" s="36">
        <f>SUMIFS(СВЦЭМ!$D$39:$D$782,СВЦЭМ!$A$39:$A$782,$A133,СВЦЭМ!$B$39:$B$782,J$119)+'СЕТ СН'!$H$14+СВЦЭМ!$D$10+'СЕТ СН'!$H$6-'СЕТ СН'!$H$26</f>
        <v>1454.6673572400002</v>
      </c>
      <c r="K133" s="36">
        <f>SUMIFS(СВЦЭМ!$D$39:$D$782,СВЦЭМ!$A$39:$A$782,$A133,СВЦЭМ!$B$39:$B$782,K$119)+'СЕТ СН'!$H$14+СВЦЭМ!$D$10+'СЕТ СН'!$H$6-'СЕТ СН'!$H$26</f>
        <v>1444.0842600300002</v>
      </c>
      <c r="L133" s="36">
        <f>SUMIFS(СВЦЭМ!$D$39:$D$782,СВЦЭМ!$A$39:$A$782,$A133,СВЦЭМ!$B$39:$B$782,L$119)+'СЕТ СН'!$H$14+СВЦЭМ!$D$10+'СЕТ СН'!$H$6-'СЕТ СН'!$H$26</f>
        <v>1461.2955565700001</v>
      </c>
      <c r="M133" s="36">
        <f>SUMIFS(СВЦЭМ!$D$39:$D$782,СВЦЭМ!$A$39:$A$782,$A133,СВЦЭМ!$B$39:$B$782,M$119)+'СЕТ СН'!$H$14+СВЦЭМ!$D$10+'СЕТ СН'!$H$6-'СЕТ СН'!$H$26</f>
        <v>1473.54045713</v>
      </c>
      <c r="N133" s="36">
        <f>SUMIFS(СВЦЭМ!$D$39:$D$782,СВЦЭМ!$A$39:$A$782,$A133,СВЦЭМ!$B$39:$B$782,N$119)+'СЕТ СН'!$H$14+СВЦЭМ!$D$10+'СЕТ СН'!$H$6-'СЕТ СН'!$H$26</f>
        <v>1479.4275755200001</v>
      </c>
      <c r="O133" s="36">
        <f>SUMIFS(СВЦЭМ!$D$39:$D$782,СВЦЭМ!$A$39:$A$782,$A133,СВЦЭМ!$B$39:$B$782,O$119)+'СЕТ СН'!$H$14+СВЦЭМ!$D$10+'СЕТ СН'!$H$6-'СЕТ СН'!$H$26</f>
        <v>1505.75191468</v>
      </c>
      <c r="P133" s="36">
        <f>SUMIFS(СВЦЭМ!$D$39:$D$782,СВЦЭМ!$A$39:$A$782,$A133,СВЦЭМ!$B$39:$B$782,P$119)+'СЕТ СН'!$H$14+СВЦЭМ!$D$10+'СЕТ СН'!$H$6-'СЕТ СН'!$H$26</f>
        <v>1528.6022373300002</v>
      </c>
      <c r="Q133" s="36">
        <f>SUMIFS(СВЦЭМ!$D$39:$D$782,СВЦЭМ!$A$39:$A$782,$A133,СВЦЭМ!$B$39:$B$782,Q$119)+'СЕТ СН'!$H$14+СВЦЭМ!$D$10+'СЕТ СН'!$H$6-'СЕТ СН'!$H$26</f>
        <v>1520.24599162</v>
      </c>
      <c r="R133" s="36">
        <f>SUMIFS(СВЦЭМ!$D$39:$D$782,СВЦЭМ!$A$39:$A$782,$A133,СВЦЭМ!$B$39:$B$782,R$119)+'СЕТ СН'!$H$14+СВЦЭМ!$D$10+'СЕТ СН'!$H$6-'СЕТ СН'!$H$26</f>
        <v>1473.1919922900001</v>
      </c>
      <c r="S133" s="36">
        <f>SUMIFS(СВЦЭМ!$D$39:$D$782,СВЦЭМ!$A$39:$A$782,$A133,СВЦЭМ!$B$39:$B$782,S$119)+'СЕТ СН'!$H$14+СВЦЭМ!$D$10+'СЕТ СН'!$H$6-'СЕТ СН'!$H$26</f>
        <v>1456.9088142100002</v>
      </c>
      <c r="T133" s="36">
        <f>SUMIFS(СВЦЭМ!$D$39:$D$782,СВЦЭМ!$A$39:$A$782,$A133,СВЦЭМ!$B$39:$B$782,T$119)+'СЕТ СН'!$H$14+СВЦЭМ!$D$10+'СЕТ СН'!$H$6-'СЕТ СН'!$H$26</f>
        <v>1445.8297599800001</v>
      </c>
      <c r="U133" s="36">
        <f>SUMIFS(СВЦЭМ!$D$39:$D$782,СВЦЭМ!$A$39:$A$782,$A133,СВЦЭМ!$B$39:$B$782,U$119)+'СЕТ СН'!$H$14+СВЦЭМ!$D$10+'СЕТ СН'!$H$6-'СЕТ СН'!$H$26</f>
        <v>1456.6722787100002</v>
      </c>
      <c r="V133" s="36">
        <f>SUMIFS(СВЦЭМ!$D$39:$D$782,СВЦЭМ!$A$39:$A$782,$A133,СВЦЭМ!$B$39:$B$782,V$119)+'СЕТ СН'!$H$14+СВЦЭМ!$D$10+'СЕТ СН'!$H$6-'СЕТ СН'!$H$26</f>
        <v>1469.6993139000001</v>
      </c>
      <c r="W133" s="36">
        <f>SUMIFS(СВЦЭМ!$D$39:$D$782,СВЦЭМ!$A$39:$A$782,$A133,СВЦЭМ!$B$39:$B$782,W$119)+'СЕТ СН'!$H$14+СВЦЭМ!$D$10+'СЕТ СН'!$H$6-'СЕТ СН'!$H$26</f>
        <v>1468.5816084000001</v>
      </c>
      <c r="X133" s="36">
        <f>SUMIFS(СВЦЭМ!$D$39:$D$782,СВЦЭМ!$A$39:$A$782,$A133,СВЦЭМ!$B$39:$B$782,X$119)+'СЕТ СН'!$H$14+СВЦЭМ!$D$10+'СЕТ СН'!$H$6-'СЕТ СН'!$H$26</f>
        <v>1483.76206619</v>
      </c>
      <c r="Y133" s="36">
        <f>SUMIFS(СВЦЭМ!$D$39:$D$782,СВЦЭМ!$A$39:$A$782,$A133,СВЦЭМ!$B$39:$B$782,Y$119)+'СЕТ СН'!$H$14+СВЦЭМ!$D$10+'СЕТ СН'!$H$6-'СЕТ СН'!$H$26</f>
        <v>1497.1888823400002</v>
      </c>
    </row>
    <row r="134" spans="1:25" ht="15.75" x14ac:dyDescent="0.2">
      <c r="A134" s="35">
        <f t="shared" si="3"/>
        <v>44576</v>
      </c>
      <c r="B134" s="36">
        <f>SUMIFS(СВЦЭМ!$D$39:$D$782,СВЦЭМ!$A$39:$A$782,$A134,СВЦЭМ!$B$39:$B$782,B$119)+'СЕТ СН'!$H$14+СВЦЭМ!$D$10+'СЕТ СН'!$H$6-'СЕТ СН'!$H$26</f>
        <v>1480.1902423900001</v>
      </c>
      <c r="C134" s="36">
        <f>SUMIFS(СВЦЭМ!$D$39:$D$782,СВЦЭМ!$A$39:$A$782,$A134,СВЦЭМ!$B$39:$B$782,C$119)+'СЕТ СН'!$H$14+СВЦЭМ!$D$10+'СЕТ СН'!$H$6-'СЕТ СН'!$H$26</f>
        <v>1426.64223773</v>
      </c>
      <c r="D134" s="36">
        <f>SUMIFS(СВЦЭМ!$D$39:$D$782,СВЦЭМ!$A$39:$A$782,$A134,СВЦЭМ!$B$39:$B$782,D$119)+'СЕТ СН'!$H$14+СВЦЭМ!$D$10+'СЕТ СН'!$H$6-'СЕТ СН'!$H$26</f>
        <v>1471.2448312000001</v>
      </c>
      <c r="E134" s="36">
        <f>SUMIFS(СВЦЭМ!$D$39:$D$782,СВЦЭМ!$A$39:$A$782,$A134,СВЦЭМ!$B$39:$B$782,E$119)+'СЕТ СН'!$H$14+СВЦЭМ!$D$10+'СЕТ СН'!$H$6-'СЕТ СН'!$H$26</f>
        <v>1483.1466812900001</v>
      </c>
      <c r="F134" s="36">
        <f>SUMIFS(СВЦЭМ!$D$39:$D$782,СВЦЭМ!$A$39:$A$782,$A134,СВЦЭМ!$B$39:$B$782,F$119)+'СЕТ СН'!$H$14+СВЦЭМ!$D$10+'СЕТ СН'!$H$6-'СЕТ СН'!$H$26</f>
        <v>1483.07723061</v>
      </c>
      <c r="G134" s="36">
        <f>SUMIFS(СВЦЭМ!$D$39:$D$782,СВЦЭМ!$A$39:$A$782,$A134,СВЦЭМ!$B$39:$B$782,G$119)+'СЕТ СН'!$H$14+СВЦЭМ!$D$10+'СЕТ СН'!$H$6-'СЕТ СН'!$H$26</f>
        <v>1474.7090135500002</v>
      </c>
      <c r="H134" s="36">
        <f>SUMIFS(СВЦЭМ!$D$39:$D$782,СВЦЭМ!$A$39:$A$782,$A134,СВЦЭМ!$B$39:$B$782,H$119)+'СЕТ СН'!$H$14+СВЦЭМ!$D$10+'СЕТ СН'!$H$6-'СЕТ СН'!$H$26</f>
        <v>1438.0961540400001</v>
      </c>
      <c r="I134" s="36">
        <f>SUMIFS(СВЦЭМ!$D$39:$D$782,СВЦЭМ!$A$39:$A$782,$A134,СВЦЭМ!$B$39:$B$782,I$119)+'СЕТ СН'!$H$14+СВЦЭМ!$D$10+'СЕТ СН'!$H$6-'СЕТ СН'!$H$26</f>
        <v>1426.6252297800002</v>
      </c>
      <c r="J134" s="36">
        <f>SUMIFS(СВЦЭМ!$D$39:$D$782,СВЦЭМ!$A$39:$A$782,$A134,СВЦЭМ!$B$39:$B$782,J$119)+'СЕТ СН'!$H$14+СВЦЭМ!$D$10+'СЕТ СН'!$H$6-'СЕТ СН'!$H$26</f>
        <v>1405.6078476100001</v>
      </c>
      <c r="K134" s="36">
        <f>SUMIFS(СВЦЭМ!$D$39:$D$782,СВЦЭМ!$A$39:$A$782,$A134,СВЦЭМ!$B$39:$B$782,K$119)+'СЕТ СН'!$H$14+СВЦЭМ!$D$10+'СЕТ СН'!$H$6-'СЕТ СН'!$H$26</f>
        <v>1385.6657094900002</v>
      </c>
      <c r="L134" s="36">
        <f>SUMIFS(СВЦЭМ!$D$39:$D$782,СВЦЭМ!$A$39:$A$782,$A134,СВЦЭМ!$B$39:$B$782,L$119)+'СЕТ СН'!$H$14+СВЦЭМ!$D$10+'СЕТ СН'!$H$6-'СЕТ СН'!$H$26</f>
        <v>1376.6215057200002</v>
      </c>
      <c r="M134" s="36">
        <f>SUMIFS(СВЦЭМ!$D$39:$D$782,СВЦЭМ!$A$39:$A$782,$A134,СВЦЭМ!$B$39:$B$782,M$119)+'СЕТ СН'!$H$14+СВЦЭМ!$D$10+'СЕТ СН'!$H$6-'СЕТ СН'!$H$26</f>
        <v>1389.2781459700002</v>
      </c>
      <c r="N134" s="36">
        <f>SUMIFS(СВЦЭМ!$D$39:$D$782,СВЦЭМ!$A$39:$A$782,$A134,СВЦЭМ!$B$39:$B$782,N$119)+'СЕТ СН'!$H$14+СВЦЭМ!$D$10+'СЕТ СН'!$H$6-'СЕТ СН'!$H$26</f>
        <v>1422.88112176</v>
      </c>
      <c r="O134" s="36">
        <f>SUMIFS(СВЦЭМ!$D$39:$D$782,СВЦЭМ!$A$39:$A$782,$A134,СВЦЭМ!$B$39:$B$782,O$119)+'СЕТ СН'!$H$14+СВЦЭМ!$D$10+'СЕТ СН'!$H$6-'СЕТ СН'!$H$26</f>
        <v>1452.74733661</v>
      </c>
      <c r="P134" s="36">
        <f>SUMIFS(СВЦЭМ!$D$39:$D$782,СВЦЭМ!$A$39:$A$782,$A134,СВЦЭМ!$B$39:$B$782,P$119)+'СЕТ СН'!$H$14+СВЦЭМ!$D$10+'СЕТ СН'!$H$6-'СЕТ СН'!$H$26</f>
        <v>1453.7016898800002</v>
      </c>
      <c r="Q134" s="36">
        <f>SUMIFS(СВЦЭМ!$D$39:$D$782,СВЦЭМ!$A$39:$A$782,$A134,СВЦЭМ!$B$39:$B$782,Q$119)+'СЕТ СН'!$H$14+СВЦЭМ!$D$10+'СЕТ СН'!$H$6-'СЕТ СН'!$H$26</f>
        <v>1454.0679920500002</v>
      </c>
      <c r="R134" s="36">
        <f>SUMIFS(СВЦЭМ!$D$39:$D$782,СВЦЭМ!$A$39:$A$782,$A134,СВЦЭМ!$B$39:$B$782,R$119)+'СЕТ СН'!$H$14+СВЦЭМ!$D$10+'СЕТ СН'!$H$6-'СЕТ СН'!$H$26</f>
        <v>1408.5907869100001</v>
      </c>
      <c r="S134" s="36">
        <f>SUMIFS(СВЦЭМ!$D$39:$D$782,СВЦЭМ!$A$39:$A$782,$A134,СВЦЭМ!$B$39:$B$782,S$119)+'СЕТ СН'!$H$14+СВЦЭМ!$D$10+'СЕТ СН'!$H$6-'СЕТ СН'!$H$26</f>
        <v>1389.9413087500002</v>
      </c>
      <c r="T134" s="36">
        <f>SUMIFS(СВЦЭМ!$D$39:$D$782,СВЦЭМ!$A$39:$A$782,$A134,СВЦЭМ!$B$39:$B$782,T$119)+'СЕТ СН'!$H$14+СВЦЭМ!$D$10+'СЕТ СН'!$H$6-'СЕТ СН'!$H$26</f>
        <v>1390.7426560600002</v>
      </c>
      <c r="U134" s="36">
        <f>SUMIFS(СВЦЭМ!$D$39:$D$782,СВЦЭМ!$A$39:$A$782,$A134,СВЦЭМ!$B$39:$B$782,U$119)+'СЕТ СН'!$H$14+СВЦЭМ!$D$10+'СЕТ СН'!$H$6-'СЕТ СН'!$H$26</f>
        <v>1401.6693989700002</v>
      </c>
      <c r="V134" s="36">
        <f>SUMIFS(СВЦЭМ!$D$39:$D$782,СВЦЭМ!$A$39:$A$782,$A134,СВЦЭМ!$B$39:$B$782,V$119)+'СЕТ СН'!$H$14+СВЦЭМ!$D$10+'СЕТ СН'!$H$6-'СЕТ СН'!$H$26</f>
        <v>1411.1826882</v>
      </c>
      <c r="W134" s="36">
        <f>SUMIFS(СВЦЭМ!$D$39:$D$782,СВЦЭМ!$A$39:$A$782,$A134,СВЦЭМ!$B$39:$B$782,W$119)+'СЕТ СН'!$H$14+СВЦЭМ!$D$10+'СЕТ СН'!$H$6-'СЕТ СН'!$H$26</f>
        <v>1422.68303188</v>
      </c>
      <c r="X134" s="36">
        <f>SUMIFS(СВЦЭМ!$D$39:$D$782,СВЦЭМ!$A$39:$A$782,$A134,СВЦЭМ!$B$39:$B$782,X$119)+'СЕТ СН'!$H$14+СВЦЭМ!$D$10+'СЕТ СН'!$H$6-'СЕТ СН'!$H$26</f>
        <v>1430.6933399300001</v>
      </c>
      <c r="Y134" s="36">
        <f>SUMIFS(СВЦЭМ!$D$39:$D$782,СВЦЭМ!$A$39:$A$782,$A134,СВЦЭМ!$B$39:$B$782,Y$119)+'СЕТ СН'!$H$14+СВЦЭМ!$D$10+'СЕТ СН'!$H$6-'СЕТ СН'!$H$26</f>
        <v>1448.1769715100002</v>
      </c>
    </row>
    <row r="135" spans="1:25" ht="15.75" x14ac:dyDescent="0.2">
      <c r="A135" s="35">
        <f t="shared" si="3"/>
        <v>44577</v>
      </c>
      <c r="B135" s="36">
        <f>SUMIFS(СВЦЭМ!$D$39:$D$782,СВЦЭМ!$A$39:$A$782,$A135,СВЦЭМ!$B$39:$B$782,B$119)+'СЕТ СН'!$H$14+СВЦЭМ!$D$10+'СЕТ СН'!$H$6-'СЕТ СН'!$H$26</f>
        <v>1439.5339475200001</v>
      </c>
      <c r="C135" s="36">
        <f>SUMIFS(СВЦЭМ!$D$39:$D$782,СВЦЭМ!$A$39:$A$782,$A135,СВЦЭМ!$B$39:$B$782,C$119)+'СЕТ СН'!$H$14+СВЦЭМ!$D$10+'СЕТ СН'!$H$6-'СЕТ СН'!$H$26</f>
        <v>1460.2182760300002</v>
      </c>
      <c r="D135" s="36">
        <f>SUMIFS(СВЦЭМ!$D$39:$D$782,СВЦЭМ!$A$39:$A$782,$A135,СВЦЭМ!$B$39:$B$782,D$119)+'СЕТ СН'!$H$14+СВЦЭМ!$D$10+'СЕТ СН'!$H$6-'СЕТ СН'!$H$26</f>
        <v>1479.6226122400001</v>
      </c>
      <c r="E135" s="36">
        <f>SUMIFS(СВЦЭМ!$D$39:$D$782,СВЦЭМ!$A$39:$A$782,$A135,СВЦЭМ!$B$39:$B$782,E$119)+'СЕТ СН'!$H$14+СВЦЭМ!$D$10+'СЕТ СН'!$H$6-'СЕТ СН'!$H$26</f>
        <v>1475.2500792000001</v>
      </c>
      <c r="F135" s="36">
        <f>SUMIFS(СВЦЭМ!$D$39:$D$782,СВЦЭМ!$A$39:$A$782,$A135,СВЦЭМ!$B$39:$B$782,F$119)+'СЕТ СН'!$H$14+СВЦЭМ!$D$10+'СЕТ СН'!$H$6-'СЕТ СН'!$H$26</f>
        <v>1471.63486949</v>
      </c>
      <c r="G135" s="36">
        <f>SUMIFS(СВЦЭМ!$D$39:$D$782,СВЦЭМ!$A$39:$A$782,$A135,СВЦЭМ!$B$39:$B$782,G$119)+'СЕТ СН'!$H$14+СВЦЭМ!$D$10+'СЕТ СН'!$H$6-'СЕТ СН'!$H$26</f>
        <v>1468.9111523200002</v>
      </c>
      <c r="H135" s="36">
        <f>SUMIFS(СВЦЭМ!$D$39:$D$782,СВЦЭМ!$A$39:$A$782,$A135,СВЦЭМ!$B$39:$B$782,H$119)+'СЕТ СН'!$H$14+СВЦЭМ!$D$10+'СЕТ СН'!$H$6-'СЕТ СН'!$H$26</f>
        <v>1432.1112599900002</v>
      </c>
      <c r="I135" s="36">
        <f>SUMIFS(СВЦЭМ!$D$39:$D$782,СВЦЭМ!$A$39:$A$782,$A135,СВЦЭМ!$B$39:$B$782,I$119)+'СЕТ СН'!$H$14+СВЦЭМ!$D$10+'СЕТ СН'!$H$6-'СЕТ СН'!$H$26</f>
        <v>1411.38591939</v>
      </c>
      <c r="J135" s="36">
        <f>SUMIFS(СВЦЭМ!$D$39:$D$782,СВЦЭМ!$A$39:$A$782,$A135,СВЦЭМ!$B$39:$B$782,J$119)+'СЕТ СН'!$H$14+СВЦЭМ!$D$10+'СЕТ СН'!$H$6-'СЕТ СН'!$H$26</f>
        <v>1405.1231767400002</v>
      </c>
      <c r="K135" s="36">
        <f>SUMIFS(СВЦЭМ!$D$39:$D$782,СВЦЭМ!$A$39:$A$782,$A135,СВЦЭМ!$B$39:$B$782,K$119)+'СЕТ СН'!$H$14+СВЦЭМ!$D$10+'СЕТ СН'!$H$6-'СЕТ СН'!$H$26</f>
        <v>1390.3414710400002</v>
      </c>
      <c r="L135" s="36">
        <f>SUMIFS(СВЦЭМ!$D$39:$D$782,СВЦЭМ!$A$39:$A$782,$A135,СВЦЭМ!$B$39:$B$782,L$119)+'СЕТ СН'!$H$14+СВЦЭМ!$D$10+'СЕТ СН'!$H$6-'СЕТ СН'!$H$26</f>
        <v>1400.9253297400001</v>
      </c>
      <c r="M135" s="36">
        <f>SUMIFS(СВЦЭМ!$D$39:$D$782,СВЦЭМ!$A$39:$A$782,$A135,СВЦЭМ!$B$39:$B$782,M$119)+'СЕТ СН'!$H$14+СВЦЭМ!$D$10+'СЕТ СН'!$H$6-'СЕТ СН'!$H$26</f>
        <v>1423.2449962400001</v>
      </c>
      <c r="N135" s="36">
        <f>SUMIFS(СВЦЭМ!$D$39:$D$782,СВЦЭМ!$A$39:$A$782,$A135,СВЦЭМ!$B$39:$B$782,N$119)+'СЕТ СН'!$H$14+СВЦЭМ!$D$10+'СЕТ СН'!$H$6-'СЕТ СН'!$H$26</f>
        <v>1452.4894685800002</v>
      </c>
      <c r="O135" s="36">
        <f>SUMIFS(СВЦЭМ!$D$39:$D$782,СВЦЭМ!$A$39:$A$782,$A135,СВЦЭМ!$B$39:$B$782,O$119)+'СЕТ СН'!$H$14+СВЦЭМ!$D$10+'СЕТ СН'!$H$6-'СЕТ СН'!$H$26</f>
        <v>1486.7313355000001</v>
      </c>
      <c r="P135" s="36">
        <f>SUMIFS(СВЦЭМ!$D$39:$D$782,СВЦЭМ!$A$39:$A$782,$A135,СВЦЭМ!$B$39:$B$782,P$119)+'СЕТ СН'!$H$14+СВЦЭМ!$D$10+'СЕТ СН'!$H$6-'СЕТ СН'!$H$26</f>
        <v>1490.3076609500001</v>
      </c>
      <c r="Q135" s="36">
        <f>SUMIFS(СВЦЭМ!$D$39:$D$782,СВЦЭМ!$A$39:$A$782,$A135,СВЦЭМ!$B$39:$B$782,Q$119)+'СЕТ СН'!$H$14+СВЦЭМ!$D$10+'СЕТ СН'!$H$6-'СЕТ СН'!$H$26</f>
        <v>1490.7650514400002</v>
      </c>
      <c r="R135" s="36">
        <f>SUMIFS(СВЦЭМ!$D$39:$D$782,СВЦЭМ!$A$39:$A$782,$A135,СВЦЭМ!$B$39:$B$782,R$119)+'СЕТ СН'!$H$14+СВЦЭМ!$D$10+'СЕТ СН'!$H$6-'СЕТ СН'!$H$26</f>
        <v>1449.6155264700001</v>
      </c>
      <c r="S135" s="36">
        <f>SUMIFS(СВЦЭМ!$D$39:$D$782,СВЦЭМ!$A$39:$A$782,$A135,СВЦЭМ!$B$39:$B$782,S$119)+'СЕТ СН'!$H$14+СВЦЭМ!$D$10+'СЕТ СН'!$H$6-'СЕТ СН'!$H$26</f>
        <v>1406.22786838</v>
      </c>
      <c r="T135" s="36">
        <f>SUMIFS(СВЦЭМ!$D$39:$D$782,СВЦЭМ!$A$39:$A$782,$A135,СВЦЭМ!$B$39:$B$782,T$119)+'СЕТ СН'!$H$14+СВЦЭМ!$D$10+'СЕТ СН'!$H$6-'СЕТ СН'!$H$26</f>
        <v>1401.5482510000002</v>
      </c>
      <c r="U135" s="36">
        <f>SUMIFS(СВЦЭМ!$D$39:$D$782,СВЦЭМ!$A$39:$A$782,$A135,СВЦЭМ!$B$39:$B$782,U$119)+'СЕТ СН'!$H$14+СВЦЭМ!$D$10+'СЕТ СН'!$H$6-'СЕТ СН'!$H$26</f>
        <v>1414.4355879400002</v>
      </c>
      <c r="V135" s="36">
        <f>SUMIFS(СВЦЭМ!$D$39:$D$782,СВЦЭМ!$A$39:$A$782,$A135,СВЦЭМ!$B$39:$B$782,V$119)+'СЕТ СН'!$H$14+СВЦЭМ!$D$10+'СЕТ СН'!$H$6-'СЕТ СН'!$H$26</f>
        <v>1426.0725702300001</v>
      </c>
      <c r="W135" s="36">
        <f>SUMIFS(СВЦЭМ!$D$39:$D$782,СВЦЭМ!$A$39:$A$782,$A135,СВЦЭМ!$B$39:$B$782,W$119)+'СЕТ СН'!$H$14+СВЦЭМ!$D$10+'СЕТ СН'!$H$6-'СЕТ СН'!$H$26</f>
        <v>1445.2456720900002</v>
      </c>
      <c r="X135" s="36">
        <f>SUMIFS(СВЦЭМ!$D$39:$D$782,СВЦЭМ!$A$39:$A$782,$A135,СВЦЭМ!$B$39:$B$782,X$119)+'СЕТ СН'!$H$14+СВЦЭМ!$D$10+'СЕТ СН'!$H$6-'СЕТ СН'!$H$26</f>
        <v>1457.8574442300001</v>
      </c>
      <c r="Y135" s="36">
        <f>SUMIFS(СВЦЭМ!$D$39:$D$782,СВЦЭМ!$A$39:$A$782,$A135,СВЦЭМ!$B$39:$B$782,Y$119)+'СЕТ СН'!$H$14+СВЦЭМ!$D$10+'СЕТ СН'!$H$6-'СЕТ СН'!$H$26</f>
        <v>1476.1361851700001</v>
      </c>
    </row>
    <row r="136" spans="1:25" ht="15.75" x14ac:dyDescent="0.2">
      <c r="A136" s="35">
        <f t="shared" si="3"/>
        <v>44578</v>
      </c>
      <c r="B136" s="36">
        <f>SUMIFS(СВЦЭМ!$D$39:$D$782,СВЦЭМ!$A$39:$A$782,$A136,СВЦЭМ!$B$39:$B$782,B$119)+'СЕТ СН'!$H$14+СВЦЭМ!$D$10+'СЕТ СН'!$H$6-'СЕТ СН'!$H$26</f>
        <v>1503.3417039500002</v>
      </c>
      <c r="C136" s="36">
        <f>SUMIFS(СВЦЭМ!$D$39:$D$782,СВЦЭМ!$A$39:$A$782,$A136,СВЦЭМ!$B$39:$B$782,C$119)+'СЕТ СН'!$H$14+СВЦЭМ!$D$10+'СЕТ СН'!$H$6-'СЕТ СН'!$H$26</f>
        <v>1559.4251255900001</v>
      </c>
      <c r="D136" s="36">
        <f>SUMIFS(СВЦЭМ!$D$39:$D$782,СВЦЭМ!$A$39:$A$782,$A136,СВЦЭМ!$B$39:$B$782,D$119)+'СЕТ СН'!$H$14+СВЦЭМ!$D$10+'СЕТ СН'!$H$6-'СЕТ СН'!$H$26</f>
        <v>1569.9606870300001</v>
      </c>
      <c r="E136" s="36">
        <f>SUMIFS(СВЦЭМ!$D$39:$D$782,СВЦЭМ!$A$39:$A$782,$A136,СВЦЭМ!$B$39:$B$782,E$119)+'СЕТ СН'!$H$14+СВЦЭМ!$D$10+'СЕТ СН'!$H$6-'СЕТ СН'!$H$26</f>
        <v>1521.5417085200002</v>
      </c>
      <c r="F136" s="36">
        <f>SUMIFS(СВЦЭМ!$D$39:$D$782,СВЦЭМ!$A$39:$A$782,$A136,СВЦЭМ!$B$39:$B$782,F$119)+'СЕТ СН'!$H$14+СВЦЭМ!$D$10+'СЕТ СН'!$H$6-'СЕТ СН'!$H$26</f>
        <v>1521.9634599800002</v>
      </c>
      <c r="G136" s="36">
        <f>SUMIFS(СВЦЭМ!$D$39:$D$782,СВЦЭМ!$A$39:$A$782,$A136,СВЦЭМ!$B$39:$B$782,G$119)+'СЕТ СН'!$H$14+СВЦЭМ!$D$10+'СЕТ СН'!$H$6-'СЕТ СН'!$H$26</f>
        <v>1467.4475466700001</v>
      </c>
      <c r="H136" s="36">
        <f>SUMIFS(СВЦЭМ!$D$39:$D$782,СВЦЭМ!$A$39:$A$782,$A136,СВЦЭМ!$B$39:$B$782,H$119)+'СЕТ СН'!$H$14+СВЦЭМ!$D$10+'СЕТ СН'!$H$6-'СЕТ СН'!$H$26</f>
        <v>1447.37558691</v>
      </c>
      <c r="I136" s="36">
        <f>SUMIFS(СВЦЭМ!$D$39:$D$782,СВЦЭМ!$A$39:$A$782,$A136,СВЦЭМ!$B$39:$B$782,I$119)+'СЕТ СН'!$H$14+СВЦЭМ!$D$10+'СЕТ СН'!$H$6-'СЕТ СН'!$H$26</f>
        <v>1422.6557090100002</v>
      </c>
      <c r="J136" s="36">
        <f>SUMIFS(СВЦЭМ!$D$39:$D$782,СВЦЭМ!$A$39:$A$782,$A136,СВЦЭМ!$B$39:$B$782,J$119)+'СЕТ СН'!$H$14+СВЦЭМ!$D$10+'СЕТ СН'!$H$6-'СЕТ СН'!$H$26</f>
        <v>1441.6026558400001</v>
      </c>
      <c r="K136" s="36">
        <f>SUMIFS(СВЦЭМ!$D$39:$D$782,СВЦЭМ!$A$39:$A$782,$A136,СВЦЭМ!$B$39:$B$782,K$119)+'СЕТ СН'!$H$14+СВЦЭМ!$D$10+'СЕТ СН'!$H$6-'СЕТ СН'!$H$26</f>
        <v>1455.4688694000001</v>
      </c>
      <c r="L136" s="36">
        <f>SUMIFS(СВЦЭМ!$D$39:$D$782,СВЦЭМ!$A$39:$A$782,$A136,СВЦЭМ!$B$39:$B$782,L$119)+'СЕТ СН'!$H$14+СВЦЭМ!$D$10+'СЕТ СН'!$H$6-'СЕТ СН'!$H$26</f>
        <v>1462.5303031200001</v>
      </c>
      <c r="M136" s="36">
        <f>SUMIFS(СВЦЭМ!$D$39:$D$782,СВЦЭМ!$A$39:$A$782,$A136,СВЦЭМ!$B$39:$B$782,M$119)+'СЕТ СН'!$H$14+СВЦЭМ!$D$10+'СЕТ СН'!$H$6-'СЕТ СН'!$H$26</f>
        <v>1448.0193836400001</v>
      </c>
      <c r="N136" s="36">
        <f>SUMIFS(СВЦЭМ!$D$39:$D$782,СВЦЭМ!$A$39:$A$782,$A136,СВЦЭМ!$B$39:$B$782,N$119)+'СЕТ СН'!$H$14+СВЦЭМ!$D$10+'СЕТ СН'!$H$6-'СЕТ СН'!$H$26</f>
        <v>1447.0238524200001</v>
      </c>
      <c r="O136" s="36">
        <f>SUMIFS(СВЦЭМ!$D$39:$D$782,СВЦЭМ!$A$39:$A$782,$A136,СВЦЭМ!$B$39:$B$782,O$119)+'СЕТ СН'!$H$14+СВЦЭМ!$D$10+'СЕТ СН'!$H$6-'СЕТ СН'!$H$26</f>
        <v>1456.7045992500002</v>
      </c>
      <c r="P136" s="36">
        <f>SUMIFS(СВЦЭМ!$D$39:$D$782,СВЦЭМ!$A$39:$A$782,$A136,СВЦЭМ!$B$39:$B$782,P$119)+'СЕТ СН'!$H$14+СВЦЭМ!$D$10+'СЕТ СН'!$H$6-'СЕТ СН'!$H$26</f>
        <v>1457.19268175</v>
      </c>
      <c r="Q136" s="36">
        <f>SUMIFS(СВЦЭМ!$D$39:$D$782,СВЦЭМ!$A$39:$A$782,$A136,СВЦЭМ!$B$39:$B$782,Q$119)+'СЕТ СН'!$H$14+СВЦЭМ!$D$10+'СЕТ СН'!$H$6-'СЕТ СН'!$H$26</f>
        <v>1450.8140987600002</v>
      </c>
      <c r="R136" s="36">
        <f>SUMIFS(СВЦЭМ!$D$39:$D$782,СВЦЭМ!$A$39:$A$782,$A136,СВЦЭМ!$B$39:$B$782,R$119)+'СЕТ СН'!$H$14+СВЦЭМ!$D$10+'СЕТ СН'!$H$6-'СЕТ СН'!$H$26</f>
        <v>1440.2102345500002</v>
      </c>
      <c r="S136" s="36">
        <f>SUMIFS(СВЦЭМ!$D$39:$D$782,СВЦЭМ!$A$39:$A$782,$A136,СВЦЭМ!$B$39:$B$782,S$119)+'СЕТ СН'!$H$14+СВЦЭМ!$D$10+'СЕТ СН'!$H$6-'СЕТ СН'!$H$26</f>
        <v>1409.6968134800002</v>
      </c>
      <c r="T136" s="36">
        <f>SUMIFS(СВЦЭМ!$D$39:$D$782,СВЦЭМ!$A$39:$A$782,$A136,СВЦЭМ!$B$39:$B$782,T$119)+'СЕТ СН'!$H$14+СВЦЭМ!$D$10+'СЕТ СН'!$H$6-'СЕТ СН'!$H$26</f>
        <v>1449.0993702000001</v>
      </c>
      <c r="U136" s="36">
        <f>SUMIFS(СВЦЭМ!$D$39:$D$782,СВЦЭМ!$A$39:$A$782,$A136,СВЦЭМ!$B$39:$B$782,U$119)+'СЕТ СН'!$H$14+СВЦЭМ!$D$10+'СЕТ СН'!$H$6-'СЕТ СН'!$H$26</f>
        <v>1458.7664469800002</v>
      </c>
      <c r="V136" s="36">
        <f>SUMIFS(СВЦЭМ!$D$39:$D$782,СВЦЭМ!$A$39:$A$782,$A136,СВЦЭМ!$B$39:$B$782,V$119)+'СЕТ СН'!$H$14+СВЦЭМ!$D$10+'СЕТ СН'!$H$6-'СЕТ СН'!$H$26</f>
        <v>1458.1341842500001</v>
      </c>
      <c r="W136" s="36">
        <f>SUMIFS(СВЦЭМ!$D$39:$D$782,СВЦЭМ!$A$39:$A$782,$A136,СВЦЭМ!$B$39:$B$782,W$119)+'СЕТ СН'!$H$14+СВЦЭМ!$D$10+'СЕТ СН'!$H$6-'СЕТ СН'!$H$26</f>
        <v>1468.4746347300002</v>
      </c>
      <c r="X136" s="36">
        <f>SUMIFS(СВЦЭМ!$D$39:$D$782,СВЦЭМ!$A$39:$A$782,$A136,СВЦЭМ!$B$39:$B$782,X$119)+'СЕТ СН'!$H$14+СВЦЭМ!$D$10+'СЕТ СН'!$H$6-'СЕТ СН'!$H$26</f>
        <v>1483.16594437</v>
      </c>
      <c r="Y136" s="36">
        <f>SUMIFS(СВЦЭМ!$D$39:$D$782,СВЦЭМ!$A$39:$A$782,$A136,СВЦЭМ!$B$39:$B$782,Y$119)+'СЕТ СН'!$H$14+СВЦЭМ!$D$10+'СЕТ СН'!$H$6-'СЕТ СН'!$H$26</f>
        <v>1528.0149691900001</v>
      </c>
    </row>
    <row r="137" spans="1:25" ht="15.75" x14ac:dyDescent="0.2">
      <c r="A137" s="35">
        <f t="shared" si="3"/>
        <v>44579</v>
      </c>
      <c r="B137" s="36">
        <f>SUMIFS(СВЦЭМ!$D$39:$D$782,СВЦЭМ!$A$39:$A$782,$A137,СВЦЭМ!$B$39:$B$782,B$119)+'СЕТ СН'!$H$14+СВЦЭМ!$D$10+'СЕТ СН'!$H$6-'СЕТ СН'!$H$26</f>
        <v>1499.4357803800001</v>
      </c>
      <c r="C137" s="36">
        <f>SUMIFS(СВЦЭМ!$D$39:$D$782,СВЦЭМ!$A$39:$A$782,$A137,СВЦЭМ!$B$39:$B$782,C$119)+'СЕТ СН'!$H$14+СВЦЭМ!$D$10+'СЕТ СН'!$H$6-'СЕТ СН'!$H$26</f>
        <v>1519.4187374600001</v>
      </c>
      <c r="D137" s="36">
        <f>SUMIFS(СВЦЭМ!$D$39:$D$782,СВЦЭМ!$A$39:$A$782,$A137,СВЦЭМ!$B$39:$B$782,D$119)+'СЕТ СН'!$H$14+СВЦЭМ!$D$10+'СЕТ СН'!$H$6-'СЕТ СН'!$H$26</f>
        <v>1555.2358328100001</v>
      </c>
      <c r="E137" s="36">
        <f>SUMIFS(СВЦЭМ!$D$39:$D$782,СВЦЭМ!$A$39:$A$782,$A137,СВЦЭМ!$B$39:$B$782,E$119)+'СЕТ СН'!$H$14+СВЦЭМ!$D$10+'СЕТ СН'!$H$6-'СЕТ СН'!$H$26</f>
        <v>1561.7152312400001</v>
      </c>
      <c r="F137" s="36">
        <f>SUMIFS(СВЦЭМ!$D$39:$D$782,СВЦЭМ!$A$39:$A$782,$A137,СВЦЭМ!$B$39:$B$782,F$119)+'СЕТ СН'!$H$14+СВЦЭМ!$D$10+'СЕТ СН'!$H$6-'СЕТ СН'!$H$26</f>
        <v>1549.2093991200002</v>
      </c>
      <c r="G137" s="36">
        <f>SUMIFS(СВЦЭМ!$D$39:$D$782,СВЦЭМ!$A$39:$A$782,$A137,СВЦЭМ!$B$39:$B$782,G$119)+'СЕТ СН'!$H$14+СВЦЭМ!$D$10+'СЕТ СН'!$H$6-'СЕТ СН'!$H$26</f>
        <v>1514.5773804600001</v>
      </c>
      <c r="H137" s="36">
        <f>SUMIFS(СВЦЭМ!$D$39:$D$782,СВЦЭМ!$A$39:$A$782,$A137,СВЦЭМ!$B$39:$B$782,H$119)+'СЕТ СН'!$H$14+СВЦЭМ!$D$10+'СЕТ СН'!$H$6-'СЕТ СН'!$H$26</f>
        <v>1474.9965263400002</v>
      </c>
      <c r="I137" s="36">
        <f>SUMIFS(СВЦЭМ!$D$39:$D$782,СВЦЭМ!$A$39:$A$782,$A137,СВЦЭМ!$B$39:$B$782,I$119)+'СЕТ СН'!$H$14+СВЦЭМ!$D$10+'СЕТ СН'!$H$6-'СЕТ СН'!$H$26</f>
        <v>1447.5987572000001</v>
      </c>
      <c r="J137" s="36">
        <f>SUMIFS(СВЦЭМ!$D$39:$D$782,СВЦЭМ!$A$39:$A$782,$A137,СВЦЭМ!$B$39:$B$782,J$119)+'СЕТ СН'!$H$14+СВЦЭМ!$D$10+'СЕТ СН'!$H$6-'СЕТ СН'!$H$26</f>
        <v>1416.02837705</v>
      </c>
      <c r="K137" s="36">
        <f>SUMIFS(СВЦЭМ!$D$39:$D$782,СВЦЭМ!$A$39:$A$782,$A137,СВЦЭМ!$B$39:$B$782,K$119)+'СЕТ СН'!$H$14+СВЦЭМ!$D$10+'СЕТ СН'!$H$6-'СЕТ СН'!$H$26</f>
        <v>1439.4875247100001</v>
      </c>
      <c r="L137" s="36">
        <f>SUMIFS(СВЦЭМ!$D$39:$D$782,СВЦЭМ!$A$39:$A$782,$A137,СВЦЭМ!$B$39:$B$782,L$119)+'СЕТ СН'!$H$14+СВЦЭМ!$D$10+'СЕТ СН'!$H$6-'СЕТ СН'!$H$26</f>
        <v>1448.1278909100001</v>
      </c>
      <c r="M137" s="36">
        <f>SUMIFS(СВЦЭМ!$D$39:$D$782,СВЦЭМ!$A$39:$A$782,$A137,СВЦЭМ!$B$39:$B$782,M$119)+'СЕТ СН'!$H$14+СВЦЭМ!$D$10+'СЕТ СН'!$H$6-'СЕТ СН'!$H$26</f>
        <v>1466.7117611100002</v>
      </c>
      <c r="N137" s="36">
        <f>SUMIFS(СВЦЭМ!$D$39:$D$782,СВЦЭМ!$A$39:$A$782,$A137,СВЦЭМ!$B$39:$B$782,N$119)+'СЕТ СН'!$H$14+СВЦЭМ!$D$10+'СЕТ СН'!$H$6-'СЕТ СН'!$H$26</f>
        <v>1454.9834927200002</v>
      </c>
      <c r="O137" s="36">
        <f>SUMIFS(СВЦЭМ!$D$39:$D$782,СВЦЭМ!$A$39:$A$782,$A137,СВЦЭМ!$B$39:$B$782,O$119)+'СЕТ СН'!$H$14+СВЦЭМ!$D$10+'СЕТ СН'!$H$6-'СЕТ СН'!$H$26</f>
        <v>1471.0450267400001</v>
      </c>
      <c r="P137" s="36">
        <f>SUMIFS(СВЦЭМ!$D$39:$D$782,СВЦЭМ!$A$39:$A$782,$A137,СВЦЭМ!$B$39:$B$782,P$119)+'СЕТ СН'!$H$14+СВЦЭМ!$D$10+'СЕТ СН'!$H$6-'СЕТ СН'!$H$26</f>
        <v>1484.3409541300002</v>
      </c>
      <c r="Q137" s="36">
        <f>SUMIFS(СВЦЭМ!$D$39:$D$782,СВЦЭМ!$A$39:$A$782,$A137,СВЦЭМ!$B$39:$B$782,Q$119)+'СЕТ СН'!$H$14+СВЦЭМ!$D$10+'СЕТ СН'!$H$6-'СЕТ СН'!$H$26</f>
        <v>1488.2804300500002</v>
      </c>
      <c r="R137" s="36">
        <f>SUMIFS(СВЦЭМ!$D$39:$D$782,СВЦЭМ!$A$39:$A$782,$A137,СВЦЭМ!$B$39:$B$782,R$119)+'СЕТ СН'!$H$14+СВЦЭМ!$D$10+'СЕТ СН'!$H$6-'СЕТ СН'!$H$26</f>
        <v>1451.5347028800002</v>
      </c>
      <c r="S137" s="36">
        <f>SUMIFS(СВЦЭМ!$D$39:$D$782,СВЦЭМ!$A$39:$A$782,$A137,СВЦЭМ!$B$39:$B$782,S$119)+'СЕТ СН'!$H$14+СВЦЭМ!$D$10+'СЕТ СН'!$H$6-'СЕТ СН'!$H$26</f>
        <v>1441.6327129200001</v>
      </c>
      <c r="T137" s="36">
        <f>SUMIFS(СВЦЭМ!$D$39:$D$782,СВЦЭМ!$A$39:$A$782,$A137,СВЦЭМ!$B$39:$B$782,T$119)+'СЕТ СН'!$H$14+СВЦЭМ!$D$10+'СЕТ СН'!$H$6-'СЕТ СН'!$H$26</f>
        <v>1446.8698808800002</v>
      </c>
      <c r="U137" s="36">
        <f>SUMIFS(СВЦЭМ!$D$39:$D$782,СВЦЭМ!$A$39:$A$782,$A137,СВЦЭМ!$B$39:$B$782,U$119)+'СЕТ СН'!$H$14+СВЦЭМ!$D$10+'СЕТ СН'!$H$6-'СЕТ СН'!$H$26</f>
        <v>1432.95802071</v>
      </c>
      <c r="V137" s="36">
        <f>SUMIFS(СВЦЭМ!$D$39:$D$782,СВЦЭМ!$A$39:$A$782,$A137,СВЦЭМ!$B$39:$B$782,V$119)+'СЕТ СН'!$H$14+СВЦЭМ!$D$10+'СЕТ СН'!$H$6-'СЕТ СН'!$H$26</f>
        <v>1427.2221567200002</v>
      </c>
      <c r="W137" s="36">
        <f>SUMIFS(СВЦЭМ!$D$39:$D$782,СВЦЭМ!$A$39:$A$782,$A137,СВЦЭМ!$B$39:$B$782,W$119)+'СЕТ СН'!$H$14+СВЦЭМ!$D$10+'СЕТ СН'!$H$6-'СЕТ СН'!$H$26</f>
        <v>1442.6671821300001</v>
      </c>
      <c r="X137" s="36">
        <f>SUMIFS(СВЦЭМ!$D$39:$D$782,СВЦЭМ!$A$39:$A$782,$A137,СВЦЭМ!$B$39:$B$782,X$119)+'СЕТ СН'!$H$14+СВЦЭМ!$D$10+'СЕТ СН'!$H$6-'СЕТ СН'!$H$26</f>
        <v>1461.8260595000002</v>
      </c>
      <c r="Y137" s="36">
        <f>SUMIFS(СВЦЭМ!$D$39:$D$782,СВЦЭМ!$A$39:$A$782,$A137,СВЦЭМ!$B$39:$B$782,Y$119)+'СЕТ СН'!$H$14+СВЦЭМ!$D$10+'СЕТ СН'!$H$6-'СЕТ СН'!$H$26</f>
        <v>1471.0458839900002</v>
      </c>
    </row>
    <row r="138" spans="1:25" ht="15.75" x14ac:dyDescent="0.2">
      <c r="A138" s="35">
        <f t="shared" si="3"/>
        <v>44580</v>
      </c>
      <c r="B138" s="36">
        <f>SUMIFS(СВЦЭМ!$D$39:$D$782,СВЦЭМ!$A$39:$A$782,$A138,СВЦЭМ!$B$39:$B$782,B$119)+'СЕТ СН'!$H$14+СВЦЭМ!$D$10+'СЕТ СН'!$H$6-'СЕТ СН'!$H$26</f>
        <v>1524.9695370400002</v>
      </c>
      <c r="C138" s="36">
        <f>SUMIFS(СВЦЭМ!$D$39:$D$782,СВЦЭМ!$A$39:$A$782,$A138,СВЦЭМ!$B$39:$B$782,C$119)+'СЕТ СН'!$H$14+СВЦЭМ!$D$10+'СЕТ СН'!$H$6-'СЕТ СН'!$H$26</f>
        <v>1551.0395875700001</v>
      </c>
      <c r="D138" s="36">
        <f>SUMIFS(СВЦЭМ!$D$39:$D$782,СВЦЭМ!$A$39:$A$782,$A138,СВЦЭМ!$B$39:$B$782,D$119)+'СЕТ СН'!$H$14+СВЦЭМ!$D$10+'СЕТ СН'!$H$6-'СЕТ СН'!$H$26</f>
        <v>1572.4017738100001</v>
      </c>
      <c r="E138" s="36">
        <f>SUMIFS(СВЦЭМ!$D$39:$D$782,СВЦЭМ!$A$39:$A$782,$A138,СВЦЭМ!$B$39:$B$782,E$119)+'СЕТ СН'!$H$14+СВЦЭМ!$D$10+'СЕТ СН'!$H$6-'СЕТ СН'!$H$26</f>
        <v>1575.49101124</v>
      </c>
      <c r="F138" s="36">
        <f>SUMIFS(СВЦЭМ!$D$39:$D$782,СВЦЭМ!$A$39:$A$782,$A138,СВЦЭМ!$B$39:$B$782,F$119)+'СЕТ СН'!$H$14+СВЦЭМ!$D$10+'СЕТ СН'!$H$6-'СЕТ СН'!$H$26</f>
        <v>1564.9921190000002</v>
      </c>
      <c r="G138" s="36">
        <f>SUMIFS(СВЦЭМ!$D$39:$D$782,СВЦЭМ!$A$39:$A$782,$A138,СВЦЭМ!$B$39:$B$782,G$119)+'СЕТ СН'!$H$14+СВЦЭМ!$D$10+'СЕТ СН'!$H$6-'СЕТ СН'!$H$26</f>
        <v>1522.5760422200001</v>
      </c>
      <c r="H138" s="36">
        <f>SUMIFS(СВЦЭМ!$D$39:$D$782,СВЦЭМ!$A$39:$A$782,$A138,СВЦЭМ!$B$39:$B$782,H$119)+'СЕТ СН'!$H$14+СВЦЭМ!$D$10+'СЕТ СН'!$H$6-'СЕТ СН'!$H$26</f>
        <v>1486.9924936700002</v>
      </c>
      <c r="I138" s="36">
        <f>SUMIFS(СВЦЭМ!$D$39:$D$782,СВЦЭМ!$A$39:$A$782,$A138,СВЦЭМ!$B$39:$B$782,I$119)+'СЕТ СН'!$H$14+СВЦЭМ!$D$10+'СЕТ СН'!$H$6-'СЕТ СН'!$H$26</f>
        <v>1459.1720176200001</v>
      </c>
      <c r="J138" s="36">
        <f>SUMIFS(СВЦЭМ!$D$39:$D$782,СВЦЭМ!$A$39:$A$782,$A138,СВЦЭМ!$B$39:$B$782,J$119)+'СЕТ СН'!$H$14+СВЦЭМ!$D$10+'СЕТ СН'!$H$6-'СЕТ СН'!$H$26</f>
        <v>1440.94522426</v>
      </c>
      <c r="K138" s="36">
        <f>SUMIFS(СВЦЭМ!$D$39:$D$782,СВЦЭМ!$A$39:$A$782,$A138,СВЦЭМ!$B$39:$B$782,K$119)+'СЕТ СН'!$H$14+СВЦЭМ!$D$10+'СЕТ СН'!$H$6-'СЕТ СН'!$H$26</f>
        <v>1440.2926869300002</v>
      </c>
      <c r="L138" s="36">
        <f>SUMIFS(СВЦЭМ!$D$39:$D$782,СВЦЭМ!$A$39:$A$782,$A138,СВЦЭМ!$B$39:$B$782,L$119)+'СЕТ СН'!$H$14+СВЦЭМ!$D$10+'СЕТ СН'!$H$6-'СЕТ СН'!$H$26</f>
        <v>1447.1690369500002</v>
      </c>
      <c r="M138" s="36">
        <f>SUMIFS(СВЦЭМ!$D$39:$D$782,СВЦЭМ!$A$39:$A$782,$A138,СВЦЭМ!$B$39:$B$782,M$119)+'СЕТ СН'!$H$14+СВЦЭМ!$D$10+'СЕТ СН'!$H$6-'СЕТ СН'!$H$26</f>
        <v>1454.30631485</v>
      </c>
      <c r="N138" s="36">
        <f>SUMIFS(СВЦЭМ!$D$39:$D$782,СВЦЭМ!$A$39:$A$782,$A138,СВЦЭМ!$B$39:$B$782,N$119)+'СЕТ СН'!$H$14+СВЦЭМ!$D$10+'СЕТ СН'!$H$6-'СЕТ СН'!$H$26</f>
        <v>1457.4454082700001</v>
      </c>
      <c r="O138" s="36">
        <f>SUMIFS(СВЦЭМ!$D$39:$D$782,СВЦЭМ!$A$39:$A$782,$A138,СВЦЭМ!$B$39:$B$782,O$119)+'СЕТ СН'!$H$14+СВЦЭМ!$D$10+'СЕТ СН'!$H$6-'СЕТ СН'!$H$26</f>
        <v>1493.6000684700002</v>
      </c>
      <c r="P138" s="36">
        <f>SUMIFS(СВЦЭМ!$D$39:$D$782,СВЦЭМ!$A$39:$A$782,$A138,СВЦЭМ!$B$39:$B$782,P$119)+'СЕТ СН'!$H$14+СВЦЭМ!$D$10+'СЕТ СН'!$H$6-'СЕТ СН'!$H$26</f>
        <v>1496.0173510900001</v>
      </c>
      <c r="Q138" s="36">
        <f>SUMIFS(СВЦЭМ!$D$39:$D$782,СВЦЭМ!$A$39:$A$782,$A138,СВЦЭМ!$B$39:$B$782,Q$119)+'СЕТ СН'!$H$14+СВЦЭМ!$D$10+'СЕТ СН'!$H$6-'СЕТ СН'!$H$26</f>
        <v>1489.68672958</v>
      </c>
      <c r="R138" s="36">
        <f>SUMIFS(СВЦЭМ!$D$39:$D$782,СВЦЭМ!$A$39:$A$782,$A138,СВЦЭМ!$B$39:$B$782,R$119)+'СЕТ СН'!$H$14+СВЦЭМ!$D$10+'СЕТ СН'!$H$6-'СЕТ СН'!$H$26</f>
        <v>1461.6329720700001</v>
      </c>
      <c r="S138" s="36">
        <f>SUMIFS(СВЦЭМ!$D$39:$D$782,СВЦЭМ!$A$39:$A$782,$A138,СВЦЭМ!$B$39:$B$782,S$119)+'СЕТ СН'!$H$14+СВЦЭМ!$D$10+'СЕТ СН'!$H$6-'СЕТ СН'!$H$26</f>
        <v>1439.1447834100002</v>
      </c>
      <c r="T138" s="36">
        <f>SUMIFS(СВЦЭМ!$D$39:$D$782,СВЦЭМ!$A$39:$A$782,$A138,СВЦЭМ!$B$39:$B$782,T$119)+'СЕТ СН'!$H$14+СВЦЭМ!$D$10+'СЕТ СН'!$H$6-'СЕТ СН'!$H$26</f>
        <v>1431.1443888000001</v>
      </c>
      <c r="U138" s="36">
        <f>SUMIFS(СВЦЭМ!$D$39:$D$782,СВЦЭМ!$A$39:$A$782,$A138,СВЦЭМ!$B$39:$B$782,U$119)+'СЕТ СН'!$H$14+СВЦЭМ!$D$10+'СЕТ СН'!$H$6-'СЕТ СН'!$H$26</f>
        <v>1436.7470161400001</v>
      </c>
      <c r="V138" s="36">
        <f>SUMIFS(СВЦЭМ!$D$39:$D$782,СВЦЭМ!$A$39:$A$782,$A138,СВЦЭМ!$B$39:$B$782,V$119)+'СЕТ СН'!$H$14+СВЦЭМ!$D$10+'СЕТ СН'!$H$6-'СЕТ СН'!$H$26</f>
        <v>1429.5709604600002</v>
      </c>
      <c r="W138" s="36">
        <f>SUMIFS(СВЦЭМ!$D$39:$D$782,СВЦЭМ!$A$39:$A$782,$A138,СВЦЭМ!$B$39:$B$782,W$119)+'СЕТ СН'!$H$14+СВЦЭМ!$D$10+'СЕТ СН'!$H$6-'СЕТ СН'!$H$26</f>
        <v>1441.42062736</v>
      </c>
      <c r="X138" s="36">
        <f>SUMIFS(СВЦЭМ!$D$39:$D$782,СВЦЭМ!$A$39:$A$782,$A138,СВЦЭМ!$B$39:$B$782,X$119)+'СЕТ СН'!$H$14+СВЦЭМ!$D$10+'СЕТ СН'!$H$6-'СЕТ СН'!$H$26</f>
        <v>1458.9088071400001</v>
      </c>
      <c r="Y138" s="36">
        <f>SUMIFS(СВЦЭМ!$D$39:$D$782,СВЦЭМ!$A$39:$A$782,$A138,СВЦЭМ!$B$39:$B$782,Y$119)+'СЕТ СН'!$H$14+СВЦЭМ!$D$10+'СЕТ СН'!$H$6-'СЕТ СН'!$H$26</f>
        <v>1468.3707256800001</v>
      </c>
    </row>
    <row r="139" spans="1:25" ht="15.75" x14ac:dyDescent="0.2">
      <c r="A139" s="35">
        <f t="shared" si="3"/>
        <v>44581</v>
      </c>
      <c r="B139" s="36">
        <f>SUMIFS(СВЦЭМ!$D$39:$D$782,СВЦЭМ!$A$39:$A$782,$A139,СВЦЭМ!$B$39:$B$782,B$119)+'СЕТ СН'!$H$14+СВЦЭМ!$D$10+'СЕТ СН'!$H$6-'СЕТ СН'!$H$26</f>
        <v>1498.8023259700001</v>
      </c>
      <c r="C139" s="36">
        <f>SUMIFS(СВЦЭМ!$D$39:$D$782,СВЦЭМ!$A$39:$A$782,$A139,СВЦЭМ!$B$39:$B$782,C$119)+'СЕТ СН'!$H$14+СВЦЭМ!$D$10+'СЕТ СН'!$H$6-'СЕТ СН'!$H$26</f>
        <v>1504.3650958600001</v>
      </c>
      <c r="D139" s="36">
        <f>SUMIFS(СВЦЭМ!$D$39:$D$782,СВЦЭМ!$A$39:$A$782,$A139,СВЦЭМ!$B$39:$B$782,D$119)+'СЕТ СН'!$H$14+СВЦЭМ!$D$10+'СЕТ СН'!$H$6-'СЕТ СН'!$H$26</f>
        <v>1549.77723958</v>
      </c>
      <c r="E139" s="36">
        <f>SUMIFS(СВЦЭМ!$D$39:$D$782,СВЦЭМ!$A$39:$A$782,$A139,СВЦЭМ!$B$39:$B$782,E$119)+'СЕТ СН'!$H$14+СВЦЭМ!$D$10+'СЕТ СН'!$H$6-'СЕТ СН'!$H$26</f>
        <v>1565.0677785800001</v>
      </c>
      <c r="F139" s="36">
        <f>SUMIFS(СВЦЭМ!$D$39:$D$782,СВЦЭМ!$A$39:$A$782,$A139,СВЦЭМ!$B$39:$B$782,F$119)+'СЕТ СН'!$H$14+СВЦЭМ!$D$10+'СЕТ СН'!$H$6-'СЕТ СН'!$H$26</f>
        <v>1556.5997433300001</v>
      </c>
      <c r="G139" s="36">
        <f>SUMIFS(СВЦЭМ!$D$39:$D$782,СВЦЭМ!$A$39:$A$782,$A139,СВЦЭМ!$B$39:$B$782,G$119)+'СЕТ СН'!$H$14+СВЦЭМ!$D$10+'СЕТ СН'!$H$6-'СЕТ СН'!$H$26</f>
        <v>1534.9349264100001</v>
      </c>
      <c r="H139" s="36">
        <f>SUMIFS(СВЦЭМ!$D$39:$D$782,СВЦЭМ!$A$39:$A$782,$A139,СВЦЭМ!$B$39:$B$782,H$119)+'СЕТ СН'!$H$14+СВЦЭМ!$D$10+'СЕТ СН'!$H$6-'СЕТ СН'!$H$26</f>
        <v>1481.46168693</v>
      </c>
      <c r="I139" s="36">
        <f>SUMIFS(СВЦЭМ!$D$39:$D$782,СВЦЭМ!$A$39:$A$782,$A139,СВЦЭМ!$B$39:$B$782,I$119)+'СЕТ СН'!$H$14+СВЦЭМ!$D$10+'СЕТ СН'!$H$6-'СЕТ СН'!$H$26</f>
        <v>1455.2149870000001</v>
      </c>
      <c r="J139" s="36">
        <f>SUMIFS(СВЦЭМ!$D$39:$D$782,СВЦЭМ!$A$39:$A$782,$A139,СВЦЭМ!$B$39:$B$782,J$119)+'СЕТ СН'!$H$14+СВЦЭМ!$D$10+'СЕТ СН'!$H$6-'СЕТ СН'!$H$26</f>
        <v>1442.1486886300002</v>
      </c>
      <c r="K139" s="36">
        <f>SUMIFS(СВЦЭМ!$D$39:$D$782,СВЦЭМ!$A$39:$A$782,$A139,СВЦЭМ!$B$39:$B$782,K$119)+'СЕТ СН'!$H$14+СВЦЭМ!$D$10+'СЕТ СН'!$H$6-'СЕТ СН'!$H$26</f>
        <v>1438.3158463200002</v>
      </c>
      <c r="L139" s="36">
        <f>SUMIFS(СВЦЭМ!$D$39:$D$782,СВЦЭМ!$A$39:$A$782,$A139,СВЦЭМ!$B$39:$B$782,L$119)+'СЕТ СН'!$H$14+СВЦЭМ!$D$10+'СЕТ СН'!$H$6-'СЕТ СН'!$H$26</f>
        <v>1439.2733235100002</v>
      </c>
      <c r="M139" s="36">
        <f>SUMIFS(СВЦЭМ!$D$39:$D$782,СВЦЭМ!$A$39:$A$782,$A139,СВЦЭМ!$B$39:$B$782,M$119)+'СЕТ СН'!$H$14+СВЦЭМ!$D$10+'СЕТ СН'!$H$6-'СЕТ СН'!$H$26</f>
        <v>1444.3257101800002</v>
      </c>
      <c r="N139" s="36">
        <f>SUMIFS(СВЦЭМ!$D$39:$D$782,СВЦЭМ!$A$39:$A$782,$A139,СВЦЭМ!$B$39:$B$782,N$119)+'СЕТ СН'!$H$14+СВЦЭМ!$D$10+'СЕТ СН'!$H$6-'СЕТ СН'!$H$26</f>
        <v>1471.0811550300002</v>
      </c>
      <c r="O139" s="36">
        <f>SUMIFS(СВЦЭМ!$D$39:$D$782,СВЦЭМ!$A$39:$A$782,$A139,СВЦЭМ!$B$39:$B$782,O$119)+'СЕТ СН'!$H$14+СВЦЭМ!$D$10+'СЕТ СН'!$H$6-'СЕТ СН'!$H$26</f>
        <v>1491.6952616100002</v>
      </c>
      <c r="P139" s="36">
        <f>SUMIFS(СВЦЭМ!$D$39:$D$782,СВЦЭМ!$A$39:$A$782,$A139,СВЦЭМ!$B$39:$B$782,P$119)+'СЕТ СН'!$H$14+СВЦЭМ!$D$10+'СЕТ СН'!$H$6-'СЕТ СН'!$H$26</f>
        <v>1489.6143017500001</v>
      </c>
      <c r="Q139" s="36">
        <f>SUMIFS(СВЦЭМ!$D$39:$D$782,СВЦЭМ!$A$39:$A$782,$A139,СВЦЭМ!$B$39:$B$782,Q$119)+'СЕТ СН'!$H$14+СВЦЭМ!$D$10+'СЕТ СН'!$H$6-'СЕТ СН'!$H$26</f>
        <v>1478.1411176300001</v>
      </c>
      <c r="R139" s="36">
        <f>SUMIFS(СВЦЭМ!$D$39:$D$782,СВЦЭМ!$A$39:$A$782,$A139,СВЦЭМ!$B$39:$B$782,R$119)+'СЕТ СН'!$H$14+СВЦЭМ!$D$10+'СЕТ СН'!$H$6-'СЕТ СН'!$H$26</f>
        <v>1451.8890402600002</v>
      </c>
      <c r="S139" s="36">
        <f>SUMIFS(СВЦЭМ!$D$39:$D$782,СВЦЭМ!$A$39:$A$782,$A139,СВЦЭМ!$B$39:$B$782,S$119)+'СЕТ СН'!$H$14+СВЦЭМ!$D$10+'СЕТ СН'!$H$6-'СЕТ СН'!$H$26</f>
        <v>1428.5447295600002</v>
      </c>
      <c r="T139" s="36">
        <f>SUMIFS(СВЦЭМ!$D$39:$D$782,СВЦЭМ!$A$39:$A$782,$A139,СВЦЭМ!$B$39:$B$782,T$119)+'СЕТ СН'!$H$14+СВЦЭМ!$D$10+'СЕТ СН'!$H$6-'СЕТ СН'!$H$26</f>
        <v>1421.9131912400001</v>
      </c>
      <c r="U139" s="36">
        <f>SUMIFS(СВЦЭМ!$D$39:$D$782,СВЦЭМ!$A$39:$A$782,$A139,СВЦЭМ!$B$39:$B$782,U$119)+'СЕТ СН'!$H$14+СВЦЭМ!$D$10+'СЕТ СН'!$H$6-'СЕТ СН'!$H$26</f>
        <v>1437.3638403800001</v>
      </c>
      <c r="V139" s="36">
        <f>SUMIFS(СВЦЭМ!$D$39:$D$782,СВЦЭМ!$A$39:$A$782,$A139,СВЦЭМ!$B$39:$B$782,V$119)+'СЕТ СН'!$H$14+СВЦЭМ!$D$10+'СЕТ СН'!$H$6-'СЕТ СН'!$H$26</f>
        <v>1446.2255628500002</v>
      </c>
      <c r="W139" s="36">
        <f>SUMIFS(СВЦЭМ!$D$39:$D$782,СВЦЭМ!$A$39:$A$782,$A139,СВЦЭМ!$B$39:$B$782,W$119)+'СЕТ СН'!$H$14+СВЦЭМ!$D$10+'СЕТ СН'!$H$6-'СЕТ СН'!$H$26</f>
        <v>1462.2935902400002</v>
      </c>
      <c r="X139" s="36">
        <f>SUMIFS(СВЦЭМ!$D$39:$D$782,СВЦЭМ!$A$39:$A$782,$A139,СВЦЭМ!$B$39:$B$782,X$119)+'СЕТ СН'!$H$14+СВЦЭМ!$D$10+'СЕТ СН'!$H$6-'СЕТ СН'!$H$26</f>
        <v>1487.37917156</v>
      </c>
      <c r="Y139" s="36">
        <f>SUMIFS(СВЦЭМ!$D$39:$D$782,СВЦЭМ!$A$39:$A$782,$A139,СВЦЭМ!$B$39:$B$782,Y$119)+'СЕТ СН'!$H$14+СВЦЭМ!$D$10+'СЕТ СН'!$H$6-'СЕТ СН'!$H$26</f>
        <v>1519.5206367100002</v>
      </c>
    </row>
    <row r="140" spans="1:25" ht="15.75" x14ac:dyDescent="0.2">
      <c r="A140" s="35">
        <f t="shared" si="3"/>
        <v>44582</v>
      </c>
      <c r="B140" s="36">
        <f>SUMIFS(СВЦЭМ!$D$39:$D$782,СВЦЭМ!$A$39:$A$782,$A140,СВЦЭМ!$B$39:$B$782,B$119)+'СЕТ СН'!$H$14+СВЦЭМ!$D$10+'СЕТ СН'!$H$6-'СЕТ СН'!$H$26</f>
        <v>1498.5269081900001</v>
      </c>
      <c r="C140" s="36">
        <f>SUMIFS(СВЦЭМ!$D$39:$D$782,СВЦЭМ!$A$39:$A$782,$A140,СВЦЭМ!$B$39:$B$782,C$119)+'СЕТ СН'!$H$14+СВЦЭМ!$D$10+'СЕТ СН'!$H$6-'СЕТ СН'!$H$26</f>
        <v>1495.8023254400002</v>
      </c>
      <c r="D140" s="36">
        <f>SUMIFS(СВЦЭМ!$D$39:$D$782,СВЦЭМ!$A$39:$A$782,$A140,СВЦЭМ!$B$39:$B$782,D$119)+'СЕТ СН'!$H$14+СВЦЭМ!$D$10+'СЕТ СН'!$H$6-'СЕТ СН'!$H$26</f>
        <v>1519.6420413000001</v>
      </c>
      <c r="E140" s="36">
        <f>SUMIFS(СВЦЭМ!$D$39:$D$782,СВЦЭМ!$A$39:$A$782,$A140,СВЦЭМ!$B$39:$B$782,E$119)+'СЕТ СН'!$H$14+СВЦЭМ!$D$10+'СЕТ СН'!$H$6-'СЕТ СН'!$H$26</f>
        <v>1516.9803717200002</v>
      </c>
      <c r="F140" s="36">
        <f>SUMIFS(СВЦЭМ!$D$39:$D$782,СВЦЭМ!$A$39:$A$782,$A140,СВЦЭМ!$B$39:$B$782,F$119)+'СЕТ СН'!$H$14+СВЦЭМ!$D$10+'СЕТ СН'!$H$6-'СЕТ СН'!$H$26</f>
        <v>1508.4072152600002</v>
      </c>
      <c r="G140" s="36">
        <f>SUMIFS(СВЦЭМ!$D$39:$D$782,СВЦЭМ!$A$39:$A$782,$A140,СВЦЭМ!$B$39:$B$782,G$119)+'СЕТ СН'!$H$14+СВЦЭМ!$D$10+'СЕТ СН'!$H$6-'СЕТ СН'!$H$26</f>
        <v>1499.1657673000002</v>
      </c>
      <c r="H140" s="36">
        <f>SUMIFS(СВЦЭМ!$D$39:$D$782,СВЦЭМ!$A$39:$A$782,$A140,СВЦЭМ!$B$39:$B$782,H$119)+'СЕТ СН'!$H$14+СВЦЭМ!$D$10+'СЕТ СН'!$H$6-'СЕТ СН'!$H$26</f>
        <v>1457.2559624300002</v>
      </c>
      <c r="I140" s="36">
        <f>SUMIFS(СВЦЭМ!$D$39:$D$782,СВЦЭМ!$A$39:$A$782,$A140,СВЦЭМ!$B$39:$B$782,I$119)+'СЕТ СН'!$H$14+СВЦЭМ!$D$10+'СЕТ СН'!$H$6-'СЕТ СН'!$H$26</f>
        <v>1464.7578698200002</v>
      </c>
      <c r="J140" s="36">
        <f>SUMIFS(СВЦЭМ!$D$39:$D$782,СВЦЭМ!$A$39:$A$782,$A140,СВЦЭМ!$B$39:$B$782,J$119)+'СЕТ СН'!$H$14+СВЦЭМ!$D$10+'СЕТ СН'!$H$6-'СЕТ СН'!$H$26</f>
        <v>1461.8766734400001</v>
      </c>
      <c r="K140" s="36">
        <f>SUMIFS(СВЦЭМ!$D$39:$D$782,СВЦЭМ!$A$39:$A$782,$A140,СВЦЭМ!$B$39:$B$782,K$119)+'СЕТ СН'!$H$14+СВЦЭМ!$D$10+'СЕТ СН'!$H$6-'СЕТ СН'!$H$26</f>
        <v>1430.9307936900002</v>
      </c>
      <c r="L140" s="36">
        <f>SUMIFS(СВЦЭМ!$D$39:$D$782,СВЦЭМ!$A$39:$A$782,$A140,СВЦЭМ!$B$39:$B$782,L$119)+'СЕТ СН'!$H$14+СВЦЭМ!$D$10+'СЕТ СН'!$H$6-'СЕТ СН'!$H$26</f>
        <v>1431.1791618900002</v>
      </c>
      <c r="M140" s="36">
        <f>SUMIFS(СВЦЭМ!$D$39:$D$782,СВЦЭМ!$A$39:$A$782,$A140,СВЦЭМ!$B$39:$B$782,M$119)+'СЕТ СН'!$H$14+СВЦЭМ!$D$10+'СЕТ СН'!$H$6-'СЕТ СН'!$H$26</f>
        <v>1455.8329279100001</v>
      </c>
      <c r="N140" s="36">
        <f>SUMIFS(СВЦЭМ!$D$39:$D$782,СВЦЭМ!$A$39:$A$782,$A140,СВЦЭМ!$B$39:$B$782,N$119)+'СЕТ СН'!$H$14+СВЦЭМ!$D$10+'СЕТ СН'!$H$6-'СЕТ СН'!$H$26</f>
        <v>1478.3493838700001</v>
      </c>
      <c r="O140" s="36">
        <f>SUMIFS(СВЦЭМ!$D$39:$D$782,СВЦЭМ!$A$39:$A$782,$A140,СВЦЭМ!$B$39:$B$782,O$119)+'СЕТ СН'!$H$14+СВЦЭМ!$D$10+'СЕТ СН'!$H$6-'СЕТ СН'!$H$26</f>
        <v>1514.4773764400002</v>
      </c>
      <c r="P140" s="36">
        <f>SUMIFS(СВЦЭМ!$D$39:$D$782,СВЦЭМ!$A$39:$A$782,$A140,СВЦЭМ!$B$39:$B$782,P$119)+'СЕТ СН'!$H$14+СВЦЭМ!$D$10+'СЕТ СН'!$H$6-'СЕТ СН'!$H$26</f>
        <v>1511.1130799600001</v>
      </c>
      <c r="Q140" s="36">
        <f>SUMIFS(СВЦЭМ!$D$39:$D$782,СВЦЭМ!$A$39:$A$782,$A140,СВЦЭМ!$B$39:$B$782,Q$119)+'СЕТ СН'!$H$14+СВЦЭМ!$D$10+'СЕТ СН'!$H$6-'СЕТ СН'!$H$26</f>
        <v>1505.0326671400001</v>
      </c>
      <c r="R140" s="36">
        <f>SUMIFS(СВЦЭМ!$D$39:$D$782,СВЦЭМ!$A$39:$A$782,$A140,СВЦЭМ!$B$39:$B$782,R$119)+'СЕТ СН'!$H$14+СВЦЭМ!$D$10+'СЕТ СН'!$H$6-'СЕТ СН'!$H$26</f>
        <v>1478.0491616000002</v>
      </c>
      <c r="S140" s="36">
        <f>SUMIFS(СВЦЭМ!$D$39:$D$782,СВЦЭМ!$A$39:$A$782,$A140,СВЦЭМ!$B$39:$B$782,S$119)+'СЕТ СН'!$H$14+СВЦЭМ!$D$10+'СЕТ СН'!$H$6-'СЕТ СН'!$H$26</f>
        <v>1440.2459316300001</v>
      </c>
      <c r="T140" s="36">
        <f>SUMIFS(СВЦЭМ!$D$39:$D$782,СВЦЭМ!$A$39:$A$782,$A140,СВЦЭМ!$B$39:$B$782,T$119)+'СЕТ СН'!$H$14+СВЦЭМ!$D$10+'СЕТ СН'!$H$6-'СЕТ СН'!$H$26</f>
        <v>1427.0826211200001</v>
      </c>
      <c r="U140" s="36">
        <f>SUMIFS(СВЦЭМ!$D$39:$D$782,СВЦЭМ!$A$39:$A$782,$A140,СВЦЭМ!$B$39:$B$782,U$119)+'СЕТ СН'!$H$14+СВЦЭМ!$D$10+'СЕТ СН'!$H$6-'СЕТ СН'!$H$26</f>
        <v>1437.8520825300002</v>
      </c>
      <c r="V140" s="36">
        <f>SUMIFS(СВЦЭМ!$D$39:$D$782,СВЦЭМ!$A$39:$A$782,$A140,СВЦЭМ!$B$39:$B$782,V$119)+'СЕТ СН'!$H$14+СВЦЭМ!$D$10+'СЕТ СН'!$H$6-'СЕТ СН'!$H$26</f>
        <v>1445.3059527100002</v>
      </c>
      <c r="W140" s="36">
        <f>SUMIFS(СВЦЭМ!$D$39:$D$782,СВЦЭМ!$A$39:$A$782,$A140,СВЦЭМ!$B$39:$B$782,W$119)+'СЕТ СН'!$H$14+СВЦЭМ!$D$10+'СЕТ СН'!$H$6-'СЕТ СН'!$H$26</f>
        <v>1464.9980478100001</v>
      </c>
      <c r="X140" s="36">
        <f>SUMIFS(СВЦЭМ!$D$39:$D$782,СВЦЭМ!$A$39:$A$782,$A140,СВЦЭМ!$B$39:$B$782,X$119)+'СЕТ СН'!$H$14+СВЦЭМ!$D$10+'СЕТ СН'!$H$6-'СЕТ СН'!$H$26</f>
        <v>1488.7523369700002</v>
      </c>
      <c r="Y140" s="36">
        <f>SUMIFS(СВЦЭМ!$D$39:$D$782,СВЦЭМ!$A$39:$A$782,$A140,СВЦЭМ!$B$39:$B$782,Y$119)+'СЕТ СН'!$H$14+СВЦЭМ!$D$10+'СЕТ СН'!$H$6-'СЕТ СН'!$H$26</f>
        <v>1526.19158085</v>
      </c>
    </row>
    <row r="141" spans="1:25" ht="15.75" x14ac:dyDescent="0.2">
      <c r="A141" s="35">
        <f t="shared" si="3"/>
        <v>44583</v>
      </c>
      <c r="B141" s="36">
        <f>SUMIFS(СВЦЭМ!$D$39:$D$782,СВЦЭМ!$A$39:$A$782,$A141,СВЦЭМ!$B$39:$B$782,B$119)+'СЕТ СН'!$H$14+СВЦЭМ!$D$10+'СЕТ СН'!$H$6-'СЕТ СН'!$H$26</f>
        <v>1548.54765711</v>
      </c>
      <c r="C141" s="36">
        <f>SUMIFS(СВЦЭМ!$D$39:$D$782,СВЦЭМ!$A$39:$A$782,$A141,СВЦЭМ!$B$39:$B$782,C$119)+'СЕТ СН'!$H$14+СВЦЭМ!$D$10+'СЕТ СН'!$H$6-'СЕТ СН'!$H$26</f>
        <v>1555.0681911800002</v>
      </c>
      <c r="D141" s="36">
        <f>SUMIFS(СВЦЭМ!$D$39:$D$782,СВЦЭМ!$A$39:$A$782,$A141,СВЦЭМ!$B$39:$B$782,D$119)+'СЕТ СН'!$H$14+СВЦЭМ!$D$10+'СЕТ СН'!$H$6-'СЕТ СН'!$H$26</f>
        <v>1583.0357747900002</v>
      </c>
      <c r="E141" s="36">
        <f>SUMIFS(СВЦЭМ!$D$39:$D$782,СВЦЭМ!$A$39:$A$782,$A141,СВЦЭМ!$B$39:$B$782,E$119)+'СЕТ СН'!$H$14+СВЦЭМ!$D$10+'СЕТ СН'!$H$6-'СЕТ СН'!$H$26</f>
        <v>1588.1148105900002</v>
      </c>
      <c r="F141" s="36">
        <f>SUMIFS(СВЦЭМ!$D$39:$D$782,СВЦЭМ!$A$39:$A$782,$A141,СВЦЭМ!$B$39:$B$782,F$119)+'СЕТ СН'!$H$14+СВЦЭМ!$D$10+'СЕТ СН'!$H$6-'СЕТ СН'!$H$26</f>
        <v>1582.8045144800001</v>
      </c>
      <c r="G141" s="36">
        <f>SUMIFS(СВЦЭМ!$D$39:$D$782,СВЦЭМ!$A$39:$A$782,$A141,СВЦЭМ!$B$39:$B$782,G$119)+'СЕТ СН'!$H$14+СВЦЭМ!$D$10+'СЕТ СН'!$H$6-'СЕТ СН'!$H$26</f>
        <v>1570.8110784300002</v>
      </c>
      <c r="H141" s="36">
        <f>SUMIFS(СВЦЭМ!$D$39:$D$782,СВЦЭМ!$A$39:$A$782,$A141,СВЦЭМ!$B$39:$B$782,H$119)+'СЕТ СН'!$H$14+СВЦЭМ!$D$10+'СЕТ СН'!$H$6-'СЕТ СН'!$H$26</f>
        <v>1510.4902662200002</v>
      </c>
      <c r="I141" s="36">
        <f>SUMIFS(СВЦЭМ!$D$39:$D$782,СВЦЭМ!$A$39:$A$782,$A141,СВЦЭМ!$B$39:$B$782,I$119)+'СЕТ СН'!$H$14+СВЦЭМ!$D$10+'СЕТ СН'!$H$6-'СЕТ СН'!$H$26</f>
        <v>1487.9446318900002</v>
      </c>
      <c r="J141" s="36">
        <f>SUMIFS(СВЦЭМ!$D$39:$D$782,СВЦЭМ!$A$39:$A$782,$A141,СВЦЭМ!$B$39:$B$782,J$119)+'СЕТ СН'!$H$14+СВЦЭМ!$D$10+'СЕТ СН'!$H$6-'СЕТ СН'!$H$26</f>
        <v>1445.7662076200002</v>
      </c>
      <c r="K141" s="36">
        <f>SUMIFS(СВЦЭМ!$D$39:$D$782,СВЦЭМ!$A$39:$A$782,$A141,СВЦЭМ!$B$39:$B$782,K$119)+'СЕТ СН'!$H$14+СВЦЭМ!$D$10+'СЕТ СН'!$H$6-'СЕТ СН'!$H$26</f>
        <v>1429.5768912000001</v>
      </c>
      <c r="L141" s="36">
        <f>SUMIFS(СВЦЭМ!$D$39:$D$782,СВЦЭМ!$A$39:$A$782,$A141,СВЦЭМ!$B$39:$B$782,L$119)+'СЕТ СН'!$H$14+СВЦЭМ!$D$10+'СЕТ СН'!$H$6-'СЕТ СН'!$H$26</f>
        <v>1434.5006884500001</v>
      </c>
      <c r="M141" s="36">
        <f>SUMIFS(СВЦЭМ!$D$39:$D$782,СВЦЭМ!$A$39:$A$782,$A141,СВЦЭМ!$B$39:$B$782,M$119)+'СЕТ СН'!$H$14+СВЦЭМ!$D$10+'СЕТ СН'!$H$6-'СЕТ СН'!$H$26</f>
        <v>1438.1860941700002</v>
      </c>
      <c r="N141" s="36">
        <f>SUMIFS(СВЦЭМ!$D$39:$D$782,СВЦЭМ!$A$39:$A$782,$A141,СВЦЭМ!$B$39:$B$782,N$119)+'СЕТ СН'!$H$14+СВЦЭМ!$D$10+'СЕТ СН'!$H$6-'СЕТ СН'!$H$26</f>
        <v>1455.8020048400001</v>
      </c>
      <c r="O141" s="36">
        <f>SUMIFS(СВЦЭМ!$D$39:$D$782,СВЦЭМ!$A$39:$A$782,$A141,СВЦЭМ!$B$39:$B$782,O$119)+'СЕТ СН'!$H$14+СВЦЭМ!$D$10+'СЕТ СН'!$H$6-'СЕТ СН'!$H$26</f>
        <v>1502.7403044800001</v>
      </c>
      <c r="P141" s="36">
        <f>SUMIFS(СВЦЭМ!$D$39:$D$782,СВЦЭМ!$A$39:$A$782,$A141,СВЦЭМ!$B$39:$B$782,P$119)+'СЕТ СН'!$H$14+СВЦЭМ!$D$10+'СЕТ СН'!$H$6-'СЕТ СН'!$H$26</f>
        <v>1510.95896971</v>
      </c>
      <c r="Q141" s="36">
        <f>SUMIFS(СВЦЭМ!$D$39:$D$782,СВЦЭМ!$A$39:$A$782,$A141,СВЦЭМ!$B$39:$B$782,Q$119)+'СЕТ СН'!$H$14+СВЦЭМ!$D$10+'СЕТ СН'!$H$6-'СЕТ СН'!$H$26</f>
        <v>1506.4729575400002</v>
      </c>
      <c r="R141" s="36">
        <f>SUMIFS(СВЦЭМ!$D$39:$D$782,СВЦЭМ!$A$39:$A$782,$A141,СВЦЭМ!$B$39:$B$782,R$119)+'СЕТ СН'!$H$14+СВЦЭМ!$D$10+'СЕТ СН'!$H$6-'СЕТ СН'!$H$26</f>
        <v>1477.8842132900002</v>
      </c>
      <c r="S141" s="36">
        <f>SUMIFS(СВЦЭМ!$D$39:$D$782,СВЦЭМ!$A$39:$A$782,$A141,СВЦЭМ!$B$39:$B$782,S$119)+'СЕТ СН'!$H$14+СВЦЭМ!$D$10+'СЕТ СН'!$H$6-'СЕТ СН'!$H$26</f>
        <v>1432.1150111700001</v>
      </c>
      <c r="T141" s="36">
        <f>SUMIFS(СВЦЭМ!$D$39:$D$782,СВЦЭМ!$A$39:$A$782,$A141,СВЦЭМ!$B$39:$B$782,T$119)+'СЕТ СН'!$H$14+СВЦЭМ!$D$10+'СЕТ СН'!$H$6-'СЕТ СН'!$H$26</f>
        <v>1428.0349114000001</v>
      </c>
      <c r="U141" s="36">
        <f>SUMIFS(СВЦЭМ!$D$39:$D$782,СВЦЭМ!$A$39:$A$782,$A141,СВЦЭМ!$B$39:$B$782,U$119)+'СЕТ СН'!$H$14+СВЦЭМ!$D$10+'СЕТ СН'!$H$6-'СЕТ СН'!$H$26</f>
        <v>1441.57040398</v>
      </c>
      <c r="V141" s="36">
        <f>SUMIFS(СВЦЭМ!$D$39:$D$782,СВЦЭМ!$A$39:$A$782,$A141,СВЦЭМ!$B$39:$B$782,V$119)+'СЕТ СН'!$H$14+СВЦЭМ!$D$10+'СЕТ СН'!$H$6-'СЕТ СН'!$H$26</f>
        <v>1449.20554728</v>
      </c>
      <c r="W141" s="36">
        <f>SUMIFS(СВЦЭМ!$D$39:$D$782,СВЦЭМ!$A$39:$A$782,$A141,СВЦЭМ!$B$39:$B$782,W$119)+'СЕТ СН'!$H$14+СВЦЭМ!$D$10+'СЕТ СН'!$H$6-'СЕТ СН'!$H$26</f>
        <v>1459.7346903600001</v>
      </c>
      <c r="X141" s="36">
        <f>SUMIFS(СВЦЭМ!$D$39:$D$782,СВЦЭМ!$A$39:$A$782,$A141,СВЦЭМ!$B$39:$B$782,X$119)+'СЕТ СН'!$H$14+СВЦЭМ!$D$10+'СЕТ СН'!$H$6-'СЕТ СН'!$H$26</f>
        <v>1492.9844444100002</v>
      </c>
      <c r="Y141" s="36">
        <f>SUMIFS(СВЦЭМ!$D$39:$D$782,СВЦЭМ!$A$39:$A$782,$A141,СВЦЭМ!$B$39:$B$782,Y$119)+'СЕТ СН'!$H$14+СВЦЭМ!$D$10+'СЕТ СН'!$H$6-'СЕТ СН'!$H$26</f>
        <v>1523.4909115700002</v>
      </c>
    </row>
    <row r="142" spans="1:25" ht="15.75" x14ac:dyDescent="0.2">
      <c r="A142" s="35">
        <f t="shared" si="3"/>
        <v>44584</v>
      </c>
      <c r="B142" s="36">
        <f>SUMIFS(СВЦЭМ!$D$39:$D$782,СВЦЭМ!$A$39:$A$782,$A142,СВЦЭМ!$B$39:$B$782,B$119)+'СЕТ СН'!$H$14+СВЦЭМ!$D$10+'СЕТ СН'!$H$6-'СЕТ СН'!$H$26</f>
        <v>1560.85552355</v>
      </c>
      <c r="C142" s="36">
        <f>SUMIFS(СВЦЭМ!$D$39:$D$782,СВЦЭМ!$A$39:$A$782,$A142,СВЦЭМ!$B$39:$B$782,C$119)+'СЕТ СН'!$H$14+СВЦЭМ!$D$10+'СЕТ СН'!$H$6-'СЕТ СН'!$H$26</f>
        <v>1580.36769843</v>
      </c>
      <c r="D142" s="36">
        <f>SUMIFS(СВЦЭМ!$D$39:$D$782,СВЦЭМ!$A$39:$A$782,$A142,СВЦЭМ!$B$39:$B$782,D$119)+'СЕТ СН'!$H$14+СВЦЭМ!$D$10+'СЕТ СН'!$H$6-'СЕТ СН'!$H$26</f>
        <v>1590.8655349400001</v>
      </c>
      <c r="E142" s="36">
        <f>SUMIFS(СВЦЭМ!$D$39:$D$782,СВЦЭМ!$A$39:$A$782,$A142,СВЦЭМ!$B$39:$B$782,E$119)+'СЕТ СН'!$H$14+СВЦЭМ!$D$10+'СЕТ СН'!$H$6-'СЕТ СН'!$H$26</f>
        <v>1589.7628404100001</v>
      </c>
      <c r="F142" s="36">
        <f>SUMIFS(СВЦЭМ!$D$39:$D$782,СВЦЭМ!$A$39:$A$782,$A142,СВЦЭМ!$B$39:$B$782,F$119)+'СЕТ СН'!$H$14+СВЦЭМ!$D$10+'СЕТ СН'!$H$6-'СЕТ СН'!$H$26</f>
        <v>1601.8179632900001</v>
      </c>
      <c r="G142" s="36">
        <f>SUMIFS(СВЦЭМ!$D$39:$D$782,СВЦЭМ!$A$39:$A$782,$A142,СВЦЭМ!$B$39:$B$782,G$119)+'СЕТ СН'!$H$14+СВЦЭМ!$D$10+'СЕТ СН'!$H$6-'СЕТ СН'!$H$26</f>
        <v>1589.0174362900002</v>
      </c>
      <c r="H142" s="36">
        <f>SUMIFS(СВЦЭМ!$D$39:$D$782,СВЦЭМ!$A$39:$A$782,$A142,СВЦЭМ!$B$39:$B$782,H$119)+'СЕТ СН'!$H$14+СВЦЭМ!$D$10+'СЕТ СН'!$H$6-'СЕТ СН'!$H$26</f>
        <v>1550.8818174800001</v>
      </c>
      <c r="I142" s="36">
        <f>SUMIFS(СВЦЭМ!$D$39:$D$782,СВЦЭМ!$A$39:$A$782,$A142,СВЦЭМ!$B$39:$B$782,I$119)+'СЕТ СН'!$H$14+СВЦЭМ!$D$10+'СЕТ СН'!$H$6-'СЕТ СН'!$H$26</f>
        <v>1538.3940825300001</v>
      </c>
      <c r="J142" s="36">
        <f>SUMIFS(СВЦЭМ!$D$39:$D$782,СВЦЭМ!$A$39:$A$782,$A142,СВЦЭМ!$B$39:$B$782,J$119)+'СЕТ СН'!$H$14+СВЦЭМ!$D$10+'СЕТ СН'!$H$6-'СЕТ СН'!$H$26</f>
        <v>1478.0377581800001</v>
      </c>
      <c r="K142" s="36">
        <f>SUMIFS(СВЦЭМ!$D$39:$D$782,СВЦЭМ!$A$39:$A$782,$A142,СВЦЭМ!$B$39:$B$782,K$119)+'СЕТ СН'!$H$14+СВЦЭМ!$D$10+'СЕТ СН'!$H$6-'СЕТ СН'!$H$26</f>
        <v>1461.8136182400001</v>
      </c>
      <c r="L142" s="36">
        <f>SUMIFS(СВЦЭМ!$D$39:$D$782,СВЦЭМ!$A$39:$A$782,$A142,СВЦЭМ!$B$39:$B$782,L$119)+'СЕТ СН'!$H$14+СВЦЭМ!$D$10+'СЕТ СН'!$H$6-'СЕТ СН'!$H$26</f>
        <v>1474.2860993800002</v>
      </c>
      <c r="M142" s="36">
        <f>SUMIFS(СВЦЭМ!$D$39:$D$782,СВЦЭМ!$A$39:$A$782,$A142,СВЦЭМ!$B$39:$B$782,M$119)+'СЕТ СН'!$H$14+СВЦЭМ!$D$10+'СЕТ СН'!$H$6-'СЕТ СН'!$H$26</f>
        <v>1468.6041389300001</v>
      </c>
      <c r="N142" s="36">
        <f>SUMIFS(СВЦЭМ!$D$39:$D$782,СВЦЭМ!$A$39:$A$782,$A142,СВЦЭМ!$B$39:$B$782,N$119)+'СЕТ СН'!$H$14+СВЦЭМ!$D$10+'СЕТ СН'!$H$6-'СЕТ СН'!$H$26</f>
        <v>1507.4464104600002</v>
      </c>
      <c r="O142" s="36">
        <f>SUMIFS(СВЦЭМ!$D$39:$D$782,СВЦЭМ!$A$39:$A$782,$A142,СВЦЭМ!$B$39:$B$782,O$119)+'СЕТ СН'!$H$14+СВЦЭМ!$D$10+'СЕТ СН'!$H$6-'СЕТ СН'!$H$26</f>
        <v>1546.5192620100001</v>
      </c>
      <c r="P142" s="36">
        <f>SUMIFS(СВЦЭМ!$D$39:$D$782,СВЦЭМ!$A$39:$A$782,$A142,СВЦЭМ!$B$39:$B$782,P$119)+'СЕТ СН'!$H$14+СВЦЭМ!$D$10+'СЕТ СН'!$H$6-'СЕТ СН'!$H$26</f>
        <v>1543.4851787700002</v>
      </c>
      <c r="Q142" s="36">
        <f>SUMIFS(СВЦЭМ!$D$39:$D$782,СВЦЭМ!$A$39:$A$782,$A142,СВЦЭМ!$B$39:$B$782,Q$119)+'СЕТ СН'!$H$14+СВЦЭМ!$D$10+'СЕТ СН'!$H$6-'СЕТ СН'!$H$26</f>
        <v>1549.5542777800001</v>
      </c>
      <c r="R142" s="36">
        <f>SUMIFS(СВЦЭМ!$D$39:$D$782,СВЦЭМ!$A$39:$A$782,$A142,СВЦЭМ!$B$39:$B$782,R$119)+'СЕТ СН'!$H$14+СВЦЭМ!$D$10+'СЕТ СН'!$H$6-'СЕТ СН'!$H$26</f>
        <v>1532.53238334</v>
      </c>
      <c r="S142" s="36">
        <f>SUMIFS(СВЦЭМ!$D$39:$D$782,СВЦЭМ!$A$39:$A$782,$A142,СВЦЭМ!$B$39:$B$782,S$119)+'СЕТ СН'!$H$14+СВЦЭМ!$D$10+'СЕТ СН'!$H$6-'СЕТ СН'!$H$26</f>
        <v>1471.5156926300001</v>
      </c>
      <c r="T142" s="36">
        <f>SUMIFS(СВЦЭМ!$D$39:$D$782,СВЦЭМ!$A$39:$A$782,$A142,СВЦЭМ!$B$39:$B$782,T$119)+'СЕТ СН'!$H$14+СВЦЭМ!$D$10+'СЕТ СН'!$H$6-'СЕТ СН'!$H$26</f>
        <v>1454.79931351</v>
      </c>
      <c r="U142" s="36">
        <f>SUMIFS(СВЦЭМ!$D$39:$D$782,СВЦЭМ!$A$39:$A$782,$A142,СВЦЭМ!$B$39:$B$782,U$119)+'СЕТ СН'!$H$14+СВЦЭМ!$D$10+'СЕТ СН'!$H$6-'СЕТ СН'!$H$26</f>
        <v>1475.24448097</v>
      </c>
      <c r="V142" s="36">
        <f>SUMIFS(СВЦЭМ!$D$39:$D$782,СВЦЭМ!$A$39:$A$782,$A142,СВЦЭМ!$B$39:$B$782,V$119)+'СЕТ СН'!$H$14+СВЦЭМ!$D$10+'СЕТ СН'!$H$6-'СЕТ СН'!$H$26</f>
        <v>1500.3303967900001</v>
      </c>
      <c r="W142" s="36">
        <f>SUMIFS(СВЦЭМ!$D$39:$D$782,СВЦЭМ!$A$39:$A$782,$A142,СВЦЭМ!$B$39:$B$782,W$119)+'СЕТ СН'!$H$14+СВЦЭМ!$D$10+'СЕТ СН'!$H$6-'СЕТ СН'!$H$26</f>
        <v>1506.6914133800001</v>
      </c>
      <c r="X142" s="36">
        <f>SUMIFS(СВЦЭМ!$D$39:$D$782,СВЦЭМ!$A$39:$A$782,$A142,СВЦЭМ!$B$39:$B$782,X$119)+'СЕТ СН'!$H$14+СВЦЭМ!$D$10+'СЕТ СН'!$H$6-'СЕТ СН'!$H$26</f>
        <v>1541.8562103600002</v>
      </c>
      <c r="Y142" s="36">
        <f>SUMIFS(СВЦЭМ!$D$39:$D$782,СВЦЭМ!$A$39:$A$782,$A142,СВЦЭМ!$B$39:$B$782,Y$119)+'СЕТ СН'!$H$14+СВЦЭМ!$D$10+'СЕТ СН'!$H$6-'СЕТ СН'!$H$26</f>
        <v>1567.2983737300001</v>
      </c>
    </row>
    <row r="143" spans="1:25" ht="15.75" x14ac:dyDescent="0.2">
      <c r="A143" s="35">
        <f t="shared" si="3"/>
        <v>44585</v>
      </c>
      <c r="B143" s="36">
        <f>SUMIFS(СВЦЭМ!$D$39:$D$782,СВЦЭМ!$A$39:$A$782,$A143,СВЦЭМ!$B$39:$B$782,B$119)+'СЕТ СН'!$H$14+СВЦЭМ!$D$10+'СЕТ СН'!$H$6-'СЕТ СН'!$H$26</f>
        <v>1601.91316037</v>
      </c>
      <c r="C143" s="36">
        <f>SUMIFS(СВЦЭМ!$D$39:$D$782,СВЦЭМ!$A$39:$A$782,$A143,СВЦЭМ!$B$39:$B$782,C$119)+'СЕТ СН'!$H$14+СВЦЭМ!$D$10+'СЕТ СН'!$H$6-'СЕТ СН'!$H$26</f>
        <v>1588.0115064700001</v>
      </c>
      <c r="D143" s="36">
        <f>SUMIFS(СВЦЭМ!$D$39:$D$782,СВЦЭМ!$A$39:$A$782,$A143,СВЦЭМ!$B$39:$B$782,D$119)+'СЕТ СН'!$H$14+СВЦЭМ!$D$10+'СЕТ СН'!$H$6-'СЕТ СН'!$H$26</f>
        <v>1585.4784202500002</v>
      </c>
      <c r="E143" s="36">
        <f>SUMIFS(СВЦЭМ!$D$39:$D$782,СВЦЭМ!$A$39:$A$782,$A143,СВЦЭМ!$B$39:$B$782,E$119)+'СЕТ СН'!$H$14+СВЦЭМ!$D$10+'СЕТ СН'!$H$6-'СЕТ СН'!$H$26</f>
        <v>1585.1420981800002</v>
      </c>
      <c r="F143" s="36">
        <f>SUMIFS(СВЦЭМ!$D$39:$D$782,СВЦЭМ!$A$39:$A$782,$A143,СВЦЭМ!$B$39:$B$782,F$119)+'СЕТ СН'!$H$14+СВЦЭМ!$D$10+'СЕТ СН'!$H$6-'СЕТ СН'!$H$26</f>
        <v>1578.33288631</v>
      </c>
      <c r="G143" s="36">
        <f>SUMIFS(СВЦЭМ!$D$39:$D$782,СВЦЭМ!$A$39:$A$782,$A143,СВЦЭМ!$B$39:$B$782,G$119)+'СЕТ СН'!$H$14+СВЦЭМ!$D$10+'СЕТ СН'!$H$6-'СЕТ СН'!$H$26</f>
        <v>1543.0049937900001</v>
      </c>
      <c r="H143" s="36">
        <f>SUMIFS(СВЦЭМ!$D$39:$D$782,СВЦЭМ!$A$39:$A$782,$A143,СВЦЭМ!$B$39:$B$782,H$119)+'СЕТ СН'!$H$14+СВЦЭМ!$D$10+'СЕТ СН'!$H$6-'СЕТ СН'!$H$26</f>
        <v>1482.2707129</v>
      </c>
      <c r="I143" s="36">
        <f>SUMIFS(СВЦЭМ!$D$39:$D$782,СВЦЭМ!$A$39:$A$782,$A143,СВЦЭМ!$B$39:$B$782,I$119)+'СЕТ СН'!$H$14+СВЦЭМ!$D$10+'СЕТ СН'!$H$6-'СЕТ СН'!$H$26</f>
        <v>1479.1208887</v>
      </c>
      <c r="J143" s="36">
        <f>SUMIFS(СВЦЭМ!$D$39:$D$782,СВЦЭМ!$A$39:$A$782,$A143,СВЦЭМ!$B$39:$B$782,J$119)+'СЕТ СН'!$H$14+СВЦЭМ!$D$10+'СЕТ СН'!$H$6-'СЕТ СН'!$H$26</f>
        <v>1469.6578091000001</v>
      </c>
      <c r="K143" s="36">
        <f>SUMIFS(СВЦЭМ!$D$39:$D$782,СВЦЭМ!$A$39:$A$782,$A143,СВЦЭМ!$B$39:$B$782,K$119)+'СЕТ СН'!$H$14+СВЦЭМ!$D$10+'СЕТ СН'!$H$6-'СЕТ СН'!$H$26</f>
        <v>1477.0543034900002</v>
      </c>
      <c r="L143" s="36">
        <f>SUMIFS(СВЦЭМ!$D$39:$D$782,СВЦЭМ!$A$39:$A$782,$A143,СВЦЭМ!$B$39:$B$782,L$119)+'СЕТ СН'!$H$14+СВЦЭМ!$D$10+'СЕТ СН'!$H$6-'СЕТ СН'!$H$26</f>
        <v>1489.7164985100001</v>
      </c>
      <c r="M143" s="36">
        <f>SUMIFS(СВЦЭМ!$D$39:$D$782,СВЦЭМ!$A$39:$A$782,$A143,СВЦЭМ!$B$39:$B$782,M$119)+'СЕТ СН'!$H$14+СВЦЭМ!$D$10+'СЕТ СН'!$H$6-'СЕТ СН'!$H$26</f>
        <v>1500.0787263700001</v>
      </c>
      <c r="N143" s="36">
        <f>SUMIFS(СВЦЭМ!$D$39:$D$782,СВЦЭМ!$A$39:$A$782,$A143,СВЦЭМ!$B$39:$B$782,N$119)+'СЕТ СН'!$H$14+СВЦЭМ!$D$10+'СЕТ СН'!$H$6-'СЕТ СН'!$H$26</f>
        <v>1515.5455634000002</v>
      </c>
      <c r="O143" s="36">
        <f>SUMIFS(СВЦЭМ!$D$39:$D$782,СВЦЭМ!$A$39:$A$782,$A143,СВЦЭМ!$B$39:$B$782,O$119)+'СЕТ СН'!$H$14+СВЦЭМ!$D$10+'СЕТ СН'!$H$6-'СЕТ СН'!$H$26</f>
        <v>1554.3970461900001</v>
      </c>
      <c r="P143" s="36">
        <f>SUMIFS(СВЦЭМ!$D$39:$D$782,СВЦЭМ!$A$39:$A$782,$A143,СВЦЭМ!$B$39:$B$782,P$119)+'СЕТ СН'!$H$14+СВЦЭМ!$D$10+'СЕТ СН'!$H$6-'СЕТ СН'!$H$26</f>
        <v>1557.7578044700001</v>
      </c>
      <c r="Q143" s="36">
        <f>SUMIFS(СВЦЭМ!$D$39:$D$782,СВЦЭМ!$A$39:$A$782,$A143,СВЦЭМ!$B$39:$B$782,Q$119)+'СЕТ СН'!$H$14+СВЦЭМ!$D$10+'СЕТ СН'!$H$6-'СЕТ СН'!$H$26</f>
        <v>1563.7864169700001</v>
      </c>
      <c r="R143" s="36">
        <f>SUMIFS(СВЦЭМ!$D$39:$D$782,СВЦЭМ!$A$39:$A$782,$A143,СВЦЭМ!$B$39:$B$782,R$119)+'СЕТ СН'!$H$14+СВЦЭМ!$D$10+'СЕТ СН'!$H$6-'СЕТ СН'!$H$26</f>
        <v>1524.11687869</v>
      </c>
      <c r="S143" s="36">
        <f>SUMIFS(СВЦЭМ!$D$39:$D$782,СВЦЭМ!$A$39:$A$782,$A143,СВЦЭМ!$B$39:$B$782,S$119)+'СЕТ СН'!$H$14+СВЦЭМ!$D$10+'СЕТ СН'!$H$6-'СЕТ СН'!$H$26</f>
        <v>1477.8978092100001</v>
      </c>
      <c r="T143" s="36">
        <f>SUMIFS(СВЦЭМ!$D$39:$D$782,СВЦЭМ!$A$39:$A$782,$A143,СВЦЭМ!$B$39:$B$782,T$119)+'СЕТ СН'!$H$14+СВЦЭМ!$D$10+'СЕТ СН'!$H$6-'СЕТ СН'!$H$26</f>
        <v>1473.7550422900001</v>
      </c>
      <c r="U143" s="36">
        <f>SUMIFS(СВЦЭМ!$D$39:$D$782,СВЦЭМ!$A$39:$A$782,$A143,СВЦЭМ!$B$39:$B$782,U$119)+'СЕТ СН'!$H$14+СВЦЭМ!$D$10+'СЕТ СН'!$H$6-'СЕТ СН'!$H$26</f>
        <v>1482.3190906700002</v>
      </c>
      <c r="V143" s="36">
        <f>SUMIFS(СВЦЭМ!$D$39:$D$782,СВЦЭМ!$A$39:$A$782,$A143,СВЦЭМ!$B$39:$B$782,V$119)+'СЕТ СН'!$H$14+СВЦЭМ!$D$10+'СЕТ СН'!$H$6-'СЕТ СН'!$H$26</f>
        <v>1498.9966059400001</v>
      </c>
      <c r="W143" s="36">
        <f>SUMIFS(СВЦЭМ!$D$39:$D$782,СВЦЭМ!$A$39:$A$782,$A143,СВЦЭМ!$B$39:$B$782,W$119)+'СЕТ СН'!$H$14+СВЦЭМ!$D$10+'СЕТ СН'!$H$6-'СЕТ СН'!$H$26</f>
        <v>1509.1989170600002</v>
      </c>
      <c r="X143" s="36">
        <f>SUMIFS(СВЦЭМ!$D$39:$D$782,СВЦЭМ!$A$39:$A$782,$A143,СВЦЭМ!$B$39:$B$782,X$119)+'СЕТ СН'!$H$14+СВЦЭМ!$D$10+'СЕТ СН'!$H$6-'СЕТ СН'!$H$26</f>
        <v>1533.22555063</v>
      </c>
      <c r="Y143" s="36">
        <f>SUMIFS(СВЦЭМ!$D$39:$D$782,СВЦЭМ!$A$39:$A$782,$A143,СВЦЭМ!$B$39:$B$782,Y$119)+'СЕТ СН'!$H$14+СВЦЭМ!$D$10+'СЕТ СН'!$H$6-'СЕТ СН'!$H$26</f>
        <v>1556.21642739</v>
      </c>
    </row>
    <row r="144" spans="1:25" ht="15.75" x14ac:dyDescent="0.2">
      <c r="A144" s="35">
        <f t="shared" si="3"/>
        <v>44586</v>
      </c>
      <c r="B144" s="36">
        <f>SUMIFS(СВЦЭМ!$D$39:$D$782,СВЦЭМ!$A$39:$A$782,$A144,СВЦЭМ!$B$39:$B$782,B$119)+'СЕТ СН'!$H$14+СВЦЭМ!$D$10+'СЕТ СН'!$H$6-'СЕТ СН'!$H$26</f>
        <v>1545.6979457300001</v>
      </c>
      <c r="C144" s="36">
        <f>SUMIFS(СВЦЭМ!$D$39:$D$782,СВЦЭМ!$A$39:$A$782,$A144,СВЦЭМ!$B$39:$B$782,C$119)+'СЕТ СН'!$H$14+СВЦЭМ!$D$10+'СЕТ СН'!$H$6-'СЕТ СН'!$H$26</f>
        <v>1577.0610254600001</v>
      </c>
      <c r="D144" s="36">
        <f>SUMIFS(СВЦЭМ!$D$39:$D$782,СВЦЭМ!$A$39:$A$782,$A144,СВЦЭМ!$B$39:$B$782,D$119)+'СЕТ СН'!$H$14+СВЦЭМ!$D$10+'СЕТ СН'!$H$6-'СЕТ СН'!$H$26</f>
        <v>1603.1602122300001</v>
      </c>
      <c r="E144" s="36">
        <f>SUMIFS(СВЦЭМ!$D$39:$D$782,СВЦЭМ!$A$39:$A$782,$A144,СВЦЭМ!$B$39:$B$782,E$119)+'СЕТ СН'!$H$14+СВЦЭМ!$D$10+'СЕТ СН'!$H$6-'СЕТ СН'!$H$26</f>
        <v>1601.89840544</v>
      </c>
      <c r="F144" s="36">
        <f>SUMIFS(СВЦЭМ!$D$39:$D$782,СВЦЭМ!$A$39:$A$782,$A144,СВЦЭМ!$B$39:$B$782,F$119)+'СЕТ СН'!$H$14+СВЦЭМ!$D$10+'СЕТ СН'!$H$6-'СЕТ СН'!$H$26</f>
        <v>1593.46053699</v>
      </c>
      <c r="G144" s="36">
        <f>SUMIFS(СВЦЭМ!$D$39:$D$782,СВЦЭМ!$A$39:$A$782,$A144,СВЦЭМ!$B$39:$B$782,G$119)+'СЕТ СН'!$H$14+СВЦЭМ!$D$10+'СЕТ СН'!$H$6-'СЕТ СН'!$H$26</f>
        <v>1552.8720673300002</v>
      </c>
      <c r="H144" s="36">
        <f>SUMIFS(СВЦЭМ!$D$39:$D$782,СВЦЭМ!$A$39:$A$782,$A144,СВЦЭМ!$B$39:$B$782,H$119)+'СЕТ СН'!$H$14+СВЦЭМ!$D$10+'СЕТ СН'!$H$6-'СЕТ СН'!$H$26</f>
        <v>1477.3815193200001</v>
      </c>
      <c r="I144" s="36">
        <f>SUMIFS(СВЦЭМ!$D$39:$D$782,СВЦЭМ!$A$39:$A$782,$A144,СВЦЭМ!$B$39:$B$782,I$119)+'СЕТ СН'!$H$14+СВЦЭМ!$D$10+'СЕТ СН'!$H$6-'СЕТ СН'!$H$26</f>
        <v>1460.0923546600002</v>
      </c>
      <c r="J144" s="36">
        <f>SUMIFS(СВЦЭМ!$D$39:$D$782,СВЦЭМ!$A$39:$A$782,$A144,СВЦЭМ!$B$39:$B$782,J$119)+'СЕТ СН'!$H$14+СВЦЭМ!$D$10+'СЕТ СН'!$H$6-'СЕТ СН'!$H$26</f>
        <v>1442.0208112</v>
      </c>
      <c r="K144" s="36">
        <f>SUMIFS(СВЦЭМ!$D$39:$D$782,СВЦЭМ!$A$39:$A$782,$A144,СВЦЭМ!$B$39:$B$782,K$119)+'СЕТ СН'!$H$14+СВЦЭМ!$D$10+'СЕТ СН'!$H$6-'СЕТ СН'!$H$26</f>
        <v>1441.1417328500002</v>
      </c>
      <c r="L144" s="36">
        <f>SUMIFS(СВЦЭМ!$D$39:$D$782,СВЦЭМ!$A$39:$A$782,$A144,СВЦЭМ!$B$39:$B$782,L$119)+'СЕТ СН'!$H$14+СВЦЭМ!$D$10+'СЕТ СН'!$H$6-'СЕТ СН'!$H$26</f>
        <v>1446.3949711700002</v>
      </c>
      <c r="M144" s="36">
        <f>SUMIFS(СВЦЭМ!$D$39:$D$782,СВЦЭМ!$A$39:$A$782,$A144,СВЦЭМ!$B$39:$B$782,M$119)+'СЕТ СН'!$H$14+СВЦЭМ!$D$10+'СЕТ СН'!$H$6-'СЕТ СН'!$H$26</f>
        <v>1463.1240919700001</v>
      </c>
      <c r="N144" s="36">
        <f>SUMIFS(СВЦЭМ!$D$39:$D$782,СВЦЭМ!$A$39:$A$782,$A144,СВЦЭМ!$B$39:$B$782,N$119)+'СЕТ СН'!$H$14+СВЦЭМ!$D$10+'СЕТ СН'!$H$6-'СЕТ СН'!$H$26</f>
        <v>1484.5737690600001</v>
      </c>
      <c r="O144" s="36">
        <f>SUMIFS(СВЦЭМ!$D$39:$D$782,СВЦЭМ!$A$39:$A$782,$A144,СВЦЭМ!$B$39:$B$782,O$119)+'СЕТ СН'!$H$14+СВЦЭМ!$D$10+'СЕТ СН'!$H$6-'СЕТ СН'!$H$26</f>
        <v>1524.4943709600002</v>
      </c>
      <c r="P144" s="36">
        <f>SUMIFS(СВЦЭМ!$D$39:$D$782,СВЦЭМ!$A$39:$A$782,$A144,СВЦЭМ!$B$39:$B$782,P$119)+'СЕТ СН'!$H$14+СВЦЭМ!$D$10+'СЕТ СН'!$H$6-'СЕТ СН'!$H$26</f>
        <v>1528.2039207900002</v>
      </c>
      <c r="Q144" s="36">
        <f>SUMIFS(СВЦЭМ!$D$39:$D$782,СВЦЭМ!$A$39:$A$782,$A144,СВЦЭМ!$B$39:$B$782,Q$119)+'СЕТ СН'!$H$14+СВЦЭМ!$D$10+'СЕТ СН'!$H$6-'СЕТ СН'!$H$26</f>
        <v>1523.14319034</v>
      </c>
      <c r="R144" s="36">
        <f>SUMIFS(СВЦЭМ!$D$39:$D$782,СВЦЭМ!$A$39:$A$782,$A144,СВЦЭМ!$B$39:$B$782,R$119)+'СЕТ СН'!$H$14+СВЦЭМ!$D$10+'СЕТ СН'!$H$6-'СЕТ СН'!$H$26</f>
        <v>1486.06309437</v>
      </c>
      <c r="S144" s="36">
        <f>SUMIFS(СВЦЭМ!$D$39:$D$782,СВЦЭМ!$A$39:$A$782,$A144,СВЦЭМ!$B$39:$B$782,S$119)+'СЕТ СН'!$H$14+СВЦЭМ!$D$10+'СЕТ СН'!$H$6-'СЕТ СН'!$H$26</f>
        <v>1442.0838929700001</v>
      </c>
      <c r="T144" s="36">
        <f>SUMIFS(СВЦЭМ!$D$39:$D$782,СВЦЭМ!$A$39:$A$782,$A144,СВЦЭМ!$B$39:$B$782,T$119)+'СЕТ СН'!$H$14+СВЦЭМ!$D$10+'СЕТ СН'!$H$6-'СЕТ СН'!$H$26</f>
        <v>1440.05784255</v>
      </c>
      <c r="U144" s="36">
        <f>SUMIFS(СВЦЭМ!$D$39:$D$782,СВЦЭМ!$A$39:$A$782,$A144,СВЦЭМ!$B$39:$B$782,U$119)+'СЕТ СН'!$H$14+СВЦЭМ!$D$10+'СЕТ СН'!$H$6-'СЕТ СН'!$H$26</f>
        <v>1455.2877348700001</v>
      </c>
      <c r="V144" s="36">
        <f>SUMIFS(СВЦЭМ!$D$39:$D$782,СВЦЭМ!$A$39:$A$782,$A144,СВЦЭМ!$B$39:$B$782,V$119)+'СЕТ СН'!$H$14+СВЦЭМ!$D$10+'СЕТ СН'!$H$6-'СЕТ СН'!$H$26</f>
        <v>1472.0826519400002</v>
      </c>
      <c r="W144" s="36">
        <f>SUMIFS(СВЦЭМ!$D$39:$D$782,СВЦЭМ!$A$39:$A$782,$A144,СВЦЭМ!$B$39:$B$782,W$119)+'СЕТ СН'!$H$14+СВЦЭМ!$D$10+'СЕТ СН'!$H$6-'СЕТ СН'!$H$26</f>
        <v>1486.7320001100002</v>
      </c>
      <c r="X144" s="36">
        <f>SUMIFS(СВЦЭМ!$D$39:$D$782,СВЦЭМ!$A$39:$A$782,$A144,СВЦЭМ!$B$39:$B$782,X$119)+'СЕТ СН'!$H$14+СВЦЭМ!$D$10+'СЕТ СН'!$H$6-'СЕТ СН'!$H$26</f>
        <v>1507.5366376700001</v>
      </c>
      <c r="Y144" s="36">
        <f>SUMIFS(СВЦЭМ!$D$39:$D$782,СВЦЭМ!$A$39:$A$782,$A144,СВЦЭМ!$B$39:$B$782,Y$119)+'СЕТ СН'!$H$14+СВЦЭМ!$D$10+'СЕТ СН'!$H$6-'СЕТ СН'!$H$26</f>
        <v>1544.2194083500001</v>
      </c>
    </row>
    <row r="145" spans="1:27" ht="15.75" x14ac:dyDescent="0.2">
      <c r="A145" s="35">
        <f t="shared" si="3"/>
        <v>44587</v>
      </c>
      <c r="B145" s="36">
        <f>SUMIFS(СВЦЭМ!$D$39:$D$782,СВЦЭМ!$A$39:$A$782,$A145,СВЦЭМ!$B$39:$B$782,B$119)+'СЕТ СН'!$H$14+СВЦЭМ!$D$10+'СЕТ СН'!$H$6-'СЕТ СН'!$H$26</f>
        <v>1497.47520536</v>
      </c>
      <c r="C145" s="36">
        <f>SUMIFS(СВЦЭМ!$D$39:$D$782,СВЦЭМ!$A$39:$A$782,$A145,СВЦЭМ!$B$39:$B$782,C$119)+'СЕТ СН'!$H$14+СВЦЭМ!$D$10+'СЕТ СН'!$H$6-'СЕТ СН'!$H$26</f>
        <v>1550.8896043400002</v>
      </c>
      <c r="D145" s="36">
        <f>SUMIFS(СВЦЭМ!$D$39:$D$782,СВЦЭМ!$A$39:$A$782,$A145,СВЦЭМ!$B$39:$B$782,D$119)+'СЕТ СН'!$H$14+СВЦЭМ!$D$10+'СЕТ СН'!$H$6-'СЕТ СН'!$H$26</f>
        <v>1579.8746675200002</v>
      </c>
      <c r="E145" s="36">
        <f>SUMIFS(СВЦЭМ!$D$39:$D$782,СВЦЭМ!$A$39:$A$782,$A145,СВЦЭМ!$B$39:$B$782,E$119)+'СЕТ СН'!$H$14+СВЦЭМ!$D$10+'СЕТ СН'!$H$6-'СЕТ СН'!$H$26</f>
        <v>1584.0673936100002</v>
      </c>
      <c r="F145" s="36">
        <f>SUMIFS(СВЦЭМ!$D$39:$D$782,СВЦЭМ!$A$39:$A$782,$A145,СВЦЭМ!$B$39:$B$782,F$119)+'СЕТ СН'!$H$14+СВЦЭМ!$D$10+'СЕТ СН'!$H$6-'СЕТ СН'!$H$26</f>
        <v>1572.5008274600002</v>
      </c>
      <c r="G145" s="36">
        <f>SUMIFS(СВЦЭМ!$D$39:$D$782,СВЦЭМ!$A$39:$A$782,$A145,СВЦЭМ!$B$39:$B$782,G$119)+'СЕТ СН'!$H$14+СВЦЭМ!$D$10+'СЕТ СН'!$H$6-'СЕТ СН'!$H$26</f>
        <v>1535.8336128000001</v>
      </c>
      <c r="H145" s="36">
        <f>SUMIFS(СВЦЭМ!$D$39:$D$782,СВЦЭМ!$A$39:$A$782,$A145,СВЦЭМ!$B$39:$B$782,H$119)+'СЕТ СН'!$H$14+СВЦЭМ!$D$10+'СЕТ СН'!$H$6-'СЕТ СН'!$H$26</f>
        <v>1485.35677362</v>
      </c>
      <c r="I145" s="36">
        <f>SUMIFS(СВЦЭМ!$D$39:$D$782,СВЦЭМ!$A$39:$A$782,$A145,СВЦЭМ!$B$39:$B$782,I$119)+'СЕТ СН'!$H$14+СВЦЭМ!$D$10+'СЕТ СН'!$H$6-'СЕТ СН'!$H$26</f>
        <v>1479.7973443000001</v>
      </c>
      <c r="J145" s="36">
        <f>SUMIFS(СВЦЭМ!$D$39:$D$782,СВЦЭМ!$A$39:$A$782,$A145,СВЦЭМ!$B$39:$B$782,J$119)+'СЕТ СН'!$H$14+СВЦЭМ!$D$10+'СЕТ СН'!$H$6-'СЕТ СН'!$H$26</f>
        <v>1473.4231127900002</v>
      </c>
      <c r="K145" s="36">
        <f>SUMIFS(СВЦЭМ!$D$39:$D$782,СВЦЭМ!$A$39:$A$782,$A145,СВЦЭМ!$B$39:$B$782,K$119)+'СЕТ СН'!$H$14+СВЦЭМ!$D$10+'СЕТ СН'!$H$6-'СЕТ СН'!$H$26</f>
        <v>1461.6489660900002</v>
      </c>
      <c r="L145" s="36">
        <f>SUMIFS(СВЦЭМ!$D$39:$D$782,СВЦЭМ!$A$39:$A$782,$A145,СВЦЭМ!$B$39:$B$782,L$119)+'СЕТ СН'!$H$14+СВЦЭМ!$D$10+'СЕТ СН'!$H$6-'СЕТ СН'!$H$26</f>
        <v>1466.6622839400002</v>
      </c>
      <c r="M145" s="36">
        <f>SUMIFS(СВЦЭМ!$D$39:$D$782,СВЦЭМ!$A$39:$A$782,$A145,СВЦЭМ!$B$39:$B$782,M$119)+'СЕТ СН'!$H$14+СВЦЭМ!$D$10+'СЕТ СН'!$H$6-'СЕТ СН'!$H$26</f>
        <v>1472.46038995</v>
      </c>
      <c r="N145" s="36">
        <f>SUMIFS(СВЦЭМ!$D$39:$D$782,СВЦЭМ!$A$39:$A$782,$A145,СВЦЭМ!$B$39:$B$782,N$119)+'СЕТ СН'!$H$14+СВЦЭМ!$D$10+'СЕТ СН'!$H$6-'СЕТ СН'!$H$26</f>
        <v>1493.8187582400001</v>
      </c>
      <c r="O145" s="36">
        <f>SUMIFS(СВЦЭМ!$D$39:$D$782,СВЦЭМ!$A$39:$A$782,$A145,СВЦЭМ!$B$39:$B$782,O$119)+'СЕТ СН'!$H$14+СВЦЭМ!$D$10+'СЕТ СН'!$H$6-'СЕТ СН'!$H$26</f>
        <v>1526.3831108100001</v>
      </c>
      <c r="P145" s="36">
        <f>SUMIFS(СВЦЭМ!$D$39:$D$782,СВЦЭМ!$A$39:$A$782,$A145,СВЦЭМ!$B$39:$B$782,P$119)+'СЕТ СН'!$H$14+СВЦЭМ!$D$10+'СЕТ СН'!$H$6-'СЕТ СН'!$H$26</f>
        <v>1529.5553080700001</v>
      </c>
      <c r="Q145" s="36">
        <f>SUMIFS(СВЦЭМ!$D$39:$D$782,СВЦЭМ!$A$39:$A$782,$A145,СВЦЭМ!$B$39:$B$782,Q$119)+'СЕТ СН'!$H$14+СВЦЭМ!$D$10+'СЕТ СН'!$H$6-'СЕТ СН'!$H$26</f>
        <v>1535.3598357000001</v>
      </c>
      <c r="R145" s="36">
        <f>SUMIFS(СВЦЭМ!$D$39:$D$782,СВЦЭМ!$A$39:$A$782,$A145,СВЦЭМ!$B$39:$B$782,R$119)+'СЕТ СН'!$H$14+СВЦЭМ!$D$10+'СЕТ СН'!$H$6-'СЕТ СН'!$H$26</f>
        <v>1498.4714095100001</v>
      </c>
      <c r="S145" s="36">
        <f>SUMIFS(СВЦЭМ!$D$39:$D$782,СВЦЭМ!$A$39:$A$782,$A145,СВЦЭМ!$B$39:$B$782,S$119)+'СЕТ СН'!$H$14+СВЦЭМ!$D$10+'СЕТ СН'!$H$6-'СЕТ СН'!$H$26</f>
        <v>1472.8644272200002</v>
      </c>
      <c r="T145" s="36">
        <f>SUMIFS(СВЦЭМ!$D$39:$D$782,СВЦЭМ!$A$39:$A$782,$A145,СВЦЭМ!$B$39:$B$782,T$119)+'СЕТ СН'!$H$14+СВЦЭМ!$D$10+'СЕТ СН'!$H$6-'СЕТ СН'!$H$26</f>
        <v>1477.1092065500002</v>
      </c>
      <c r="U145" s="36">
        <f>SUMIFS(СВЦЭМ!$D$39:$D$782,СВЦЭМ!$A$39:$A$782,$A145,СВЦЭМ!$B$39:$B$782,U$119)+'СЕТ СН'!$H$14+СВЦЭМ!$D$10+'СЕТ СН'!$H$6-'СЕТ СН'!$H$26</f>
        <v>1473.0863851900001</v>
      </c>
      <c r="V145" s="36">
        <f>SUMIFS(СВЦЭМ!$D$39:$D$782,СВЦЭМ!$A$39:$A$782,$A145,СВЦЭМ!$B$39:$B$782,V$119)+'СЕТ СН'!$H$14+СВЦЭМ!$D$10+'СЕТ СН'!$H$6-'СЕТ СН'!$H$26</f>
        <v>1488.4304598100002</v>
      </c>
      <c r="W145" s="36">
        <f>SUMIFS(СВЦЭМ!$D$39:$D$782,СВЦЭМ!$A$39:$A$782,$A145,СВЦЭМ!$B$39:$B$782,W$119)+'СЕТ СН'!$H$14+СВЦЭМ!$D$10+'СЕТ СН'!$H$6-'СЕТ СН'!$H$26</f>
        <v>1518.5654319</v>
      </c>
      <c r="X145" s="36">
        <f>SUMIFS(СВЦЭМ!$D$39:$D$782,СВЦЭМ!$A$39:$A$782,$A145,СВЦЭМ!$B$39:$B$782,X$119)+'СЕТ СН'!$H$14+СВЦЭМ!$D$10+'СЕТ СН'!$H$6-'СЕТ СН'!$H$26</f>
        <v>1540.7176104800001</v>
      </c>
      <c r="Y145" s="36">
        <f>SUMIFS(СВЦЭМ!$D$39:$D$782,СВЦЭМ!$A$39:$A$782,$A145,СВЦЭМ!$B$39:$B$782,Y$119)+'СЕТ СН'!$H$14+СВЦЭМ!$D$10+'СЕТ СН'!$H$6-'СЕТ СН'!$H$26</f>
        <v>1548.2000877400001</v>
      </c>
    </row>
    <row r="146" spans="1:27" ht="15.75" x14ac:dyDescent="0.2">
      <c r="A146" s="35">
        <f t="shared" si="3"/>
        <v>44588</v>
      </c>
      <c r="B146" s="36">
        <f>SUMIFS(СВЦЭМ!$D$39:$D$782,СВЦЭМ!$A$39:$A$782,$A146,СВЦЭМ!$B$39:$B$782,B$119)+'СЕТ СН'!$H$14+СВЦЭМ!$D$10+'СЕТ СН'!$H$6-'СЕТ СН'!$H$26</f>
        <v>1568.2165866100001</v>
      </c>
      <c r="C146" s="36">
        <f>SUMIFS(СВЦЭМ!$D$39:$D$782,СВЦЭМ!$A$39:$A$782,$A146,СВЦЭМ!$B$39:$B$782,C$119)+'СЕТ СН'!$H$14+СВЦЭМ!$D$10+'СЕТ СН'!$H$6-'СЕТ СН'!$H$26</f>
        <v>1589.5671722900001</v>
      </c>
      <c r="D146" s="36">
        <f>SUMIFS(СВЦЭМ!$D$39:$D$782,СВЦЭМ!$A$39:$A$782,$A146,СВЦЭМ!$B$39:$B$782,D$119)+'СЕТ СН'!$H$14+СВЦЭМ!$D$10+'СЕТ СН'!$H$6-'СЕТ СН'!$H$26</f>
        <v>1604.0815055100002</v>
      </c>
      <c r="E146" s="36">
        <f>SUMIFS(СВЦЭМ!$D$39:$D$782,СВЦЭМ!$A$39:$A$782,$A146,СВЦЭМ!$B$39:$B$782,E$119)+'СЕТ СН'!$H$14+СВЦЭМ!$D$10+'СЕТ СН'!$H$6-'СЕТ СН'!$H$26</f>
        <v>1608.1375139400002</v>
      </c>
      <c r="F146" s="36">
        <f>SUMIFS(СВЦЭМ!$D$39:$D$782,СВЦЭМ!$A$39:$A$782,$A146,СВЦЭМ!$B$39:$B$782,F$119)+'СЕТ СН'!$H$14+СВЦЭМ!$D$10+'СЕТ СН'!$H$6-'СЕТ СН'!$H$26</f>
        <v>1591.3279724000001</v>
      </c>
      <c r="G146" s="36">
        <f>SUMIFS(СВЦЭМ!$D$39:$D$782,СВЦЭМ!$A$39:$A$782,$A146,СВЦЭМ!$B$39:$B$782,G$119)+'СЕТ СН'!$H$14+СВЦЭМ!$D$10+'СЕТ СН'!$H$6-'СЕТ СН'!$H$26</f>
        <v>1557.4187135500001</v>
      </c>
      <c r="H146" s="36">
        <f>SUMIFS(СВЦЭМ!$D$39:$D$782,СВЦЭМ!$A$39:$A$782,$A146,СВЦЭМ!$B$39:$B$782,H$119)+'СЕТ СН'!$H$14+СВЦЭМ!$D$10+'СЕТ СН'!$H$6-'СЕТ СН'!$H$26</f>
        <v>1498.7468151200001</v>
      </c>
      <c r="I146" s="36">
        <f>SUMIFS(СВЦЭМ!$D$39:$D$782,СВЦЭМ!$A$39:$A$782,$A146,СВЦЭМ!$B$39:$B$782,I$119)+'СЕТ СН'!$H$14+СВЦЭМ!$D$10+'СЕТ СН'!$H$6-'СЕТ СН'!$H$26</f>
        <v>1477.2429935</v>
      </c>
      <c r="J146" s="36">
        <f>SUMIFS(СВЦЭМ!$D$39:$D$782,СВЦЭМ!$A$39:$A$782,$A146,СВЦЭМ!$B$39:$B$782,J$119)+'СЕТ СН'!$H$14+СВЦЭМ!$D$10+'СЕТ СН'!$H$6-'СЕТ СН'!$H$26</f>
        <v>1463.6763967500001</v>
      </c>
      <c r="K146" s="36">
        <f>SUMIFS(СВЦЭМ!$D$39:$D$782,СВЦЭМ!$A$39:$A$782,$A146,СВЦЭМ!$B$39:$B$782,K$119)+'СЕТ СН'!$H$14+СВЦЭМ!$D$10+'СЕТ СН'!$H$6-'СЕТ СН'!$H$26</f>
        <v>1469.7375775100002</v>
      </c>
      <c r="L146" s="36">
        <f>SUMIFS(СВЦЭМ!$D$39:$D$782,СВЦЭМ!$A$39:$A$782,$A146,СВЦЭМ!$B$39:$B$782,L$119)+'СЕТ СН'!$H$14+СВЦЭМ!$D$10+'СЕТ СН'!$H$6-'СЕТ СН'!$H$26</f>
        <v>1494.7301187600001</v>
      </c>
      <c r="M146" s="36">
        <f>SUMIFS(СВЦЭМ!$D$39:$D$782,СВЦЭМ!$A$39:$A$782,$A146,СВЦЭМ!$B$39:$B$782,M$119)+'СЕТ СН'!$H$14+СВЦЭМ!$D$10+'СЕТ СН'!$H$6-'СЕТ СН'!$H$26</f>
        <v>1502.4044047500001</v>
      </c>
      <c r="N146" s="36">
        <f>SUMIFS(СВЦЭМ!$D$39:$D$782,СВЦЭМ!$A$39:$A$782,$A146,СВЦЭМ!$B$39:$B$782,N$119)+'СЕТ СН'!$H$14+СВЦЭМ!$D$10+'СЕТ СН'!$H$6-'СЕТ СН'!$H$26</f>
        <v>1516.7210949800001</v>
      </c>
      <c r="O146" s="36">
        <f>SUMIFS(СВЦЭМ!$D$39:$D$782,СВЦЭМ!$A$39:$A$782,$A146,СВЦЭМ!$B$39:$B$782,O$119)+'СЕТ СН'!$H$14+СВЦЭМ!$D$10+'СЕТ СН'!$H$6-'СЕТ СН'!$H$26</f>
        <v>1568.9531098900002</v>
      </c>
      <c r="P146" s="36">
        <f>SUMIFS(СВЦЭМ!$D$39:$D$782,СВЦЭМ!$A$39:$A$782,$A146,СВЦЭМ!$B$39:$B$782,P$119)+'СЕТ СН'!$H$14+СВЦЭМ!$D$10+'СЕТ СН'!$H$6-'СЕТ СН'!$H$26</f>
        <v>1578.5290909400001</v>
      </c>
      <c r="Q146" s="36">
        <f>SUMIFS(СВЦЭМ!$D$39:$D$782,СВЦЭМ!$A$39:$A$782,$A146,СВЦЭМ!$B$39:$B$782,Q$119)+'СЕТ СН'!$H$14+СВЦЭМ!$D$10+'СЕТ СН'!$H$6-'СЕТ СН'!$H$26</f>
        <v>1585.6232202100002</v>
      </c>
      <c r="R146" s="36">
        <f>SUMIFS(СВЦЭМ!$D$39:$D$782,СВЦЭМ!$A$39:$A$782,$A146,СВЦЭМ!$B$39:$B$782,R$119)+'СЕТ СН'!$H$14+СВЦЭМ!$D$10+'СЕТ СН'!$H$6-'СЕТ СН'!$H$26</f>
        <v>1561.1147306700002</v>
      </c>
      <c r="S146" s="36">
        <f>SUMIFS(СВЦЭМ!$D$39:$D$782,СВЦЭМ!$A$39:$A$782,$A146,СВЦЭМ!$B$39:$B$782,S$119)+'СЕТ СН'!$H$14+СВЦЭМ!$D$10+'СЕТ СН'!$H$6-'СЕТ СН'!$H$26</f>
        <v>1524.0578916200002</v>
      </c>
      <c r="T146" s="36">
        <f>SUMIFS(СВЦЭМ!$D$39:$D$782,СВЦЭМ!$A$39:$A$782,$A146,СВЦЭМ!$B$39:$B$782,T$119)+'СЕТ СН'!$H$14+СВЦЭМ!$D$10+'СЕТ СН'!$H$6-'СЕТ СН'!$H$26</f>
        <v>1496.8711649300001</v>
      </c>
      <c r="U146" s="36">
        <f>SUMIFS(СВЦЭМ!$D$39:$D$782,СВЦЭМ!$A$39:$A$782,$A146,СВЦЭМ!$B$39:$B$782,U$119)+'СЕТ СН'!$H$14+СВЦЭМ!$D$10+'СЕТ СН'!$H$6-'СЕТ СН'!$H$26</f>
        <v>1497.6746281600001</v>
      </c>
      <c r="V146" s="36">
        <f>SUMIFS(СВЦЭМ!$D$39:$D$782,СВЦЭМ!$A$39:$A$782,$A146,СВЦЭМ!$B$39:$B$782,V$119)+'СЕТ СН'!$H$14+СВЦЭМ!$D$10+'СЕТ СН'!$H$6-'СЕТ СН'!$H$26</f>
        <v>1489.9895041500001</v>
      </c>
      <c r="W146" s="36">
        <f>SUMIFS(СВЦЭМ!$D$39:$D$782,СВЦЭМ!$A$39:$A$782,$A146,СВЦЭМ!$B$39:$B$782,W$119)+'СЕТ СН'!$H$14+СВЦЭМ!$D$10+'СЕТ СН'!$H$6-'СЕТ СН'!$H$26</f>
        <v>1496.6924356200002</v>
      </c>
      <c r="X146" s="36">
        <f>SUMIFS(СВЦЭМ!$D$39:$D$782,СВЦЭМ!$A$39:$A$782,$A146,СВЦЭМ!$B$39:$B$782,X$119)+'СЕТ СН'!$H$14+СВЦЭМ!$D$10+'СЕТ СН'!$H$6-'СЕТ СН'!$H$26</f>
        <v>1521.80882122</v>
      </c>
      <c r="Y146" s="36">
        <f>SUMIFS(СВЦЭМ!$D$39:$D$782,СВЦЭМ!$A$39:$A$782,$A146,СВЦЭМ!$B$39:$B$782,Y$119)+'СЕТ СН'!$H$14+СВЦЭМ!$D$10+'СЕТ СН'!$H$6-'СЕТ СН'!$H$26</f>
        <v>1551.5775622900001</v>
      </c>
    </row>
    <row r="147" spans="1:27" ht="15.75" x14ac:dyDescent="0.2">
      <c r="A147" s="35">
        <f t="shared" si="3"/>
        <v>44589</v>
      </c>
      <c r="B147" s="36">
        <f>SUMIFS(СВЦЭМ!$D$39:$D$782,СВЦЭМ!$A$39:$A$782,$A147,СВЦЭМ!$B$39:$B$782,B$119)+'СЕТ СН'!$H$14+СВЦЭМ!$D$10+'СЕТ СН'!$H$6-'СЕТ СН'!$H$26</f>
        <v>1560.1437612500001</v>
      </c>
      <c r="C147" s="36">
        <f>SUMIFS(СВЦЭМ!$D$39:$D$782,СВЦЭМ!$A$39:$A$782,$A147,СВЦЭМ!$B$39:$B$782,C$119)+'СЕТ СН'!$H$14+СВЦЭМ!$D$10+'СЕТ СН'!$H$6-'СЕТ СН'!$H$26</f>
        <v>1581.8079926100002</v>
      </c>
      <c r="D147" s="36">
        <f>SUMIFS(СВЦЭМ!$D$39:$D$782,СВЦЭМ!$A$39:$A$782,$A147,СВЦЭМ!$B$39:$B$782,D$119)+'СЕТ СН'!$H$14+СВЦЭМ!$D$10+'СЕТ СН'!$H$6-'СЕТ СН'!$H$26</f>
        <v>1611.7907926300002</v>
      </c>
      <c r="E147" s="36">
        <f>SUMIFS(СВЦЭМ!$D$39:$D$782,СВЦЭМ!$A$39:$A$782,$A147,СВЦЭМ!$B$39:$B$782,E$119)+'СЕТ СН'!$H$14+СВЦЭМ!$D$10+'СЕТ СН'!$H$6-'СЕТ СН'!$H$26</f>
        <v>1607.05090367</v>
      </c>
      <c r="F147" s="36">
        <f>SUMIFS(СВЦЭМ!$D$39:$D$782,СВЦЭМ!$A$39:$A$782,$A147,СВЦЭМ!$B$39:$B$782,F$119)+'СЕТ СН'!$H$14+СВЦЭМ!$D$10+'СЕТ СН'!$H$6-'СЕТ СН'!$H$26</f>
        <v>1580.3736202800001</v>
      </c>
      <c r="G147" s="36">
        <f>SUMIFS(СВЦЭМ!$D$39:$D$782,СВЦЭМ!$A$39:$A$782,$A147,СВЦЭМ!$B$39:$B$782,G$119)+'СЕТ СН'!$H$14+СВЦЭМ!$D$10+'СЕТ СН'!$H$6-'СЕТ СН'!$H$26</f>
        <v>1555.8060989900002</v>
      </c>
      <c r="H147" s="36">
        <f>SUMIFS(СВЦЭМ!$D$39:$D$782,СВЦЭМ!$A$39:$A$782,$A147,СВЦЭМ!$B$39:$B$782,H$119)+'СЕТ СН'!$H$14+СВЦЭМ!$D$10+'СЕТ СН'!$H$6-'СЕТ СН'!$H$26</f>
        <v>1511.37511324</v>
      </c>
      <c r="I147" s="36">
        <f>SUMIFS(СВЦЭМ!$D$39:$D$782,СВЦЭМ!$A$39:$A$782,$A147,СВЦЭМ!$B$39:$B$782,I$119)+'СЕТ СН'!$H$14+СВЦЭМ!$D$10+'СЕТ СН'!$H$6-'СЕТ СН'!$H$26</f>
        <v>1482.8908045400001</v>
      </c>
      <c r="J147" s="36">
        <f>SUMIFS(СВЦЭМ!$D$39:$D$782,СВЦЭМ!$A$39:$A$782,$A147,СВЦЭМ!$B$39:$B$782,J$119)+'СЕТ СН'!$H$14+СВЦЭМ!$D$10+'СЕТ СН'!$H$6-'СЕТ СН'!$H$26</f>
        <v>1478.7183580400001</v>
      </c>
      <c r="K147" s="36">
        <f>SUMIFS(СВЦЭМ!$D$39:$D$782,СВЦЭМ!$A$39:$A$782,$A147,СВЦЭМ!$B$39:$B$782,K$119)+'СЕТ СН'!$H$14+СВЦЭМ!$D$10+'СЕТ СН'!$H$6-'СЕТ СН'!$H$26</f>
        <v>1437.3444791700001</v>
      </c>
      <c r="L147" s="36">
        <f>SUMIFS(СВЦЭМ!$D$39:$D$782,СВЦЭМ!$A$39:$A$782,$A147,СВЦЭМ!$B$39:$B$782,L$119)+'СЕТ СН'!$H$14+СВЦЭМ!$D$10+'СЕТ СН'!$H$6-'СЕТ СН'!$H$26</f>
        <v>1448.0314963500002</v>
      </c>
      <c r="M147" s="36">
        <f>SUMIFS(СВЦЭМ!$D$39:$D$782,СВЦЭМ!$A$39:$A$782,$A147,СВЦЭМ!$B$39:$B$782,M$119)+'СЕТ СН'!$H$14+СВЦЭМ!$D$10+'СЕТ СН'!$H$6-'СЕТ СН'!$H$26</f>
        <v>1459.0043749600002</v>
      </c>
      <c r="N147" s="36">
        <f>SUMIFS(СВЦЭМ!$D$39:$D$782,СВЦЭМ!$A$39:$A$782,$A147,СВЦЭМ!$B$39:$B$782,N$119)+'СЕТ СН'!$H$14+СВЦЭМ!$D$10+'СЕТ СН'!$H$6-'СЕТ СН'!$H$26</f>
        <v>1488.7049141700002</v>
      </c>
      <c r="O147" s="36">
        <f>SUMIFS(СВЦЭМ!$D$39:$D$782,СВЦЭМ!$A$39:$A$782,$A147,СВЦЭМ!$B$39:$B$782,O$119)+'СЕТ СН'!$H$14+СВЦЭМ!$D$10+'СЕТ СН'!$H$6-'СЕТ СН'!$H$26</f>
        <v>1526.4712016300002</v>
      </c>
      <c r="P147" s="36">
        <f>SUMIFS(СВЦЭМ!$D$39:$D$782,СВЦЭМ!$A$39:$A$782,$A147,СВЦЭМ!$B$39:$B$782,P$119)+'СЕТ СН'!$H$14+СВЦЭМ!$D$10+'СЕТ СН'!$H$6-'СЕТ СН'!$H$26</f>
        <v>1541.5141100300002</v>
      </c>
      <c r="Q147" s="36">
        <f>SUMIFS(СВЦЭМ!$D$39:$D$782,СВЦЭМ!$A$39:$A$782,$A147,СВЦЭМ!$B$39:$B$782,Q$119)+'СЕТ СН'!$H$14+СВЦЭМ!$D$10+'СЕТ СН'!$H$6-'СЕТ СН'!$H$26</f>
        <v>1549.55946027</v>
      </c>
      <c r="R147" s="36">
        <f>SUMIFS(СВЦЭМ!$D$39:$D$782,СВЦЭМ!$A$39:$A$782,$A147,СВЦЭМ!$B$39:$B$782,R$119)+'СЕТ СН'!$H$14+СВЦЭМ!$D$10+'СЕТ СН'!$H$6-'СЕТ СН'!$H$26</f>
        <v>1519.3202091700002</v>
      </c>
      <c r="S147" s="36">
        <f>SUMIFS(СВЦЭМ!$D$39:$D$782,СВЦЭМ!$A$39:$A$782,$A147,СВЦЭМ!$B$39:$B$782,S$119)+'СЕТ СН'!$H$14+СВЦЭМ!$D$10+'СЕТ СН'!$H$6-'СЕТ СН'!$H$26</f>
        <v>1494.8492933100001</v>
      </c>
      <c r="T147" s="36">
        <f>SUMIFS(СВЦЭМ!$D$39:$D$782,СВЦЭМ!$A$39:$A$782,$A147,СВЦЭМ!$B$39:$B$782,T$119)+'СЕТ СН'!$H$14+СВЦЭМ!$D$10+'СЕТ СН'!$H$6-'СЕТ СН'!$H$26</f>
        <v>1493.3432973900001</v>
      </c>
      <c r="U147" s="36">
        <f>SUMIFS(СВЦЭМ!$D$39:$D$782,СВЦЭМ!$A$39:$A$782,$A147,СВЦЭМ!$B$39:$B$782,U$119)+'СЕТ СН'!$H$14+СВЦЭМ!$D$10+'СЕТ СН'!$H$6-'СЕТ СН'!$H$26</f>
        <v>1502.5725835100002</v>
      </c>
      <c r="V147" s="36">
        <f>SUMIFS(СВЦЭМ!$D$39:$D$782,СВЦЭМ!$A$39:$A$782,$A147,СВЦЭМ!$B$39:$B$782,V$119)+'СЕТ СН'!$H$14+СВЦЭМ!$D$10+'СЕТ СН'!$H$6-'СЕТ СН'!$H$26</f>
        <v>1484.6490710200001</v>
      </c>
      <c r="W147" s="36">
        <f>SUMIFS(СВЦЭМ!$D$39:$D$782,СВЦЭМ!$A$39:$A$782,$A147,СВЦЭМ!$B$39:$B$782,W$119)+'СЕТ СН'!$H$14+СВЦЭМ!$D$10+'СЕТ СН'!$H$6-'СЕТ СН'!$H$26</f>
        <v>1520.8703943</v>
      </c>
      <c r="X147" s="36">
        <f>SUMIFS(СВЦЭМ!$D$39:$D$782,СВЦЭМ!$A$39:$A$782,$A147,СВЦЭМ!$B$39:$B$782,X$119)+'СЕТ СН'!$H$14+СВЦЭМ!$D$10+'СЕТ СН'!$H$6-'СЕТ СН'!$H$26</f>
        <v>1515.7883907600001</v>
      </c>
      <c r="Y147" s="36">
        <f>SUMIFS(СВЦЭМ!$D$39:$D$782,СВЦЭМ!$A$39:$A$782,$A147,СВЦЭМ!$B$39:$B$782,Y$119)+'СЕТ СН'!$H$14+СВЦЭМ!$D$10+'СЕТ СН'!$H$6-'СЕТ СН'!$H$26</f>
        <v>1541.9731581000001</v>
      </c>
    </row>
    <row r="148" spans="1:27" ht="15.75" x14ac:dyDescent="0.2">
      <c r="A148" s="35">
        <f t="shared" si="3"/>
        <v>44590</v>
      </c>
      <c r="B148" s="36">
        <f>SUMIFS(СВЦЭМ!$D$39:$D$782,СВЦЭМ!$A$39:$A$782,$A148,СВЦЭМ!$B$39:$B$782,B$119)+'СЕТ СН'!$H$14+СВЦЭМ!$D$10+'СЕТ СН'!$H$6-'СЕТ СН'!$H$26</f>
        <v>1561.5125515100001</v>
      </c>
      <c r="C148" s="36">
        <f>SUMIFS(СВЦЭМ!$D$39:$D$782,СВЦЭМ!$A$39:$A$782,$A148,СВЦЭМ!$B$39:$B$782,C$119)+'СЕТ СН'!$H$14+СВЦЭМ!$D$10+'СЕТ СН'!$H$6-'СЕТ СН'!$H$26</f>
        <v>1523.58513384</v>
      </c>
      <c r="D148" s="36">
        <f>SUMIFS(СВЦЭМ!$D$39:$D$782,СВЦЭМ!$A$39:$A$782,$A148,СВЦЭМ!$B$39:$B$782,D$119)+'СЕТ СН'!$H$14+СВЦЭМ!$D$10+'СЕТ СН'!$H$6-'СЕТ СН'!$H$26</f>
        <v>1557.39434213</v>
      </c>
      <c r="E148" s="36">
        <f>SUMIFS(СВЦЭМ!$D$39:$D$782,СВЦЭМ!$A$39:$A$782,$A148,СВЦЭМ!$B$39:$B$782,E$119)+'СЕТ СН'!$H$14+СВЦЭМ!$D$10+'СЕТ СН'!$H$6-'СЕТ СН'!$H$26</f>
        <v>1562.9252276300001</v>
      </c>
      <c r="F148" s="36">
        <f>SUMIFS(СВЦЭМ!$D$39:$D$782,СВЦЭМ!$A$39:$A$782,$A148,СВЦЭМ!$B$39:$B$782,F$119)+'СЕТ СН'!$H$14+СВЦЭМ!$D$10+'СЕТ СН'!$H$6-'СЕТ СН'!$H$26</f>
        <v>1548.65249496</v>
      </c>
      <c r="G148" s="36">
        <f>SUMIFS(СВЦЭМ!$D$39:$D$782,СВЦЭМ!$A$39:$A$782,$A148,СВЦЭМ!$B$39:$B$782,G$119)+'СЕТ СН'!$H$14+СВЦЭМ!$D$10+'СЕТ СН'!$H$6-'СЕТ СН'!$H$26</f>
        <v>1530.6150903500002</v>
      </c>
      <c r="H148" s="36">
        <f>SUMIFS(СВЦЭМ!$D$39:$D$782,СВЦЭМ!$A$39:$A$782,$A148,СВЦЭМ!$B$39:$B$782,H$119)+'СЕТ СН'!$H$14+СВЦЭМ!$D$10+'СЕТ СН'!$H$6-'СЕТ СН'!$H$26</f>
        <v>1484.21758133</v>
      </c>
      <c r="I148" s="36">
        <f>SUMIFS(СВЦЭМ!$D$39:$D$782,СВЦЭМ!$A$39:$A$782,$A148,СВЦЭМ!$B$39:$B$782,I$119)+'СЕТ СН'!$H$14+СВЦЭМ!$D$10+'СЕТ СН'!$H$6-'СЕТ СН'!$H$26</f>
        <v>1452.8383713800001</v>
      </c>
      <c r="J148" s="36">
        <f>SUMIFS(СВЦЭМ!$D$39:$D$782,СВЦЭМ!$A$39:$A$782,$A148,СВЦЭМ!$B$39:$B$782,J$119)+'СЕТ СН'!$H$14+СВЦЭМ!$D$10+'СЕТ СН'!$H$6-'СЕТ СН'!$H$26</f>
        <v>1426.2005887100001</v>
      </c>
      <c r="K148" s="36">
        <f>SUMIFS(СВЦЭМ!$D$39:$D$782,СВЦЭМ!$A$39:$A$782,$A148,СВЦЭМ!$B$39:$B$782,K$119)+'СЕТ СН'!$H$14+СВЦЭМ!$D$10+'СЕТ СН'!$H$6-'СЕТ СН'!$H$26</f>
        <v>1428.2270669700001</v>
      </c>
      <c r="L148" s="36">
        <f>SUMIFS(СВЦЭМ!$D$39:$D$782,СВЦЭМ!$A$39:$A$782,$A148,СВЦЭМ!$B$39:$B$782,L$119)+'СЕТ СН'!$H$14+СВЦЭМ!$D$10+'СЕТ СН'!$H$6-'СЕТ СН'!$H$26</f>
        <v>1420.2160574300001</v>
      </c>
      <c r="M148" s="36">
        <f>SUMIFS(СВЦЭМ!$D$39:$D$782,СВЦЭМ!$A$39:$A$782,$A148,СВЦЭМ!$B$39:$B$782,M$119)+'СЕТ СН'!$H$14+СВЦЭМ!$D$10+'СЕТ СН'!$H$6-'СЕТ СН'!$H$26</f>
        <v>1404.8327022300002</v>
      </c>
      <c r="N148" s="36">
        <f>SUMIFS(СВЦЭМ!$D$39:$D$782,СВЦЭМ!$A$39:$A$782,$A148,СВЦЭМ!$B$39:$B$782,N$119)+'СЕТ СН'!$H$14+СВЦЭМ!$D$10+'СЕТ СН'!$H$6-'СЕТ СН'!$H$26</f>
        <v>1430.3809730800001</v>
      </c>
      <c r="O148" s="36">
        <f>SUMIFS(СВЦЭМ!$D$39:$D$782,СВЦЭМ!$A$39:$A$782,$A148,СВЦЭМ!$B$39:$B$782,O$119)+'СЕТ СН'!$H$14+СВЦЭМ!$D$10+'СЕТ СН'!$H$6-'СЕТ СН'!$H$26</f>
        <v>1467.9573272600001</v>
      </c>
      <c r="P148" s="36">
        <f>SUMIFS(СВЦЭМ!$D$39:$D$782,СВЦЭМ!$A$39:$A$782,$A148,СВЦЭМ!$B$39:$B$782,P$119)+'СЕТ СН'!$H$14+СВЦЭМ!$D$10+'СЕТ СН'!$H$6-'СЕТ СН'!$H$26</f>
        <v>1483.0164210200001</v>
      </c>
      <c r="Q148" s="36">
        <f>SUMIFS(СВЦЭМ!$D$39:$D$782,СВЦЭМ!$A$39:$A$782,$A148,СВЦЭМ!$B$39:$B$782,Q$119)+'СЕТ СН'!$H$14+СВЦЭМ!$D$10+'СЕТ СН'!$H$6-'СЕТ СН'!$H$26</f>
        <v>1486.0224190000001</v>
      </c>
      <c r="R148" s="36">
        <f>SUMIFS(СВЦЭМ!$D$39:$D$782,СВЦЭМ!$A$39:$A$782,$A148,СВЦЭМ!$B$39:$B$782,R$119)+'СЕТ СН'!$H$14+СВЦЭМ!$D$10+'СЕТ СН'!$H$6-'СЕТ СН'!$H$26</f>
        <v>1462.8979972400002</v>
      </c>
      <c r="S148" s="36">
        <f>SUMIFS(СВЦЭМ!$D$39:$D$782,СВЦЭМ!$A$39:$A$782,$A148,СВЦЭМ!$B$39:$B$782,S$119)+'СЕТ СН'!$H$14+СВЦЭМ!$D$10+'СЕТ СН'!$H$6-'СЕТ СН'!$H$26</f>
        <v>1442.1242162300002</v>
      </c>
      <c r="T148" s="36">
        <f>SUMIFS(СВЦЭМ!$D$39:$D$782,СВЦЭМ!$A$39:$A$782,$A148,СВЦЭМ!$B$39:$B$782,T$119)+'СЕТ СН'!$H$14+СВЦЭМ!$D$10+'СЕТ СН'!$H$6-'СЕТ СН'!$H$26</f>
        <v>1429.5151707000002</v>
      </c>
      <c r="U148" s="36">
        <f>SUMIFS(СВЦЭМ!$D$39:$D$782,СВЦЭМ!$A$39:$A$782,$A148,СВЦЭМ!$B$39:$B$782,U$119)+'СЕТ СН'!$H$14+СВЦЭМ!$D$10+'СЕТ СН'!$H$6-'СЕТ СН'!$H$26</f>
        <v>1418.7931950200002</v>
      </c>
      <c r="V148" s="36">
        <f>SUMIFS(СВЦЭМ!$D$39:$D$782,СВЦЭМ!$A$39:$A$782,$A148,СВЦЭМ!$B$39:$B$782,V$119)+'СЕТ СН'!$H$14+СВЦЭМ!$D$10+'СЕТ СН'!$H$6-'СЕТ СН'!$H$26</f>
        <v>1426.0423955100002</v>
      </c>
      <c r="W148" s="36">
        <f>SUMIFS(СВЦЭМ!$D$39:$D$782,СВЦЭМ!$A$39:$A$782,$A148,СВЦЭМ!$B$39:$B$782,W$119)+'СЕТ СН'!$H$14+СВЦЭМ!$D$10+'СЕТ СН'!$H$6-'СЕТ СН'!$H$26</f>
        <v>1438.1767420800002</v>
      </c>
      <c r="X148" s="36">
        <f>SUMIFS(СВЦЭМ!$D$39:$D$782,СВЦЭМ!$A$39:$A$782,$A148,СВЦЭМ!$B$39:$B$782,X$119)+'СЕТ СН'!$H$14+СВЦЭМ!$D$10+'СЕТ СН'!$H$6-'СЕТ СН'!$H$26</f>
        <v>1434.4559313300001</v>
      </c>
      <c r="Y148" s="36">
        <f>SUMIFS(СВЦЭМ!$D$39:$D$782,СВЦЭМ!$A$39:$A$782,$A148,СВЦЭМ!$B$39:$B$782,Y$119)+'СЕТ СН'!$H$14+СВЦЭМ!$D$10+'СЕТ СН'!$H$6-'СЕТ СН'!$H$26</f>
        <v>1474.1381997200001</v>
      </c>
    </row>
    <row r="149" spans="1:27" ht="15.75" x14ac:dyDescent="0.2">
      <c r="A149" s="35">
        <f t="shared" si="3"/>
        <v>44591</v>
      </c>
      <c r="B149" s="36">
        <f>SUMIFS(СВЦЭМ!$D$39:$D$782,СВЦЭМ!$A$39:$A$782,$A149,СВЦЭМ!$B$39:$B$782,B$119)+'СЕТ СН'!$H$14+СВЦЭМ!$D$10+'СЕТ СН'!$H$6-'СЕТ СН'!$H$26</f>
        <v>1519.3945607500002</v>
      </c>
      <c r="C149" s="36">
        <f>SUMIFS(СВЦЭМ!$D$39:$D$782,СВЦЭМ!$A$39:$A$782,$A149,СВЦЭМ!$B$39:$B$782,C$119)+'СЕТ СН'!$H$14+СВЦЭМ!$D$10+'СЕТ СН'!$H$6-'СЕТ СН'!$H$26</f>
        <v>1531.2693773000001</v>
      </c>
      <c r="D149" s="36">
        <f>SUMIFS(СВЦЭМ!$D$39:$D$782,СВЦЭМ!$A$39:$A$782,$A149,СВЦЭМ!$B$39:$B$782,D$119)+'СЕТ СН'!$H$14+СВЦЭМ!$D$10+'СЕТ СН'!$H$6-'СЕТ СН'!$H$26</f>
        <v>1553.2849092600002</v>
      </c>
      <c r="E149" s="36">
        <f>SUMIFS(СВЦЭМ!$D$39:$D$782,СВЦЭМ!$A$39:$A$782,$A149,СВЦЭМ!$B$39:$B$782,E$119)+'СЕТ СН'!$H$14+СВЦЭМ!$D$10+'СЕТ СН'!$H$6-'СЕТ СН'!$H$26</f>
        <v>1554.3290444000002</v>
      </c>
      <c r="F149" s="36">
        <f>SUMIFS(СВЦЭМ!$D$39:$D$782,СВЦЭМ!$A$39:$A$782,$A149,СВЦЭМ!$B$39:$B$782,F$119)+'СЕТ СН'!$H$14+СВЦЭМ!$D$10+'СЕТ СН'!$H$6-'СЕТ СН'!$H$26</f>
        <v>1550.7025123200001</v>
      </c>
      <c r="G149" s="36">
        <f>SUMIFS(СВЦЭМ!$D$39:$D$782,СВЦЭМ!$A$39:$A$782,$A149,СВЦЭМ!$B$39:$B$782,G$119)+'СЕТ СН'!$H$14+СВЦЭМ!$D$10+'СЕТ СН'!$H$6-'СЕТ СН'!$H$26</f>
        <v>1509.5277624</v>
      </c>
      <c r="H149" s="36">
        <f>SUMIFS(СВЦЭМ!$D$39:$D$782,СВЦЭМ!$A$39:$A$782,$A149,СВЦЭМ!$B$39:$B$782,H$119)+'СЕТ СН'!$H$14+СВЦЭМ!$D$10+'СЕТ СН'!$H$6-'СЕТ СН'!$H$26</f>
        <v>1507.0242009200001</v>
      </c>
      <c r="I149" s="36">
        <f>SUMIFS(СВЦЭМ!$D$39:$D$782,СВЦЭМ!$A$39:$A$782,$A149,СВЦЭМ!$B$39:$B$782,I$119)+'СЕТ СН'!$H$14+СВЦЭМ!$D$10+'СЕТ СН'!$H$6-'СЕТ СН'!$H$26</f>
        <v>1466.12107373</v>
      </c>
      <c r="J149" s="36">
        <f>SUMIFS(СВЦЭМ!$D$39:$D$782,СВЦЭМ!$A$39:$A$782,$A149,СВЦЭМ!$B$39:$B$782,J$119)+'СЕТ СН'!$H$14+СВЦЭМ!$D$10+'СЕТ СН'!$H$6-'СЕТ СН'!$H$26</f>
        <v>1437.9721021800001</v>
      </c>
      <c r="K149" s="36">
        <f>SUMIFS(СВЦЭМ!$D$39:$D$782,СВЦЭМ!$A$39:$A$782,$A149,СВЦЭМ!$B$39:$B$782,K$119)+'СЕТ СН'!$H$14+СВЦЭМ!$D$10+'СЕТ СН'!$H$6-'СЕТ СН'!$H$26</f>
        <v>1438.3049669600002</v>
      </c>
      <c r="L149" s="36">
        <f>SUMIFS(СВЦЭМ!$D$39:$D$782,СВЦЭМ!$A$39:$A$782,$A149,СВЦЭМ!$B$39:$B$782,L$119)+'СЕТ СН'!$H$14+СВЦЭМ!$D$10+'СЕТ СН'!$H$6-'СЕТ СН'!$H$26</f>
        <v>1435.8721176500001</v>
      </c>
      <c r="M149" s="36">
        <f>SUMIFS(СВЦЭМ!$D$39:$D$782,СВЦЭМ!$A$39:$A$782,$A149,СВЦЭМ!$B$39:$B$782,M$119)+'СЕТ СН'!$H$14+СВЦЭМ!$D$10+'СЕТ СН'!$H$6-'СЕТ СН'!$H$26</f>
        <v>1427.0655713000001</v>
      </c>
      <c r="N149" s="36">
        <f>SUMIFS(СВЦЭМ!$D$39:$D$782,СВЦЭМ!$A$39:$A$782,$A149,СВЦЭМ!$B$39:$B$782,N$119)+'СЕТ СН'!$H$14+СВЦЭМ!$D$10+'СЕТ СН'!$H$6-'СЕТ СН'!$H$26</f>
        <v>1445.1834652300001</v>
      </c>
      <c r="O149" s="36">
        <f>SUMIFS(СВЦЭМ!$D$39:$D$782,СВЦЭМ!$A$39:$A$782,$A149,СВЦЭМ!$B$39:$B$782,O$119)+'СЕТ СН'!$H$14+СВЦЭМ!$D$10+'СЕТ СН'!$H$6-'СЕТ СН'!$H$26</f>
        <v>1480.7721519000002</v>
      </c>
      <c r="P149" s="36">
        <f>SUMIFS(СВЦЭМ!$D$39:$D$782,СВЦЭМ!$A$39:$A$782,$A149,СВЦЭМ!$B$39:$B$782,P$119)+'СЕТ СН'!$H$14+СВЦЭМ!$D$10+'СЕТ СН'!$H$6-'СЕТ СН'!$H$26</f>
        <v>1492.9737253800001</v>
      </c>
      <c r="Q149" s="36">
        <f>SUMIFS(СВЦЭМ!$D$39:$D$782,СВЦЭМ!$A$39:$A$782,$A149,СВЦЭМ!$B$39:$B$782,Q$119)+'СЕТ СН'!$H$14+СВЦЭМ!$D$10+'СЕТ СН'!$H$6-'СЕТ СН'!$H$26</f>
        <v>1487.0128398100001</v>
      </c>
      <c r="R149" s="36">
        <f>SUMIFS(СВЦЭМ!$D$39:$D$782,СВЦЭМ!$A$39:$A$782,$A149,СВЦЭМ!$B$39:$B$782,R$119)+'СЕТ СН'!$H$14+СВЦЭМ!$D$10+'СЕТ СН'!$H$6-'СЕТ СН'!$H$26</f>
        <v>1451.14013836</v>
      </c>
      <c r="S149" s="36">
        <f>SUMIFS(СВЦЭМ!$D$39:$D$782,СВЦЭМ!$A$39:$A$782,$A149,СВЦЭМ!$B$39:$B$782,S$119)+'СЕТ СН'!$H$14+СВЦЭМ!$D$10+'СЕТ СН'!$H$6-'СЕТ СН'!$H$26</f>
        <v>1420.0338975700001</v>
      </c>
      <c r="T149" s="36">
        <f>SUMIFS(СВЦЭМ!$D$39:$D$782,СВЦЭМ!$A$39:$A$782,$A149,СВЦЭМ!$B$39:$B$782,T$119)+'СЕТ СН'!$H$14+СВЦЭМ!$D$10+'СЕТ СН'!$H$6-'СЕТ СН'!$H$26</f>
        <v>1396.2321202700002</v>
      </c>
      <c r="U149" s="36">
        <f>SUMIFS(СВЦЭМ!$D$39:$D$782,СВЦЭМ!$A$39:$A$782,$A149,СВЦЭМ!$B$39:$B$782,U$119)+'СЕТ СН'!$H$14+СВЦЭМ!$D$10+'СЕТ СН'!$H$6-'СЕТ СН'!$H$26</f>
        <v>1450.8344949500001</v>
      </c>
      <c r="V149" s="36">
        <f>SUMIFS(СВЦЭМ!$D$39:$D$782,СВЦЭМ!$A$39:$A$782,$A149,СВЦЭМ!$B$39:$B$782,V$119)+'СЕТ СН'!$H$14+СВЦЭМ!$D$10+'СЕТ СН'!$H$6-'СЕТ СН'!$H$26</f>
        <v>1465.7098641600001</v>
      </c>
      <c r="W149" s="36">
        <f>SUMIFS(СВЦЭМ!$D$39:$D$782,СВЦЭМ!$A$39:$A$782,$A149,СВЦЭМ!$B$39:$B$782,W$119)+'СЕТ СН'!$H$14+СВЦЭМ!$D$10+'СЕТ СН'!$H$6-'СЕТ СН'!$H$26</f>
        <v>1483.9457301200002</v>
      </c>
      <c r="X149" s="36">
        <f>SUMIFS(СВЦЭМ!$D$39:$D$782,СВЦЭМ!$A$39:$A$782,$A149,СВЦЭМ!$B$39:$B$782,X$119)+'СЕТ СН'!$H$14+СВЦЭМ!$D$10+'СЕТ СН'!$H$6-'СЕТ СН'!$H$26</f>
        <v>1476.07038693</v>
      </c>
      <c r="Y149" s="36">
        <f>SUMIFS(СВЦЭМ!$D$39:$D$782,СВЦЭМ!$A$39:$A$782,$A149,СВЦЭМ!$B$39:$B$782,Y$119)+'СЕТ СН'!$H$14+СВЦЭМ!$D$10+'СЕТ СН'!$H$6-'СЕТ СН'!$H$26</f>
        <v>1523.0068725100002</v>
      </c>
    </row>
    <row r="150" spans="1:27" ht="15.75" x14ac:dyDescent="0.2">
      <c r="A150" s="35">
        <f t="shared" si="3"/>
        <v>44592</v>
      </c>
      <c r="B150" s="36">
        <f>SUMIFS(СВЦЭМ!$D$39:$D$782,СВЦЭМ!$A$39:$A$782,$A150,СВЦЭМ!$B$39:$B$782,B$119)+'СЕТ СН'!$H$14+СВЦЭМ!$D$10+'СЕТ СН'!$H$6-'СЕТ СН'!$H$26</f>
        <v>1507.6164923000001</v>
      </c>
      <c r="C150" s="36">
        <f>SUMIFS(СВЦЭМ!$D$39:$D$782,СВЦЭМ!$A$39:$A$782,$A150,СВЦЭМ!$B$39:$B$782,C$119)+'СЕТ СН'!$H$14+СВЦЭМ!$D$10+'СЕТ СН'!$H$6-'СЕТ СН'!$H$26</f>
        <v>1528.7066590300001</v>
      </c>
      <c r="D150" s="36">
        <f>SUMIFS(СВЦЭМ!$D$39:$D$782,СВЦЭМ!$A$39:$A$782,$A150,СВЦЭМ!$B$39:$B$782,D$119)+'СЕТ СН'!$H$14+СВЦЭМ!$D$10+'СЕТ СН'!$H$6-'СЕТ СН'!$H$26</f>
        <v>1552.3084523700002</v>
      </c>
      <c r="E150" s="36">
        <f>SUMIFS(СВЦЭМ!$D$39:$D$782,СВЦЭМ!$A$39:$A$782,$A150,СВЦЭМ!$B$39:$B$782,E$119)+'СЕТ СН'!$H$14+СВЦЭМ!$D$10+'СЕТ СН'!$H$6-'СЕТ СН'!$H$26</f>
        <v>1553.0664665500001</v>
      </c>
      <c r="F150" s="36">
        <f>SUMIFS(СВЦЭМ!$D$39:$D$782,СВЦЭМ!$A$39:$A$782,$A150,СВЦЭМ!$B$39:$B$782,F$119)+'СЕТ СН'!$H$14+СВЦЭМ!$D$10+'СЕТ СН'!$H$6-'СЕТ СН'!$H$26</f>
        <v>1531.3567473900002</v>
      </c>
      <c r="G150" s="36">
        <f>SUMIFS(СВЦЭМ!$D$39:$D$782,СВЦЭМ!$A$39:$A$782,$A150,СВЦЭМ!$B$39:$B$782,G$119)+'СЕТ СН'!$H$14+СВЦЭМ!$D$10+'СЕТ СН'!$H$6-'СЕТ СН'!$H$26</f>
        <v>1502.3471024</v>
      </c>
      <c r="H150" s="36">
        <f>SUMIFS(СВЦЭМ!$D$39:$D$782,СВЦЭМ!$A$39:$A$782,$A150,СВЦЭМ!$B$39:$B$782,H$119)+'СЕТ СН'!$H$14+СВЦЭМ!$D$10+'СЕТ СН'!$H$6-'СЕТ СН'!$H$26</f>
        <v>1486.3934288700002</v>
      </c>
      <c r="I150" s="36">
        <f>SUMIFS(СВЦЭМ!$D$39:$D$782,СВЦЭМ!$A$39:$A$782,$A150,СВЦЭМ!$B$39:$B$782,I$119)+'СЕТ СН'!$H$14+СВЦЭМ!$D$10+'СЕТ СН'!$H$6-'СЕТ СН'!$H$26</f>
        <v>1445.20651649</v>
      </c>
      <c r="J150" s="36">
        <f>SUMIFS(СВЦЭМ!$D$39:$D$782,СВЦЭМ!$A$39:$A$782,$A150,СВЦЭМ!$B$39:$B$782,J$119)+'СЕТ СН'!$H$14+СВЦЭМ!$D$10+'СЕТ СН'!$H$6-'СЕТ СН'!$H$26</f>
        <v>1446.5307365400001</v>
      </c>
      <c r="K150" s="36">
        <f>SUMIFS(СВЦЭМ!$D$39:$D$782,СВЦЭМ!$A$39:$A$782,$A150,СВЦЭМ!$B$39:$B$782,K$119)+'СЕТ СН'!$H$14+СВЦЭМ!$D$10+'СЕТ СН'!$H$6-'СЕТ СН'!$H$26</f>
        <v>1458.2577518600001</v>
      </c>
      <c r="L150" s="36">
        <f>SUMIFS(СВЦЭМ!$D$39:$D$782,СВЦЭМ!$A$39:$A$782,$A150,СВЦЭМ!$B$39:$B$782,L$119)+'СЕТ СН'!$H$14+СВЦЭМ!$D$10+'СЕТ СН'!$H$6-'СЕТ СН'!$H$26</f>
        <v>1457.9747979900001</v>
      </c>
      <c r="M150" s="36">
        <f>SUMIFS(СВЦЭМ!$D$39:$D$782,СВЦЭМ!$A$39:$A$782,$A150,СВЦЭМ!$B$39:$B$782,M$119)+'СЕТ СН'!$H$14+СВЦЭМ!$D$10+'СЕТ СН'!$H$6-'СЕТ СН'!$H$26</f>
        <v>1443.2072781100001</v>
      </c>
      <c r="N150" s="36">
        <f>SUMIFS(СВЦЭМ!$D$39:$D$782,СВЦЭМ!$A$39:$A$782,$A150,СВЦЭМ!$B$39:$B$782,N$119)+'СЕТ СН'!$H$14+СВЦЭМ!$D$10+'СЕТ СН'!$H$6-'СЕТ СН'!$H$26</f>
        <v>1464.4147654100002</v>
      </c>
      <c r="O150" s="36">
        <f>SUMIFS(СВЦЭМ!$D$39:$D$782,СВЦЭМ!$A$39:$A$782,$A150,СВЦЭМ!$B$39:$B$782,O$119)+'СЕТ СН'!$H$14+СВЦЭМ!$D$10+'СЕТ СН'!$H$6-'СЕТ СН'!$H$26</f>
        <v>1511.1566785000002</v>
      </c>
      <c r="P150" s="36">
        <f>SUMIFS(СВЦЭМ!$D$39:$D$782,СВЦЭМ!$A$39:$A$782,$A150,СВЦЭМ!$B$39:$B$782,P$119)+'СЕТ СН'!$H$14+СВЦЭМ!$D$10+'СЕТ СН'!$H$6-'СЕТ СН'!$H$26</f>
        <v>1514.4294327300001</v>
      </c>
      <c r="Q150" s="36">
        <f>SUMIFS(СВЦЭМ!$D$39:$D$782,СВЦЭМ!$A$39:$A$782,$A150,СВЦЭМ!$B$39:$B$782,Q$119)+'СЕТ СН'!$H$14+СВЦЭМ!$D$10+'СЕТ СН'!$H$6-'СЕТ СН'!$H$26</f>
        <v>1503.7300291000001</v>
      </c>
      <c r="R150" s="36">
        <f>SUMIFS(СВЦЭМ!$D$39:$D$782,СВЦЭМ!$A$39:$A$782,$A150,СВЦЭМ!$B$39:$B$782,R$119)+'СЕТ СН'!$H$14+СВЦЭМ!$D$10+'СЕТ СН'!$H$6-'СЕТ СН'!$H$26</f>
        <v>1487.2847084100001</v>
      </c>
      <c r="S150" s="36">
        <f>SUMIFS(СВЦЭМ!$D$39:$D$782,СВЦЭМ!$A$39:$A$782,$A150,СВЦЭМ!$B$39:$B$782,S$119)+'СЕТ СН'!$H$14+СВЦЭМ!$D$10+'СЕТ СН'!$H$6-'СЕТ СН'!$H$26</f>
        <v>1458.52300633</v>
      </c>
      <c r="T150" s="36">
        <f>SUMIFS(СВЦЭМ!$D$39:$D$782,СВЦЭМ!$A$39:$A$782,$A150,СВЦЭМ!$B$39:$B$782,T$119)+'СЕТ СН'!$H$14+СВЦЭМ!$D$10+'СЕТ СН'!$H$6-'СЕТ СН'!$H$26</f>
        <v>1449.4313621900001</v>
      </c>
      <c r="U150" s="36">
        <f>SUMIFS(СВЦЭМ!$D$39:$D$782,СВЦЭМ!$A$39:$A$782,$A150,СВЦЭМ!$B$39:$B$782,U$119)+'СЕТ СН'!$H$14+СВЦЭМ!$D$10+'СЕТ СН'!$H$6-'СЕТ СН'!$H$26</f>
        <v>1447.33109373</v>
      </c>
      <c r="V150" s="36">
        <f>SUMIFS(СВЦЭМ!$D$39:$D$782,СВЦЭМ!$A$39:$A$782,$A150,СВЦЭМ!$B$39:$B$782,V$119)+'СЕТ СН'!$H$14+СВЦЭМ!$D$10+'СЕТ СН'!$H$6-'СЕТ СН'!$H$26</f>
        <v>1466.8404720300002</v>
      </c>
      <c r="W150" s="36">
        <f>SUMIFS(СВЦЭМ!$D$39:$D$782,СВЦЭМ!$A$39:$A$782,$A150,СВЦЭМ!$B$39:$B$782,W$119)+'СЕТ СН'!$H$14+СВЦЭМ!$D$10+'СЕТ СН'!$H$6-'СЕТ СН'!$H$26</f>
        <v>1471.1837934800001</v>
      </c>
      <c r="X150" s="36">
        <f>SUMIFS(СВЦЭМ!$D$39:$D$782,СВЦЭМ!$A$39:$A$782,$A150,СВЦЭМ!$B$39:$B$782,X$119)+'СЕТ СН'!$H$14+СВЦЭМ!$D$10+'СЕТ СН'!$H$6-'СЕТ СН'!$H$26</f>
        <v>1480.2697952200001</v>
      </c>
      <c r="Y150" s="36">
        <f>SUMIFS(СВЦЭМ!$D$39:$D$782,СВЦЭМ!$A$39:$A$782,$A150,СВЦЭМ!$B$39:$B$782,Y$119)+'СЕТ СН'!$H$14+СВЦЭМ!$D$10+'СЕТ СН'!$H$6-'СЕТ СН'!$H$26</f>
        <v>1534.3008295300001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01.01.2022</v>
      </c>
      <c r="B156" s="36">
        <f>SUMIFS(СВЦЭМ!$D$39:$D$782,СВЦЭМ!$A$39:$A$782,$A156,СВЦЭМ!$B$39:$B$782,B$155)+'СЕТ СН'!$I$14+СВЦЭМ!$D$10+'СЕТ СН'!$I$6-'СЕТ СН'!$I$26</f>
        <v>1763.3891174400001</v>
      </c>
      <c r="C156" s="36">
        <f>SUMIFS(СВЦЭМ!$D$39:$D$782,СВЦЭМ!$A$39:$A$782,$A156,СВЦЭМ!$B$39:$B$782,C$155)+'СЕТ СН'!$I$14+СВЦЭМ!$D$10+'СЕТ СН'!$I$6-'СЕТ СН'!$I$26</f>
        <v>1771.0103679000001</v>
      </c>
      <c r="D156" s="36">
        <f>SUMIFS(СВЦЭМ!$D$39:$D$782,СВЦЭМ!$A$39:$A$782,$A156,СВЦЭМ!$B$39:$B$782,D$155)+'СЕТ СН'!$I$14+СВЦЭМ!$D$10+'СЕТ СН'!$I$6-'СЕТ СН'!$I$26</f>
        <v>1791.55072767</v>
      </c>
      <c r="E156" s="36">
        <f>SUMIFS(СВЦЭМ!$D$39:$D$782,СВЦЭМ!$A$39:$A$782,$A156,СВЦЭМ!$B$39:$B$782,E$155)+'СЕТ СН'!$I$14+СВЦЭМ!$D$10+'СЕТ СН'!$I$6-'СЕТ СН'!$I$26</f>
        <v>1796.34095996</v>
      </c>
      <c r="F156" s="36">
        <f>SUMIFS(СВЦЭМ!$D$39:$D$782,СВЦЭМ!$A$39:$A$782,$A156,СВЦЭМ!$B$39:$B$782,F$155)+'СЕТ СН'!$I$14+СВЦЭМ!$D$10+'СЕТ СН'!$I$6-'СЕТ СН'!$I$26</f>
        <v>1805.9133157000001</v>
      </c>
      <c r="G156" s="36">
        <f>SUMIFS(СВЦЭМ!$D$39:$D$782,СВЦЭМ!$A$39:$A$782,$A156,СВЦЭМ!$B$39:$B$782,G$155)+'СЕТ СН'!$I$14+СВЦЭМ!$D$10+'СЕТ СН'!$I$6-'СЕТ СН'!$I$26</f>
        <v>1804.95900996</v>
      </c>
      <c r="H156" s="36">
        <f>SUMIFS(СВЦЭМ!$D$39:$D$782,СВЦЭМ!$A$39:$A$782,$A156,СВЦЭМ!$B$39:$B$782,H$155)+'СЕТ СН'!$I$14+СВЦЭМ!$D$10+'СЕТ СН'!$I$6-'СЕТ СН'!$I$26</f>
        <v>1778.3405641300001</v>
      </c>
      <c r="I156" s="36">
        <f>SUMIFS(СВЦЭМ!$D$39:$D$782,СВЦЭМ!$A$39:$A$782,$A156,СВЦЭМ!$B$39:$B$782,I$155)+'СЕТ СН'!$I$14+СВЦЭМ!$D$10+'СЕТ СН'!$I$6-'СЕТ СН'!$I$26</f>
        <v>1790.2596402200002</v>
      </c>
      <c r="J156" s="36">
        <f>SUMIFS(СВЦЭМ!$D$39:$D$782,СВЦЭМ!$A$39:$A$782,$A156,СВЦЭМ!$B$39:$B$782,J$155)+'СЕТ СН'!$I$14+СВЦЭМ!$D$10+'СЕТ СН'!$I$6-'СЕТ СН'!$I$26</f>
        <v>1783.4411024000001</v>
      </c>
      <c r="K156" s="36">
        <f>SUMIFS(СВЦЭМ!$D$39:$D$782,СВЦЭМ!$A$39:$A$782,$A156,СВЦЭМ!$B$39:$B$782,K$155)+'СЕТ СН'!$I$14+СВЦЭМ!$D$10+'СЕТ СН'!$I$6-'СЕТ СН'!$I$26</f>
        <v>1752.9589676100002</v>
      </c>
      <c r="L156" s="36">
        <f>SUMIFS(СВЦЭМ!$D$39:$D$782,СВЦЭМ!$A$39:$A$782,$A156,СВЦЭМ!$B$39:$B$782,L$155)+'СЕТ СН'!$I$14+СВЦЭМ!$D$10+'СЕТ СН'!$I$6-'СЕТ СН'!$I$26</f>
        <v>1738.34793384</v>
      </c>
      <c r="M156" s="36">
        <f>SUMIFS(СВЦЭМ!$D$39:$D$782,СВЦЭМ!$A$39:$A$782,$A156,СВЦЭМ!$B$39:$B$782,M$155)+'СЕТ СН'!$I$14+СВЦЭМ!$D$10+'СЕТ СН'!$I$6-'СЕТ СН'!$I$26</f>
        <v>1704.1527880000001</v>
      </c>
      <c r="N156" s="36">
        <f>SUMIFS(СВЦЭМ!$D$39:$D$782,СВЦЭМ!$A$39:$A$782,$A156,СВЦЭМ!$B$39:$B$782,N$155)+'СЕТ СН'!$I$14+СВЦЭМ!$D$10+'СЕТ СН'!$I$6-'СЕТ СН'!$I$26</f>
        <v>1704.96642103</v>
      </c>
      <c r="O156" s="36">
        <f>SUMIFS(СВЦЭМ!$D$39:$D$782,СВЦЭМ!$A$39:$A$782,$A156,СВЦЭМ!$B$39:$B$782,O$155)+'СЕТ СН'!$I$14+СВЦЭМ!$D$10+'СЕТ СН'!$I$6-'СЕТ СН'!$I$26</f>
        <v>1736.6766748700002</v>
      </c>
      <c r="P156" s="36">
        <f>SUMIFS(СВЦЭМ!$D$39:$D$782,СВЦЭМ!$A$39:$A$782,$A156,СВЦЭМ!$B$39:$B$782,P$155)+'СЕТ СН'!$I$14+СВЦЭМ!$D$10+'СЕТ СН'!$I$6-'СЕТ СН'!$I$26</f>
        <v>1757.40399705</v>
      </c>
      <c r="Q156" s="36">
        <f>SUMIFS(СВЦЭМ!$D$39:$D$782,СВЦЭМ!$A$39:$A$782,$A156,СВЦЭМ!$B$39:$B$782,Q$155)+'СЕТ СН'!$I$14+СВЦЭМ!$D$10+'СЕТ СН'!$I$6-'СЕТ СН'!$I$26</f>
        <v>1759.0848952400002</v>
      </c>
      <c r="R156" s="36">
        <f>SUMIFS(СВЦЭМ!$D$39:$D$782,СВЦЭМ!$A$39:$A$782,$A156,СВЦЭМ!$B$39:$B$782,R$155)+'СЕТ СН'!$I$14+СВЦЭМ!$D$10+'СЕТ СН'!$I$6-'СЕТ СН'!$I$26</f>
        <v>1709.80514165</v>
      </c>
      <c r="S156" s="36">
        <f>SUMIFS(СВЦЭМ!$D$39:$D$782,СВЦЭМ!$A$39:$A$782,$A156,СВЦЭМ!$B$39:$B$782,S$155)+'СЕТ СН'!$I$14+СВЦЭМ!$D$10+'СЕТ СН'!$I$6-'СЕТ СН'!$I$26</f>
        <v>1692.29786119</v>
      </c>
      <c r="T156" s="36">
        <f>SUMIFS(СВЦЭМ!$D$39:$D$782,СВЦЭМ!$A$39:$A$782,$A156,СВЦЭМ!$B$39:$B$782,T$155)+'СЕТ СН'!$I$14+СВЦЭМ!$D$10+'СЕТ СН'!$I$6-'СЕТ СН'!$I$26</f>
        <v>1694.51262802</v>
      </c>
      <c r="U156" s="36">
        <f>SUMIFS(СВЦЭМ!$D$39:$D$782,СВЦЭМ!$A$39:$A$782,$A156,СВЦЭМ!$B$39:$B$782,U$155)+'СЕТ СН'!$I$14+СВЦЭМ!$D$10+'СЕТ СН'!$I$6-'СЕТ СН'!$I$26</f>
        <v>1687.9541718400001</v>
      </c>
      <c r="V156" s="36">
        <f>SUMIFS(СВЦЭМ!$D$39:$D$782,СВЦЭМ!$A$39:$A$782,$A156,СВЦЭМ!$B$39:$B$782,V$155)+'СЕТ СН'!$I$14+СВЦЭМ!$D$10+'СЕТ СН'!$I$6-'СЕТ СН'!$I$26</f>
        <v>1694.07036541</v>
      </c>
      <c r="W156" s="36">
        <f>SUMIFS(СВЦЭМ!$D$39:$D$782,СВЦЭМ!$A$39:$A$782,$A156,СВЦЭМ!$B$39:$B$782,W$155)+'СЕТ СН'!$I$14+СВЦЭМ!$D$10+'СЕТ СН'!$I$6-'СЕТ СН'!$I$26</f>
        <v>1720.6281930600001</v>
      </c>
      <c r="X156" s="36">
        <f>SUMIFS(СВЦЭМ!$D$39:$D$782,СВЦЭМ!$A$39:$A$782,$A156,СВЦЭМ!$B$39:$B$782,X$155)+'СЕТ СН'!$I$14+СВЦЭМ!$D$10+'СЕТ СН'!$I$6-'СЕТ СН'!$I$26</f>
        <v>1732.6118622900001</v>
      </c>
      <c r="Y156" s="36">
        <f>SUMIFS(СВЦЭМ!$D$39:$D$782,СВЦЭМ!$A$39:$A$782,$A156,СВЦЭМ!$B$39:$B$782,Y$155)+'СЕТ СН'!$I$14+СВЦЭМ!$D$10+'СЕТ СН'!$I$6-'СЕТ СН'!$I$26</f>
        <v>1749.1033228900001</v>
      </c>
      <c r="AA156" s="45"/>
    </row>
    <row r="157" spans="1:27" ht="15.75" x14ac:dyDescent="0.2">
      <c r="A157" s="35">
        <f>A156+1</f>
        <v>44563</v>
      </c>
      <c r="B157" s="36">
        <f>SUMIFS(СВЦЭМ!$D$39:$D$782,СВЦЭМ!$A$39:$A$782,$A157,СВЦЭМ!$B$39:$B$782,B$155)+'СЕТ СН'!$I$14+СВЦЭМ!$D$10+'СЕТ СН'!$I$6-'СЕТ СН'!$I$26</f>
        <v>1732.9593190100002</v>
      </c>
      <c r="C157" s="36">
        <f>SUMIFS(СВЦЭМ!$D$39:$D$782,СВЦЭМ!$A$39:$A$782,$A157,СВЦЭМ!$B$39:$B$782,C$155)+'СЕТ СН'!$I$14+СВЦЭМ!$D$10+'СЕТ СН'!$I$6-'СЕТ СН'!$I$26</f>
        <v>1729.64074622</v>
      </c>
      <c r="D157" s="36">
        <f>SUMIFS(СВЦЭМ!$D$39:$D$782,СВЦЭМ!$A$39:$A$782,$A157,СВЦЭМ!$B$39:$B$782,D$155)+'СЕТ СН'!$I$14+СВЦЭМ!$D$10+'СЕТ СН'!$I$6-'СЕТ СН'!$I$26</f>
        <v>1762.2137266500001</v>
      </c>
      <c r="E157" s="36">
        <f>SUMIFS(СВЦЭМ!$D$39:$D$782,СВЦЭМ!$A$39:$A$782,$A157,СВЦЭМ!$B$39:$B$782,E$155)+'СЕТ СН'!$I$14+СВЦЭМ!$D$10+'СЕТ СН'!$I$6-'СЕТ СН'!$I$26</f>
        <v>1766.73847172</v>
      </c>
      <c r="F157" s="36">
        <f>SUMIFS(СВЦЭМ!$D$39:$D$782,СВЦЭМ!$A$39:$A$782,$A157,СВЦЭМ!$B$39:$B$782,F$155)+'СЕТ СН'!$I$14+СВЦЭМ!$D$10+'СЕТ СН'!$I$6-'СЕТ СН'!$I$26</f>
        <v>1759.53720337</v>
      </c>
      <c r="G157" s="36">
        <f>SUMIFS(СВЦЭМ!$D$39:$D$782,СВЦЭМ!$A$39:$A$782,$A157,СВЦЭМ!$B$39:$B$782,G$155)+'СЕТ СН'!$I$14+СВЦЭМ!$D$10+'СЕТ СН'!$I$6-'СЕТ СН'!$I$26</f>
        <v>1757.0383389600001</v>
      </c>
      <c r="H157" s="36">
        <f>SUMIFS(СВЦЭМ!$D$39:$D$782,СВЦЭМ!$A$39:$A$782,$A157,СВЦЭМ!$B$39:$B$782,H$155)+'СЕТ СН'!$I$14+СВЦЭМ!$D$10+'СЕТ СН'!$I$6-'СЕТ СН'!$I$26</f>
        <v>1740.3167550200001</v>
      </c>
      <c r="I157" s="36">
        <f>SUMIFS(СВЦЭМ!$D$39:$D$782,СВЦЭМ!$A$39:$A$782,$A157,СВЦЭМ!$B$39:$B$782,I$155)+'СЕТ СН'!$I$14+СВЦЭМ!$D$10+'СЕТ СН'!$I$6-'СЕТ СН'!$I$26</f>
        <v>1765.04520445</v>
      </c>
      <c r="J157" s="36">
        <f>SUMIFS(СВЦЭМ!$D$39:$D$782,СВЦЭМ!$A$39:$A$782,$A157,СВЦЭМ!$B$39:$B$782,J$155)+'СЕТ СН'!$I$14+СВЦЭМ!$D$10+'СЕТ СН'!$I$6-'СЕТ СН'!$I$26</f>
        <v>1749.1270347300001</v>
      </c>
      <c r="K157" s="36">
        <f>SUMIFS(СВЦЭМ!$D$39:$D$782,СВЦЭМ!$A$39:$A$782,$A157,СВЦЭМ!$B$39:$B$782,K$155)+'СЕТ СН'!$I$14+СВЦЭМ!$D$10+'СЕТ СН'!$I$6-'СЕТ СН'!$I$26</f>
        <v>1726.2280773300001</v>
      </c>
      <c r="L157" s="36">
        <f>SUMIFS(СВЦЭМ!$D$39:$D$782,СВЦЭМ!$A$39:$A$782,$A157,СВЦЭМ!$B$39:$B$782,L$155)+'СЕТ СН'!$I$14+СВЦЭМ!$D$10+'СЕТ СН'!$I$6-'СЕТ СН'!$I$26</f>
        <v>1712.8005517500001</v>
      </c>
      <c r="M157" s="36">
        <f>SUMIFS(СВЦЭМ!$D$39:$D$782,СВЦЭМ!$A$39:$A$782,$A157,СВЦЭМ!$B$39:$B$782,M$155)+'СЕТ СН'!$I$14+СВЦЭМ!$D$10+'СЕТ СН'!$I$6-'СЕТ СН'!$I$26</f>
        <v>1726.9995858900002</v>
      </c>
      <c r="N157" s="36">
        <f>SUMIFS(СВЦЭМ!$D$39:$D$782,СВЦЭМ!$A$39:$A$782,$A157,СВЦЭМ!$B$39:$B$782,N$155)+'СЕТ СН'!$I$14+СВЦЭМ!$D$10+'СЕТ СН'!$I$6-'СЕТ СН'!$I$26</f>
        <v>1741.9423286700001</v>
      </c>
      <c r="O157" s="36">
        <f>SUMIFS(СВЦЭМ!$D$39:$D$782,СВЦЭМ!$A$39:$A$782,$A157,СВЦЭМ!$B$39:$B$782,O$155)+'СЕТ СН'!$I$14+СВЦЭМ!$D$10+'СЕТ СН'!$I$6-'СЕТ СН'!$I$26</f>
        <v>1741.5523998400001</v>
      </c>
      <c r="P157" s="36">
        <f>SUMIFS(СВЦЭМ!$D$39:$D$782,СВЦЭМ!$A$39:$A$782,$A157,СВЦЭМ!$B$39:$B$782,P$155)+'СЕТ СН'!$I$14+СВЦЭМ!$D$10+'СЕТ СН'!$I$6-'СЕТ СН'!$I$26</f>
        <v>1742.90413216</v>
      </c>
      <c r="Q157" s="36">
        <f>SUMIFS(СВЦЭМ!$D$39:$D$782,СВЦЭМ!$A$39:$A$782,$A157,СВЦЭМ!$B$39:$B$782,Q$155)+'СЕТ СН'!$I$14+СВЦЭМ!$D$10+'СЕТ СН'!$I$6-'СЕТ СН'!$I$26</f>
        <v>1733.49874387</v>
      </c>
      <c r="R157" s="36">
        <f>SUMIFS(СВЦЭМ!$D$39:$D$782,СВЦЭМ!$A$39:$A$782,$A157,СВЦЭМ!$B$39:$B$782,R$155)+'СЕТ СН'!$I$14+СВЦЭМ!$D$10+'СЕТ СН'!$I$6-'СЕТ СН'!$I$26</f>
        <v>1717.5705487</v>
      </c>
      <c r="S157" s="36">
        <f>SUMIFS(СВЦЭМ!$D$39:$D$782,СВЦЭМ!$A$39:$A$782,$A157,СВЦЭМ!$B$39:$B$782,S$155)+'СЕТ СН'!$I$14+СВЦЭМ!$D$10+'СЕТ СН'!$I$6-'СЕТ СН'!$I$26</f>
        <v>1703.77001599</v>
      </c>
      <c r="T157" s="36">
        <f>SUMIFS(СВЦЭМ!$D$39:$D$782,СВЦЭМ!$A$39:$A$782,$A157,СВЦЭМ!$B$39:$B$782,T$155)+'СЕТ СН'!$I$14+СВЦЭМ!$D$10+'СЕТ СН'!$I$6-'СЕТ СН'!$I$26</f>
        <v>1703.6747087000001</v>
      </c>
      <c r="U157" s="36">
        <f>SUMIFS(СВЦЭМ!$D$39:$D$782,СВЦЭМ!$A$39:$A$782,$A157,СВЦЭМ!$B$39:$B$782,U$155)+'СЕТ СН'!$I$14+СВЦЭМ!$D$10+'СЕТ СН'!$I$6-'СЕТ СН'!$I$26</f>
        <v>1703.66969438</v>
      </c>
      <c r="V157" s="36">
        <f>SUMIFS(СВЦЭМ!$D$39:$D$782,СВЦЭМ!$A$39:$A$782,$A157,СВЦЭМ!$B$39:$B$782,V$155)+'СЕТ СН'!$I$14+СВЦЭМ!$D$10+'СЕТ СН'!$I$6-'СЕТ СН'!$I$26</f>
        <v>1714.0313063000001</v>
      </c>
      <c r="W157" s="36">
        <f>SUMIFS(СВЦЭМ!$D$39:$D$782,СВЦЭМ!$A$39:$A$782,$A157,СВЦЭМ!$B$39:$B$782,W$155)+'СЕТ СН'!$I$14+СВЦЭМ!$D$10+'СЕТ СН'!$I$6-'СЕТ СН'!$I$26</f>
        <v>1723.8109763100001</v>
      </c>
      <c r="X157" s="36">
        <f>SUMIFS(СВЦЭМ!$D$39:$D$782,СВЦЭМ!$A$39:$A$782,$A157,СВЦЭМ!$B$39:$B$782,X$155)+'СЕТ СН'!$I$14+СВЦЭМ!$D$10+'СЕТ СН'!$I$6-'СЕТ СН'!$I$26</f>
        <v>1766.93723475</v>
      </c>
      <c r="Y157" s="36">
        <f>SUMIFS(СВЦЭМ!$D$39:$D$782,СВЦЭМ!$A$39:$A$782,$A157,СВЦЭМ!$B$39:$B$782,Y$155)+'СЕТ СН'!$I$14+СВЦЭМ!$D$10+'СЕТ СН'!$I$6-'СЕТ СН'!$I$26</f>
        <v>1788.1360865900001</v>
      </c>
    </row>
    <row r="158" spans="1:27" ht="15.75" x14ac:dyDescent="0.2">
      <c r="A158" s="35">
        <f t="shared" ref="A158:A186" si="4">A157+1</f>
        <v>44564</v>
      </c>
      <c r="B158" s="36">
        <f>SUMIFS(СВЦЭМ!$D$39:$D$782,СВЦЭМ!$A$39:$A$782,$A158,СВЦЭМ!$B$39:$B$782,B$155)+'СЕТ СН'!$I$14+СВЦЭМ!$D$10+'СЕТ СН'!$I$6-'СЕТ СН'!$I$26</f>
        <v>1751.6527059</v>
      </c>
      <c r="C158" s="36">
        <f>SUMIFS(СВЦЭМ!$D$39:$D$782,СВЦЭМ!$A$39:$A$782,$A158,СВЦЭМ!$B$39:$B$782,C$155)+'СЕТ СН'!$I$14+СВЦЭМ!$D$10+'СЕТ СН'!$I$6-'СЕТ СН'!$I$26</f>
        <v>1741.42703895</v>
      </c>
      <c r="D158" s="36">
        <f>SUMIFS(СВЦЭМ!$D$39:$D$782,СВЦЭМ!$A$39:$A$782,$A158,СВЦЭМ!$B$39:$B$782,D$155)+'СЕТ СН'!$I$14+СВЦЭМ!$D$10+'СЕТ СН'!$I$6-'СЕТ СН'!$I$26</f>
        <v>1780.5264430700001</v>
      </c>
      <c r="E158" s="36">
        <f>SUMIFS(СВЦЭМ!$D$39:$D$782,СВЦЭМ!$A$39:$A$782,$A158,СВЦЭМ!$B$39:$B$782,E$155)+'СЕТ СН'!$I$14+СВЦЭМ!$D$10+'СЕТ СН'!$I$6-'СЕТ СН'!$I$26</f>
        <v>1786.68787329</v>
      </c>
      <c r="F158" s="36">
        <f>SUMIFS(СВЦЭМ!$D$39:$D$782,СВЦЭМ!$A$39:$A$782,$A158,СВЦЭМ!$B$39:$B$782,F$155)+'СЕТ СН'!$I$14+СВЦЭМ!$D$10+'СЕТ СН'!$I$6-'СЕТ СН'!$I$26</f>
        <v>1791.3643198500001</v>
      </c>
      <c r="G158" s="36">
        <f>SUMIFS(СВЦЭМ!$D$39:$D$782,СВЦЭМ!$A$39:$A$782,$A158,СВЦЭМ!$B$39:$B$782,G$155)+'СЕТ СН'!$I$14+СВЦЭМ!$D$10+'СЕТ СН'!$I$6-'СЕТ СН'!$I$26</f>
        <v>1786.8259766400001</v>
      </c>
      <c r="H158" s="36">
        <f>SUMIFS(СВЦЭМ!$D$39:$D$782,СВЦЭМ!$A$39:$A$782,$A158,СВЦЭМ!$B$39:$B$782,H$155)+'СЕТ СН'!$I$14+СВЦЭМ!$D$10+'СЕТ СН'!$I$6-'СЕТ СН'!$I$26</f>
        <v>1759.76699966</v>
      </c>
      <c r="I158" s="36">
        <f>SUMIFS(СВЦЭМ!$D$39:$D$782,СВЦЭМ!$A$39:$A$782,$A158,СВЦЭМ!$B$39:$B$782,I$155)+'СЕТ СН'!$I$14+СВЦЭМ!$D$10+'СЕТ СН'!$I$6-'СЕТ СН'!$I$26</f>
        <v>1772.43891775</v>
      </c>
      <c r="J158" s="36">
        <f>SUMIFS(СВЦЭМ!$D$39:$D$782,СВЦЭМ!$A$39:$A$782,$A158,СВЦЭМ!$B$39:$B$782,J$155)+'СЕТ СН'!$I$14+СВЦЭМ!$D$10+'СЕТ СН'!$I$6-'СЕТ СН'!$I$26</f>
        <v>1749.3650164000001</v>
      </c>
      <c r="K158" s="36">
        <f>SUMIFS(СВЦЭМ!$D$39:$D$782,СВЦЭМ!$A$39:$A$782,$A158,СВЦЭМ!$B$39:$B$782,K$155)+'СЕТ СН'!$I$14+СВЦЭМ!$D$10+'СЕТ СН'!$I$6-'СЕТ СН'!$I$26</f>
        <v>1724.8291559100001</v>
      </c>
      <c r="L158" s="36">
        <f>SUMIFS(СВЦЭМ!$D$39:$D$782,СВЦЭМ!$A$39:$A$782,$A158,СВЦЭМ!$B$39:$B$782,L$155)+'СЕТ СН'!$I$14+СВЦЭМ!$D$10+'СЕТ СН'!$I$6-'СЕТ СН'!$I$26</f>
        <v>1726.8529487000001</v>
      </c>
      <c r="M158" s="36">
        <f>SUMIFS(СВЦЭМ!$D$39:$D$782,СВЦЭМ!$A$39:$A$782,$A158,СВЦЭМ!$B$39:$B$782,M$155)+'СЕТ СН'!$I$14+СВЦЭМ!$D$10+'СЕТ СН'!$I$6-'СЕТ СН'!$I$26</f>
        <v>1742.6113367</v>
      </c>
      <c r="N158" s="36">
        <f>SUMIFS(СВЦЭМ!$D$39:$D$782,СВЦЭМ!$A$39:$A$782,$A158,СВЦЭМ!$B$39:$B$782,N$155)+'СЕТ СН'!$I$14+СВЦЭМ!$D$10+'СЕТ СН'!$I$6-'СЕТ СН'!$I$26</f>
        <v>1750.7588529300001</v>
      </c>
      <c r="O158" s="36">
        <f>SUMIFS(СВЦЭМ!$D$39:$D$782,СВЦЭМ!$A$39:$A$782,$A158,СВЦЭМ!$B$39:$B$782,O$155)+'СЕТ СН'!$I$14+СВЦЭМ!$D$10+'СЕТ СН'!$I$6-'СЕТ СН'!$I$26</f>
        <v>1782.9712065000001</v>
      </c>
      <c r="P158" s="36">
        <f>SUMIFS(СВЦЭМ!$D$39:$D$782,СВЦЭМ!$A$39:$A$782,$A158,СВЦЭМ!$B$39:$B$782,P$155)+'СЕТ СН'!$I$14+СВЦЭМ!$D$10+'СЕТ СН'!$I$6-'СЕТ СН'!$I$26</f>
        <v>1786.5279189100002</v>
      </c>
      <c r="Q158" s="36">
        <f>SUMIFS(СВЦЭМ!$D$39:$D$782,СВЦЭМ!$A$39:$A$782,$A158,СВЦЭМ!$B$39:$B$782,Q$155)+'СЕТ СН'!$I$14+СВЦЭМ!$D$10+'СЕТ СН'!$I$6-'СЕТ СН'!$I$26</f>
        <v>1781.7062823000001</v>
      </c>
      <c r="R158" s="36">
        <f>SUMIFS(СВЦЭМ!$D$39:$D$782,СВЦЭМ!$A$39:$A$782,$A158,СВЦЭМ!$B$39:$B$782,R$155)+'СЕТ СН'!$I$14+СВЦЭМ!$D$10+'СЕТ СН'!$I$6-'СЕТ СН'!$I$26</f>
        <v>1737.60114505</v>
      </c>
      <c r="S158" s="36">
        <f>SUMIFS(СВЦЭМ!$D$39:$D$782,СВЦЭМ!$A$39:$A$782,$A158,СВЦЭМ!$B$39:$B$782,S$155)+'СЕТ СН'!$I$14+СВЦЭМ!$D$10+'СЕТ СН'!$I$6-'СЕТ СН'!$I$26</f>
        <v>1714.5225401</v>
      </c>
      <c r="T158" s="36">
        <f>SUMIFS(СВЦЭМ!$D$39:$D$782,СВЦЭМ!$A$39:$A$782,$A158,СВЦЭМ!$B$39:$B$782,T$155)+'СЕТ СН'!$I$14+СВЦЭМ!$D$10+'СЕТ СН'!$I$6-'СЕТ СН'!$I$26</f>
        <v>1707.9884525800001</v>
      </c>
      <c r="U158" s="36">
        <f>SUMIFS(СВЦЭМ!$D$39:$D$782,СВЦЭМ!$A$39:$A$782,$A158,СВЦЭМ!$B$39:$B$782,U$155)+'СЕТ СН'!$I$14+СВЦЭМ!$D$10+'СЕТ СН'!$I$6-'СЕТ СН'!$I$26</f>
        <v>1718.67224723</v>
      </c>
      <c r="V158" s="36">
        <f>SUMIFS(СВЦЭМ!$D$39:$D$782,СВЦЭМ!$A$39:$A$782,$A158,СВЦЭМ!$B$39:$B$782,V$155)+'СЕТ СН'!$I$14+СВЦЭМ!$D$10+'СЕТ СН'!$I$6-'СЕТ СН'!$I$26</f>
        <v>1722.9989741500001</v>
      </c>
      <c r="W158" s="36">
        <f>SUMIFS(СВЦЭМ!$D$39:$D$782,СВЦЭМ!$A$39:$A$782,$A158,СВЦЭМ!$B$39:$B$782,W$155)+'СЕТ СН'!$I$14+СВЦЭМ!$D$10+'СЕТ СН'!$I$6-'СЕТ СН'!$I$26</f>
        <v>1742.2410118500002</v>
      </c>
      <c r="X158" s="36">
        <f>SUMIFS(СВЦЭМ!$D$39:$D$782,СВЦЭМ!$A$39:$A$782,$A158,СВЦЭМ!$B$39:$B$782,X$155)+'СЕТ СН'!$I$14+СВЦЭМ!$D$10+'СЕТ СН'!$I$6-'СЕТ СН'!$I$26</f>
        <v>1760.3096168700001</v>
      </c>
      <c r="Y158" s="36">
        <f>SUMIFS(СВЦЭМ!$D$39:$D$782,СВЦЭМ!$A$39:$A$782,$A158,СВЦЭМ!$B$39:$B$782,Y$155)+'СЕТ СН'!$I$14+СВЦЭМ!$D$10+'СЕТ СН'!$I$6-'СЕТ СН'!$I$26</f>
        <v>1770.4069192000002</v>
      </c>
    </row>
    <row r="159" spans="1:27" ht="15.75" x14ac:dyDescent="0.2">
      <c r="A159" s="35">
        <f t="shared" si="4"/>
        <v>44565</v>
      </c>
      <c r="B159" s="36">
        <f>SUMIFS(СВЦЭМ!$D$39:$D$782,СВЦЭМ!$A$39:$A$782,$A159,СВЦЭМ!$B$39:$B$782,B$155)+'СЕТ СН'!$I$14+СВЦЭМ!$D$10+'СЕТ СН'!$I$6-'СЕТ СН'!$I$26</f>
        <v>1659.8237776200001</v>
      </c>
      <c r="C159" s="36">
        <f>SUMIFS(СВЦЭМ!$D$39:$D$782,СВЦЭМ!$A$39:$A$782,$A159,СВЦЭМ!$B$39:$B$782,C$155)+'СЕТ СН'!$I$14+СВЦЭМ!$D$10+'СЕТ СН'!$I$6-'СЕТ СН'!$I$26</f>
        <v>1679.48540725</v>
      </c>
      <c r="D159" s="36">
        <f>SUMIFS(СВЦЭМ!$D$39:$D$782,СВЦЭМ!$A$39:$A$782,$A159,СВЦЭМ!$B$39:$B$782,D$155)+'СЕТ СН'!$I$14+СВЦЭМ!$D$10+'СЕТ СН'!$I$6-'СЕТ СН'!$I$26</f>
        <v>1729.4129101200001</v>
      </c>
      <c r="E159" s="36">
        <f>SUMIFS(СВЦЭМ!$D$39:$D$782,СВЦЭМ!$A$39:$A$782,$A159,СВЦЭМ!$B$39:$B$782,E$155)+'СЕТ СН'!$I$14+СВЦЭМ!$D$10+'СЕТ СН'!$I$6-'СЕТ СН'!$I$26</f>
        <v>1745.78856393</v>
      </c>
      <c r="F159" s="36">
        <f>SUMIFS(СВЦЭМ!$D$39:$D$782,СВЦЭМ!$A$39:$A$782,$A159,СВЦЭМ!$B$39:$B$782,F$155)+'СЕТ СН'!$I$14+СВЦЭМ!$D$10+'СЕТ СН'!$I$6-'СЕТ СН'!$I$26</f>
        <v>1747.3525580600001</v>
      </c>
      <c r="G159" s="36">
        <f>SUMIFS(СВЦЭМ!$D$39:$D$782,СВЦЭМ!$A$39:$A$782,$A159,СВЦЭМ!$B$39:$B$782,G$155)+'СЕТ СН'!$I$14+СВЦЭМ!$D$10+'СЕТ СН'!$I$6-'СЕТ СН'!$I$26</f>
        <v>1743.2568949900001</v>
      </c>
      <c r="H159" s="36">
        <f>SUMIFS(СВЦЭМ!$D$39:$D$782,СВЦЭМ!$A$39:$A$782,$A159,СВЦЭМ!$B$39:$B$782,H$155)+'СЕТ СН'!$I$14+СВЦЭМ!$D$10+'СЕТ СН'!$I$6-'СЕТ СН'!$I$26</f>
        <v>1717.61617101</v>
      </c>
      <c r="I159" s="36">
        <f>SUMIFS(СВЦЭМ!$D$39:$D$782,СВЦЭМ!$A$39:$A$782,$A159,СВЦЭМ!$B$39:$B$782,I$155)+'СЕТ СН'!$I$14+СВЦЭМ!$D$10+'СЕТ СН'!$I$6-'СЕТ СН'!$I$26</f>
        <v>1738.59992831</v>
      </c>
      <c r="J159" s="36">
        <f>SUMIFS(СВЦЭМ!$D$39:$D$782,СВЦЭМ!$A$39:$A$782,$A159,СВЦЭМ!$B$39:$B$782,J$155)+'СЕТ СН'!$I$14+СВЦЭМ!$D$10+'СЕТ СН'!$I$6-'СЕТ СН'!$I$26</f>
        <v>1727.3800202500001</v>
      </c>
      <c r="K159" s="36">
        <f>SUMIFS(СВЦЭМ!$D$39:$D$782,СВЦЭМ!$A$39:$A$782,$A159,СВЦЭМ!$B$39:$B$782,K$155)+'СЕТ СН'!$I$14+СВЦЭМ!$D$10+'СЕТ СН'!$I$6-'СЕТ СН'!$I$26</f>
        <v>1699.8093981300001</v>
      </c>
      <c r="L159" s="36">
        <f>SUMIFS(СВЦЭМ!$D$39:$D$782,СВЦЭМ!$A$39:$A$782,$A159,СВЦЭМ!$B$39:$B$782,L$155)+'СЕТ СН'!$I$14+СВЦЭМ!$D$10+'СЕТ СН'!$I$6-'СЕТ СН'!$I$26</f>
        <v>1711.6912613000002</v>
      </c>
      <c r="M159" s="36">
        <f>SUMIFS(СВЦЭМ!$D$39:$D$782,СВЦЭМ!$A$39:$A$782,$A159,СВЦЭМ!$B$39:$B$782,M$155)+'СЕТ СН'!$I$14+СВЦЭМ!$D$10+'СЕТ СН'!$I$6-'СЕТ СН'!$I$26</f>
        <v>1716.11460721</v>
      </c>
      <c r="N159" s="36">
        <f>SUMIFS(СВЦЭМ!$D$39:$D$782,СВЦЭМ!$A$39:$A$782,$A159,СВЦЭМ!$B$39:$B$782,N$155)+'СЕТ СН'!$I$14+СВЦЭМ!$D$10+'СЕТ СН'!$I$6-'СЕТ СН'!$I$26</f>
        <v>1726.4766188800002</v>
      </c>
      <c r="O159" s="36">
        <f>SUMIFS(СВЦЭМ!$D$39:$D$782,СВЦЭМ!$A$39:$A$782,$A159,СВЦЭМ!$B$39:$B$782,O$155)+'СЕТ СН'!$I$14+СВЦЭМ!$D$10+'СЕТ СН'!$I$6-'СЕТ СН'!$I$26</f>
        <v>1739.64635782</v>
      </c>
      <c r="P159" s="36">
        <f>SUMIFS(СВЦЭМ!$D$39:$D$782,СВЦЭМ!$A$39:$A$782,$A159,СВЦЭМ!$B$39:$B$782,P$155)+'СЕТ СН'!$I$14+СВЦЭМ!$D$10+'СЕТ СН'!$I$6-'СЕТ СН'!$I$26</f>
        <v>1743.22348532</v>
      </c>
      <c r="Q159" s="36">
        <f>SUMIFS(СВЦЭМ!$D$39:$D$782,СВЦЭМ!$A$39:$A$782,$A159,СВЦЭМ!$B$39:$B$782,Q$155)+'СЕТ СН'!$I$14+СВЦЭМ!$D$10+'СЕТ СН'!$I$6-'СЕТ СН'!$I$26</f>
        <v>1729.4578732800001</v>
      </c>
      <c r="R159" s="36">
        <f>SUMIFS(СВЦЭМ!$D$39:$D$782,СВЦЭМ!$A$39:$A$782,$A159,СВЦЭМ!$B$39:$B$782,R$155)+'СЕТ СН'!$I$14+СВЦЭМ!$D$10+'СЕТ СН'!$I$6-'СЕТ СН'!$I$26</f>
        <v>1692.9198370400002</v>
      </c>
      <c r="S159" s="36">
        <f>SUMIFS(СВЦЭМ!$D$39:$D$782,СВЦЭМ!$A$39:$A$782,$A159,СВЦЭМ!$B$39:$B$782,S$155)+'СЕТ СН'!$I$14+СВЦЭМ!$D$10+'СЕТ СН'!$I$6-'СЕТ СН'!$I$26</f>
        <v>1700.9516016800001</v>
      </c>
      <c r="T159" s="36">
        <f>SUMIFS(СВЦЭМ!$D$39:$D$782,СВЦЭМ!$A$39:$A$782,$A159,СВЦЭМ!$B$39:$B$782,T$155)+'СЕТ СН'!$I$14+СВЦЭМ!$D$10+'СЕТ СН'!$I$6-'СЕТ СН'!$I$26</f>
        <v>1697.83909049</v>
      </c>
      <c r="U159" s="36">
        <f>SUMIFS(СВЦЭМ!$D$39:$D$782,СВЦЭМ!$A$39:$A$782,$A159,СВЦЭМ!$B$39:$B$782,U$155)+'СЕТ СН'!$I$14+СВЦЭМ!$D$10+'СЕТ СН'!$I$6-'СЕТ СН'!$I$26</f>
        <v>1698.4718559400001</v>
      </c>
      <c r="V159" s="36">
        <f>SUMIFS(СВЦЭМ!$D$39:$D$782,СВЦЭМ!$A$39:$A$782,$A159,СВЦЭМ!$B$39:$B$782,V$155)+'СЕТ СН'!$I$14+СВЦЭМ!$D$10+'СЕТ СН'!$I$6-'СЕТ СН'!$I$26</f>
        <v>1685.8523244100002</v>
      </c>
      <c r="W159" s="36">
        <f>SUMIFS(СВЦЭМ!$D$39:$D$782,СВЦЭМ!$A$39:$A$782,$A159,СВЦЭМ!$B$39:$B$782,W$155)+'СЕТ СН'!$I$14+СВЦЭМ!$D$10+'СЕТ СН'!$I$6-'СЕТ СН'!$I$26</f>
        <v>1699.5389261600001</v>
      </c>
      <c r="X159" s="36">
        <f>SUMIFS(СВЦЭМ!$D$39:$D$782,СВЦЭМ!$A$39:$A$782,$A159,СВЦЭМ!$B$39:$B$782,X$155)+'СЕТ СН'!$I$14+СВЦЭМ!$D$10+'СЕТ СН'!$I$6-'СЕТ СН'!$I$26</f>
        <v>1709.52939339</v>
      </c>
      <c r="Y159" s="36">
        <f>SUMIFS(СВЦЭМ!$D$39:$D$782,СВЦЭМ!$A$39:$A$782,$A159,СВЦЭМ!$B$39:$B$782,Y$155)+'СЕТ СН'!$I$14+СВЦЭМ!$D$10+'СЕТ СН'!$I$6-'СЕТ СН'!$I$26</f>
        <v>1735.91807191</v>
      </c>
    </row>
    <row r="160" spans="1:27" ht="15.75" x14ac:dyDescent="0.2">
      <c r="A160" s="35">
        <f t="shared" si="4"/>
        <v>44566</v>
      </c>
      <c r="B160" s="36">
        <f>SUMIFS(СВЦЭМ!$D$39:$D$782,СВЦЭМ!$A$39:$A$782,$A160,СВЦЭМ!$B$39:$B$782,B$155)+'СЕТ СН'!$I$14+СВЦЭМ!$D$10+'СЕТ СН'!$I$6-'СЕТ СН'!$I$26</f>
        <v>1656.78565099</v>
      </c>
      <c r="C160" s="36">
        <f>SUMIFS(СВЦЭМ!$D$39:$D$782,СВЦЭМ!$A$39:$A$782,$A160,СВЦЭМ!$B$39:$B$782,C$155)+'СЕТ СН'!$I$14+СВЦЭМ!$D$10+'СЕТ СН'!$I$6-'СЕТ СН'!$I$26</f>
        <v>1668.9689643000002</v>
      </c>
      <c r="D160" s="36">
        <f>SUMIFS(СВЦЭМ!$D$39:$D$782,СВЦЭМ!$A$39:$A$782,$A160,СВЦЭМ!$B$39:$B$782,D$155)+'СЕТ СН'!$I$14+СВЦЭМ!$D$10+'СЕТ СН'!$I$6-'СЕТ СН'!$I$26</f>
        <v>1695.1844921300001</v>
      </c>
      <c r="E160" s="36">
        <f>SUMIFS(СВЦЭМ!$D$39:$D$782,СВЦЭМ!$A$39:$A$782,$A160,СВЦЭМ!$B$39:$B$782,E$155)+'СЕТ СН'!$I$14+СВЦЭМ!$D$10+'СЕТ СН'!$I$6-'СЕТ СН'!$I$26</f>
        <v>1709.13280788</v>
      </c>
      <c r="F160" s="36">
        <f>SUMIFS(СВЦЭМ!$D$39:$D$782,СВЦЭМ!$A$39:$A$782,$A160,СВЦЭМ!$B$39:$B$782,F$155)+'СЕТ СН'!$I$14+СВЦЭМ!$D$10+'СЕТ СН'!$I$6-'СЕТ СН'!$I$26</f>
        <v>1701.7214688200002</v>
      </c>
      <c r="G160" s="36">
        <f>SUMIFS(СВЦЭМ!$D$39:$D$782,СВЦЭМ!$A$39:$A$782,$A160,СВЦЭМ!$B$39:$B$782,G$155)+'СЕТ СН'!$I$14+СВЦЭМ!$D$10+'СЕТ СН'!$I$6-'СЕТ СН'!$I$26</f>
        <v>1685.3106576</v>
      </c>
      <c r="H160" s="36">
        <f>SUMIFS(СВЦЭМ!$D$39:$D$782,СВЦЭМ!$A$39:$A$782,$A160,СВЦЭМ!$B$39:$B$782,H$155)+'СЕТ СН'!$I$14+СВЦЭМ!$D$10+'СЕТ СН'!$I$6-'СЕТ СН'!$I$26</f>
        <v>1658.95112008</v>
      </c>
      <c r="I160" s="36">
        <f>SUMIFS(СВЦЭМ!$D$39:$D$782,СВЦЭМ!$A$39:$A$782,$A160,СВЦЭМ!$B$39:$B$782,I$155)+'СЕТ СН'!$I$14+СВЦЭМ!$D$10+'СЕТ СН'!$I$6-'СЕТ СН'!$I$26</f>
        <v>1654.4014680100001</v>
      </c>
      <c r="J160" s="36">
        <f>SUMIFS(СВЦЭМ!$D$39:$D$782,СВЦЭМ!$A$39:$A$782,$A160,СВЦЭМ!$B$39:$B$782,J$155)+'СЕТ СН'!$I$14+СВЦЭМ!$D$10+'СЕТ СН'!$I$6-'СЕТ СН'!$I$26</f>
        <v>1660.27328246</v>
      </c>
      <c r="K160" s="36">
        <f>SUMIFS(СВЦЭМ!$D$39:$D$782,СВЦЭМ!$A$39:$A$782,$A160,СВЦЭМ!$B$39:$B$782,K$155)+'СЕТ СН'!$I$14+СВЦЭМ!$D$10+'СЕТ СН'!$I$6-'СЕТ СН'!$I$26</f>
        <v>1646.8946150100001</v>
      </c>
      <c r="L160" s="36">
        <f>SUMIFS(СВЦЭМ!$D$39:$D$782,СВЦЭМ!$A$39:$A$782,$A160,СВЦЭМ!$B$39:$B$782,L$155)+'СЕТ СН'!$I$14+СВЦЭМ!$D$10+'СЕТ СН'!$I$6-'СЕТ СН'!$I$26</f>
        <v>1647.7548922600001</v>
      </c>
      <c r="M160" s="36">
        <f>SUMIFS(СВЦЭМ!$D$39:$D$782,СВЦЭМ!$A$39:$A$782,$A160,СВЦЭМ!$B$39:$B$782,M$155)+'СЕТ СН'!$I$14+СВЦЭМ!$D$10+'СЕТ СН'!$I$6-'СЕТ СН'!$I$26</f>
        <v>1636.5912084900001</v>
      </c>
      <c r="N160" s="36">
        <f>SUMIFS(СВЦЭМ!$D$39:$D$782,СВЦЭМ!$A$39:$A$782,$A160,СВЦЭМ!$B$39:$B$782,N$155)+'СЕТ СН'!$I$14+СВЦЭМ!$D$10+'СЕТ СН'!$I$6-'СЕТ СН'!$I$26</f>
        <v>1658.6659727800002</v>
      </c>
      <c r="O160" s="36">
        <f>SUMIFS(СВЦЭМ!$D$39:$D$782,СВЦЭМ!$A$39:$A$782,$A160,СВЦЭМ!$B$39:$B$782,O$155)+'СЕТ СН'!$I$14+СВЦЭМ!$D$10+'СЕТ СН'!$I$6-'СЕТ СН'!$I$26</f>
        <v>1691.1580491900002</v>
      </c>
      <c r="P160" s="36">
        <f>SUMIFS(СВЦЭМ!$D$39:$D$782,СВЦЭМ!$A$39:$A$782,$A160,СВЦЭМ!$B$39:$B$782,P$155)+'СЕТ СН'!$I$14+СВЦЭМ!$D$10+'СЕТ СН'!$I$6-'СЕТ СН'!$I$26</f>
        <v>1688.94516471</v>
      </c>
      <c r="Q160" s="36">
        <f>SUMIFS(СВЦЭМ!$D$39:$D$782,СВЦЭМ!$A$39:$A$782,$A160,СВЦЭМ!$B$39:$B$782,Q$155)+'СЕТ СН'!$I$14+СВЦЭМ!$D$10+'СЕТ СН'!$I$6-'СЕТ СН'!$I$26</f>
        <v>1683.6056185700002</v>
      </c>
      <c r="R160" s="36">
        <f>SUMIFS(СВЦЭМ!$D$39:$D$782,СВЦЭМ!$A$39:$A$782,$A160,СВЦЭМ!$B$39:$B$782,R$155)+'СЕТ СН'!$I$14+СВЦЭМ!$D$10+'СЕТ СН'!$I$6-'СЕТ СН'!$I$26</f>
        <v>1629.47187257</v>
      </c>
      <c r="S160" s="36">
        <f>SUMIFS(СВЦЭМ!$D$39:$D$782,СВЦЭМ!$A$39:$A$782,$A160,СВЦЭМ!$B$39:$B$782,S$155)+'СЕТ СН'!$I$14+СВЦЭМ!$D$10+'СЕТ СН'!$I$6-'СЕТ СН'!$I$26</f>
        <v>1626.5156230300001</v>
      </c>
      <c r="T160" s="36">
        <f>SUMIFS(СВЦЭМ!$D$39:$D$782,СВЦЭМ!$A$39:$A$782,$A160,СВЦЭМ!$B$39:$B$782,T$155)+'СЕТ СН'!$I$14+СВЦЭМ!$D$10+'СЕТ СН'!$I$6-'СЕТ СН'!$I$26</f>
        <v>1626.73935884</v>
      </c>
      <c r="U160" s="36">
        <f>SUMIFS(СВЦЭМ!$D$39:$D$782,СВЦЭМ!$A$39:$A$782,$A160,СВЦЭМ!$B$39:$B$782,U$155)+'СЕТ СН'!$I$14+СВЦЭМ!$D$10+'СЕТ СН'!$I$6-'СЕТ СН'!$I$26</f>
        <v>1625.29571106</v>
      </c>
      <c r="V160" s="36">
        <f>SUMIFS(СВЦЭМ!$D$39:$D$782,СВЦЭМ!$A$39:$A$782,$A160,СВЦЭМ!$B$39:$B$782,V$155)+'СЕТ СН'!$I$14+СВЦЭМ!$D$10+'СЕТ СН'!$I$6-'СЕТ СН'!$I$26</f>
        <v>1620.07732968</v>
      </c>
      <c r="W160" s="36">
        <f>SUMIFS(СВЦЭМ!$D$39:$D$782,СВЦЭМ!$A$39:$A$782,$A160,СВЦЭМ!$B$39:$B$782,W$155)+'СЕТ СН'!$I$14+СВЦЭМ!$D$10+'СЕТ СН'!$I$6-'СЕТ СН'!$I$26</f>
        <v>1660.0307799</v>
      </c>
      <c r="X160" s="36">
        <f>SUMIFS(СВЦЭМ!$D$39:$D$782,СВЦЭМ!$A$39:$A$782,$A160,СВЦЭМ!$B$39:$B$782,X$155)+'СЕТ СН'!$I$14+СВЦЭМ!$D$10+'СЕТ СН'!$I$6-'СЕТ СН'!$I$26</f>
        <v>1677.80728727</v>
      </c>
      <c r="Y160" s="36">
        <f>SUMIFS(СВЦЭМ!$D$39:$D$782,СВЦЭМ!$A$39:$A$782,$A160,СВЦЭМ!$B$39:$B$782,Y$155)+'СЕТ СН'!$I$14+СВЦЭМ!$D$10+'СЕТ СН'!$I$6-'СЕТ СН'!$I$26</f>
        <v>1694.88525875</v>
      </c>
    </row>
    <row r="161" spans="1:25" ht="15.75" x14ac:dyDescent="0.2">
      <c r="A161" s="35">
        <f t="shared" si="4"/>
        <v>44567</v>
      </c>
      <c r="B161" s="36">
        <f>SUMIFS(СВЦЭМ!$D$39:$D$782,СВЦЭМ!$A$39:$A$782,$A161,СВЦЭМ!$B$39:$B$782,B$155)+'СЕТ СН'!$I$14+СВЦЭМ!$D$10+'СЕТ СН'!$I$6-'СЕТ СН'!$I$26</f>
        <v>1671.8665986000001</v>
      </c>
      <c r="C161" s="36">
        <f>SUMIFS(СВЦЭМ!$D$39:$D$782,СВЦЭМ!$A$39:$A$782,$A161,СВЦЭМ!$B$39:$B$782,C$155)+'СЕТ СН'!$I$14+СВЦЭМ!$D$10+'СЕТ СН'!$I$6-'СЕТ СН'!$I$26</f>
        <v>1697.7135639800001</v>
      </c>
      <c r="D161" s="36">
        <f>SUMIFS(СВЦЭМ!$D$39:$D$782,СВЦЭМ!$A$39:$A$782,$A161,СВЦЭМ!$B$39:$B$782,D$155)+'СЕТ СН'!$I$14+СВЦЭМ!$D$10+'СЕТ СН'!$I$6-'СЕТ СН'!$I$26</f>
        <v>1710.86627494</v>
      </c>
      <c r="E161" s="36">
        <f>SUMIFS(СВЦЭМ!$D$39:$D$782,СВЦЭМ!$A$39:$A$782,$A161,СВЦЭМ!$B$39:$B$782,E$155)+'СЕТ СН'!$I$14+СВЦЭМ!$D$10+'СЕТ СН'!$I$6-'СЕТ СН'!$I$26</f>
        <v>1726.7538389700001</v>
      </c>
      <c r="F161" s="36">
        <f>SUMIFS(СВЦЭМ!$D$39:$D$782,СВЦЭМ!$A$39:$A$782,$A161,СВЦЭМ!$B$39:$B$782,F$155)+'СЕТ СН'!$I$14+СВЦЭМ!$D$10+'СЕТ СН'!$I$6-'СЕТ СН'!$I$26</f>
        <v>1725.04596917</v>
      </c>
      <c r="G161" s="36">
        <f>SUMIFS(СВЦЭМ!$D$39:$D$782,СВЦЭМ!$A$39:$A$782,$A161,СВЦЭМ!$B$39:$B$782,G$155)+'СЕТ СН'!$I$14+СВЦЭМ!$D$10+'СЕТ СН'!$I$6-'СЕТ СН'!$I$26</f>
        <v>1706.39196539</v>
      </c>
      <c r="H161" s="36">
        <f>SUMIFS(СВЦЭМ!$D$39:$D$782,СВЦЭМ!$A$39:$A$782,$A161,СВЦЭМ!$B$39:$B$782,H$155)+'СЕТ СН'!$I$14+СВЦЭМ!$D$10+'СЕТ СН'!$I$6-'СЕТ СН'!$I$26</f>
        <v>1676.49077379</v>
      </c>
      <c r="I161" s="36">
        <f>SUMIFS(СВЦЭМ!$D$39:$D$782,СВЦЭМ!$A$39:$A$782,$A161,СВЦЭМ!$B$39:$B$782,I$155)+'СЕТ СН'!$I$14+СВЦЭМ!$D$10+'СЕТ СН'!$I$6-'СЕТ СН'!$I$26</f>
        <v>1657.54951865</v>
      </c>
      <c r="J161" s="36">
        <f>SUMIFS(СВЦЭМ!$D$39:$D$782,СВЦЭМ!$A$39:$A$782,$A161,СВЦЭМ!$B$39:$B$782,J$155)+'СЕТ СН'!$I$14+СВЦЭМ!$D$10+'СЕТ СН'!$I$6-'СЕТ СН'!$I$26</f>
        <v>1636.69828411</v>
      </c>
      <c r="K161" s="36">
        <f>SUMIFS(СВЦЭМ!$D$39:$D$782,СВЦЭМ!$A$39:$A$782,$A161,СВЦЭМ!$B$39:$B$782,K$155)+'СЕТ СН'!$I$14+СВЦЭМ!$D$10+'СЕТ СН'!$I$6-'СЕТ СН'!$I$26</f>
        <v>1638.34974723</v>
      </c>
      <c r="L161" s="36">
        <f>SUMIFS(СВЦЭМ!$D$39:$D$782,СВЦЭМ!$A$39:$A$782,$A161,СВЦЭМ!$B$39:$B$782,L$155)+'СЕТ СН'!$I$14+СВЦЭМ!$D$10+'СЕТ СН'!$I$6-'СЕТ СН'!$I$26</f>
        <v>1660.14766738</v>
      </c>
      <c r="M161" s="36">
        <f>SUMIFS(СВЦЭМ!$D$39:$D$782,СВЦЭМ!$A$39:$A$782,$A161,СВЦЭМ!$B$39:$B$782,M$155)+'СЕТ СН'!$I$14+СВЦЭМ!$D$10+'СЕТ СН'!$I$6-'СЕТ СН'!$I$26</f>
        <v>1660.1911951900001</v>
      </c>
      <c r="N161" s="36">
        <f>SUMIFS(СВЦЭМ!$D$39:$D$782,СВЦЭМ!$A$39:$A$782,$A161,СВЦЭМ!$B$39:$B$782,N$155)+'СЕТ СН'!$I$14+СВЦЭМ!$D$10+'СЕТ СН'!$I$6-'СЕТ СН'!$I$26</f>
        <v>1688.79127644</v>
      </c>
      <c r="O161" s="36">
        <f>SUMIFS(СВЦЭМ!$D$39:$D$782,СВЦЭМ!$A$39:$A$782,$A161,СВЦЭМ!$B$39:$B$782,O$155)+'СЕТ СН'!$I$14+СВЦЭМ!$D$10+'СЕТ СН'!$I$6-'СЕТ СН'!$I$26</f>
        <v>1728.28524492</v>
      </c>
      <c r="P161" s="36">
        <f>SUMIFS(СВЦЭМ!$D$39:$D$782,СВЦЭМ!$A$39:$A$782,$A161,СВЦЭМ!$B$39:$B$782,P$155)+'СЕТ СН'!$I$14+СВЦЭМ!$D$10+'СЕТ СН'!$I$6-'СЕТ СН'!$I$26</f>
        <v>1736.37445996</v>
      </c>
      <c r="Q161" s="36">
        <f>SUMIFS(СВЦЭМ!$D$39:$D$782,СВЦЭМ!$A$39:$A$782,$A161,СВЦЭМ!$B$39:$B$782,Q$155)+'СЕТ СН'!$I$14+СВЦЭМ!$D$10+'СЕТ СН'!$I$6-'СЕТ СН'!$I$26</f>
        <v>1725.73703077</v>
      </c>
      <c r="R161" s="36">
        <f>SUMIFS(СВЦЭМ!$D$39:$D$782,СВЦЭМ!$A$39:$A$782,$A161,СВЦЭМ!$B$39:$B$782,R$155)+'СЕТ СН'!$I$14+СВЦЭМ!$D$10+'СЕТ СН'!$I$6-'СЕТ СН'!$I$26</f>
        <v>1677.38334381</v>
      </c>
      <c r="S161" s="36">
        <f>SUMIFS(СВЦЭМ!$D$39:$D$782,СВЦЭМ!$A$39:$A$782,$A161,СВЦЭМ!$B$39:$B$782,S$155)+'СЕТ СН'!$I$14+СВЦЭМ!$D$10+'СЕТ СН'!$I$6-'СЕТ СН'!$I$26</f>
        <v>1657.55914996</v>
      </c>
      <c r="T161" s="36">
        <f>SUMIFS(СВЦЭМ!$D$39:$D$782,СВЦЭМ!$A$39:$A$782,$A161,СВЦЭМ!$B$39:$B$782,T$155)+'СЕТ СН'!$I$14+СВЦЭМ!$D$10+'СЕТ СН'!$I$6-'СЕТ СН'!$I$26</f>
        <v>1652.8229940800002</v>
      </c>
      <c r="U161" s="36">
        <f>SUMIFS(СВЦЭМ!$D$39:$D$782,СВЦЭМ!$A$39:$A$782,$A161,СВЦЭМ!$B$39:$B$782,U$155)+'СЕТ СН'!$I$14+СВЦЭМ!$D$10+'СЕТ СН'!$I$6-'СЕТ СН'!$I$26</f>
        <v>1659.7454903300002</v>
      </c>
      <c r="V161" s="36">
        <f>SUMIFS(СВЦЭМ!$D$39:$D$782,СВЦЭМ!$A$39:$A$782,$A161,СВЦЭМ!$B$39:$B$782,V$155)+'СЕТ СН'!$I$14+СВЦЭМ!$D$10+'СЕТ СН'!$I$6-'СЕТ СН'!$I$26</f>
        <v>1665.18389716</v>
      </c>
      <c r="W161" s="36">
        <f>SUMIFS(СВЦЭМ!$D$39:$D$782,СВЦЭМ!$A$39:$A$782,$A161,СВЦЭМ!$B$39:$B$782,W$155)+'СЕТ СН'!$I$14+СВЦЭМ!$D$10+'СЕТ СН'!$I$6-'СЕТ СН'!$I$26</f>
        <v>1677.61259737</v>
      </c>
      <c r="X161" s="36">
        <f>SUMIFS(СВЦЭМ!$D$39:$D$782,СВЦЭМ!$A$39:$A$782,$A161,СВЦЭМ!$B$39:$B$782,X$155)+'СЕТ СН'!$I$14+СВЦЭМ!$D$10+'СЕТ СН'!$I$6-'СЕТ СН'!$I$26</f>
        <v>1697.03688885</v>
      </c>
      <c r="Y161" s="36">
        <f>SUMIFS(СВЦЭМ!$D$39:$D$782,СВЦЭМ!$A$39:$A$782,$A161,СВЦЭМ!$B$39:$B$782,Y$155)+'СЕТ СН'!$I$14+СВЦЭМ!$D$10+'СЕТ СН'!$I$6-'СЕТ СН'!$I$26</f>
        <v>1729.7381675700001</v>
      </c>
    </row>
    <row r="162" spans="1:25" ht="15.75" x14ac:dyDescent="0.2">
      <c r="A162" s="35">
        <f t="shared" si="4"/>
        <v>44568</v>
      </c>
      <c r="B162" s="36">
        <f>SUMIFS(СВЦЭМ!$D$39:$D$782,СВЦЭМ!$A$39:$A$782,$A162,СВЦЭМ!$B$39:$B$782,B$155)+'СЕТ СН'!$I$14+СВЦЭМ!$D$10+'СЕТ СН'!$I$6-'СЕТ СН'!$I$26</f>
        <v>1767.9645531900001</v>
      </c>
      <c r="C162" s="36">
        <f>SUMIFS(СВЦЭМ!$D$39:$D$782,СВЦЭМ!$A$39:$A$782,$A162,СВЦЭМ!$B$39:$B$782,C$155)+'СЕТ СН'!$I$14+СВЦЭМ!$D$10+'СЕТ СН'!$I$6-'СЕТ СН'!$I$26</f>
        <v>1741.3519059600001</v>
      </c>
      <c r="D162" s="36">
        <f>SUMIFS(СВЦЭМ!$D$39:$D$782,СВЦЭМ!$A$39:$A$782,$A162,СВЦЭМ!$B$39:$B$782,D$155)+'СЕТ СН'!$I$14+СВЦЭМ!$D$10+'СЕТ СН'!$I$6-'СЕТ СН'!$I$26</f>
        <v>1768.09552145</v>
      </c>
      <c r="E162" s="36">
        <f>SUMIFS(СВЦЭМ!$D$39:$D$782,СВЦЭМ!$A$39:$A$782,$A162,СВЦЭМ!$B$39:$B$782,E$155)+'СЕТ СН'!$I$14+СВЦЭМ!$D$10+'СЕТ СН'!$I$6-'СЕТ СН'!$I$26</f>
        <v>1764.6187215900002</v>
      </c>
      <c r="F162" s="36">
        <f>SUMIFS(СВЦЭМ!$D$39:$D$782,СВЦЭМ!$A$39:$A$782,$A162,СВЦЭМ!$B$39:$B$782,F$155)+'СЕТ СН'!$I$14+СВЦЭМ!$D$10+'СЕТ СН'!$I$6-'СЕТ СН'!$I$26</f>
        <v>1758.8967122000001</v>
      </c>
      <c r="G162" s="36">
        <f>SUMIFS(СВЦЭМ!$D$39:$D$782,СВЦЭМ!$A$39:$A$782,$A162,СВЦЭМ!$B$39:$B$782,G$155)+'СЕТ СН'!$I$14+СВЦЭМ!$D$10+'СЕТ СН'!$I$6-'СЕТ СН'!$I$26</f>
        <v>1755.11942808</v>
      </c>
      <c r="H162" s="36">
        <f>SUMIFS(СВЦЭМ!$D$39:$D$782,СВЦЭМ!$A$39:$A$782,$A162,СВЦЭМ!$B$39:$B$782,H$155)+'СЕТ СН'!$I$14+СВЦЭМ!$D$10+'СЕТ СН'!$I$6-'СЕТ СН'!$I$26</f>
        <v>1727.9905493900001</v>
      </c>
      <c r="I162" s="36">
        <f>SUMIFS(СВЦЭМ!$D$39:$D$782,СВЦЭМ!$A$39:$A$782,$A162,СВЦЭМ!$B$39:$B$782,I$155)+'СЕТ СН'!$I$14+СВЦЭМ!$D$10+'СЕТ СН'!$I$6-'СЕТ СН'!$I$26</f>
        <v>1717.0054200300001</v>
      </c>
      <c r="J162" s="36">
        <f>SUMIFS(СВЦЭМ!$D$39:$D$782,СВЦЭМ!$A$39:$A$782,$A162,СВЦЭМ!$B$39:$B$782,J$155)+'СЕТ СН'!$I$14+СВЦЭМ!$D$10+'СЕТ СН'!$I$6-'СЕТ СН'!$I$26</f>
        <v>1732.2712662500001</v>
      </c>
      <c r="K162" s="36">
        <f>SUMIFS(СВЦЭМ!$D$39:$D$782,СВЦЭМ!$A$39:$A$782,$A162,СВЦЭМ!$B$39:$B$782,K$155)+'СЕТ СН'!$I$14+СВЦЭМ!$D$10+'СЕТ СН'!$I$6-'СЕТ СН'!$I$26</f>
        <v>1698.3837019</v>
      </c>
      <c r="L162" s="36">
        <f>SUMIFS(СВЦЭМ!$D$39:$D$782,СВЦЭМ!$A$39:$A$782,$A162,СВЦЭМ!$B$39:$B$782,L$155)+'СЕТ СН'!$I$14+СВЦЭМ!$D$10+'СЕТ СН'!$I$6-'СЕТ СН'!$I$26</f>
        <v>1717.5247252400002</v>
      </c>
      <c r="M162" s="36">
        <f>SUMIFS(СВЦЭМ!$D$39:$D$782,СВЦЭМ!$A$39:$A$782,$A162,СВЦЭМ!$B$39:$B$782,M$155)+'СЕТ СН'!$I$14+СВЦЭМ!$D$10+'СЕТ СН'!$I$6-'СЕТ СН'!$I$26</f>
        <v>1689.3799811200001</v>
      </c>
      <c r="N162" s="36">
        <f>SUMIFS(СВЦЭМ!$D$39:$D$782,СВЦЭМ!$A$39:$A$782,$A162,СВЦЭМ!$B$39:$B$782,N$155)+'СЕТ СН'!$I$14+СВЦЭМ!$D$10+'СЕТ СН'!$I$6-'СЕТ СН'!$I$26</f>
        <v>1723.78396645</v>
      </c>
      <c r="O162" s="36">
        <f>SUMIFS(СВЦЭМ!$D$39:$D$782,СВЦЭМ!$A$39:$A$782,$A162,СВЦЭМ!$B$39:$B$782,O$155)+'СЕТ СН'!$I$14+СВЦЭМ!$D$10+'СЕТ СН'!$I$6-'СЕТ СН'!$I$26</f>
        <v>1746.8477911700002</v>
      </c>
      <c r="P162" s="36">
        <f>SUMIFS(СВЦЭМ!$D$39:$D$782,СВЦЭМ!$A$39:$A$782,$A162,СВЦЭМ!$B$39:$B$782,P$155)+'СЕТ СН'!$I$14+СВЦЭМ!$D$10+'СЕТ СН'!$I$6-'СЕТ СН'!$I$26</f>
        <v>1743.09854799</v>
      </c>
      <c r="Q162" s="36">
        <f>SUMIFS(СВЦЭМ!$D$39:$D$782,СВЦЭМ!$A$39:$A$782,$A162,СВЦЭМ!$B$39:$B$782,Q$155)+'СЕТ СН'!$I$14+СВЦЭМ!$D$10+'СЕТ СН'!$I$6-'СЕТ СН'!$I$26</f>
        <v>1735.59451468</v>
      </c>
      <c r="R162" s="36">
        <f>SUMIFS(СВЦЭМ!$D$39:$D$782,СВЦЭМ!$A$39:$A$782,$A162,СВЦЭМ!$B$39:$B$782,R$155)+'СЕТ СН'!$I$14+СВЦЭМ!$D$10+'СЕТ СН'!$I$6-'СЕТ СН'!$I$26</f>
        <v>1708.1670626100001</v>
      </c>
      <c r="S162" s="36">
        <f>SUMIFS(СВЦЭМ!$D$39:$D$782,СВЦЭМ!$A$39:$A$782,$A162,СВЦЭМ!$B$39:$B$782,S$155)+'СЕТ СН'!$I$14+СВЦЭМ!$D$10+'СЕТ СН'!$I$6-'СЕТ СН'!$I$26</f>
        <v>1674.56433384</v>
      </c>
      <c r="T162" s="36">
        <f>SUMIFS(СВЦЭМ!$D$39:$D$782,СВЦЭМ!$A$39:$A$782,$A162,СВЦЭМ!$B$39:$B$782,T$155)+'СЕТ СН'!$I$14+СВЦЭМ!$D$10+'СЕТ СН'!$I$6-'СЕТ СН'!$I$26</f>
        <v>1699.87445533</v>
      </c>
      <c r="U162" s="36">
        <f>SUMIFS(СВЦЭМ!$D$39:$D$782,СВЦЭМ!$A$39:$A$782,$A162,СВЦЭМ!$B$39:$B$782,U$155)+'СЕТ СН'!$I$14+СВЦЭМ!$D$10+'СЕТ СН'!$I$6-'СЕТ СН'!$I$26</f>
        <v>1703.0663777100001</v>
      </c>
      <c r="V162" s="36">
        <f>SUMIFS(СВЦЭМ!$D$39:$D$782,СВЦЭМ!$A$39:$A$782,$A162,СВЦЭМ!$B$39:$B$782,V$155)+'СЕТ СН'!$I$14+СВЦЭМ!$D$10+'СЕТ СН'!$I$6-'СЕТ СН'!$I$26</f>
        <v>1697.88496925</v>
      </c>
      <c r="W162" s="36">
        <f>SUMIFS(СВЦЭМ!$D$39:$D$782,СВЦЭМ!$A$39:$A$782,$A162,СВЦЭМ!$B$39:$B$782,W$155)+'СЕТ СН'!$I$14+СВЦЭМ!$D$10+'СЕТ СН'!$I$6-'СЕТ СН'!$I$26</f>
        <v>1701.70761552</v>
      </c>
      <c r="X162" s="36">
        <f>SUMIFS(СВЦЭМ!$D$39:$D$782,СВЦЭМ!$A$39:$A$782,$A162,СВЦЭМ!$B$39:$B$782,X$155)+'СЕТ СН'!$I$14+СВЦЭМ!$D$10+'СЕТ СН'!$I$6-'СЕТ СН'!$I$26</f>
        <v>1762.2811627900001</v>
      </c>
      <c r="Y162" s="36">
        <f>SUMIFS(СВЦЭМ!$D$39:$D$782,СВЦЭМ!$A$39:$A$782,$A162,СВЦЭМ!$B$39:$B$782,Y$155)+'СЕТ СН'!$I$14+СВЦЭМ!$D$10+'СЕТ СН'!$I$6-'СЕТ СН'!$I$26</f>
        <v>1764.7445669800002</v>
      </c>
    </row>
    <row r="163" spans="1:25" ht="15.75" x14ac:dyDescent="0.2">
      <c r="A163" s="35">
        <f t="shared" si="4"/>
        <v>44569</v>
      </c>
      <c r="B163" s="36">
        <f>SUMIFS(СВЦЭМ!$D$39:$D$782,СВЦЭМ!$A$39:$A$782,$A163,СВЦЭМ!$B$39:$B$782,B$155)+'СЕТ СН'!$I$14+СВЦЭМ!$D$10+'СЕТ СН'!$I$6-'СЕТ СН'!$I$26</f>
        <v>1761.70275642</v>
      </c>
      <c r="C163" s="36">
        <f>SUMIFS(СВЦЭМ!$D$39:$D$782,СВЦЭМ!$A$39:$A$782,$A163,СВЦЭМ!$B$39:$B$782,C$155)+'СЕТ СН'!$I$14+СВЦЭМ!$D$10+'СЕТ СН'!$I$6-'СЕТ СН'!$I$26</f>
        <v>1730.74947094</v>
      </c>
      <c r="D163" s="36">
        <f>SUMIFS(СВЦЭМ!$D$39:$D$782,СВЦЭМ!$A$39:$A$782,$A163,СВЦЭМ!$B$39:$B$782,D$155)+'СЕТ СН'!$I$14+СВЦЭМ!$D$10+'СЕТ СН'!$I$6-'СЕТ СН'!$I$26</f>
        <v>1762.9018448100001</v>
      </c>
      <c r="E163" s="36">
        <f>SUMIFS(СВЦЭМ!$D$39:$D$782,СВЦЭМ!$A$39:$A$782,$A163,СВЦЭМ!$B$39:$B$782,E$155)+'СЕТ СН'!$I$14+СВЦЭМ!$D$10+'СЕТ СН'!$I$6-'СЕТ СН'!$I$26</f>
        <v>1761.2755731500001</v>
      </c>
      <c r="F163" s="36">
        <f>SUMIFS(СВЦЭМ!$D$39:$D$782,СВЦЭМ!$A$39:$A$782,$A163,СВЦЭМ!$B$39:$B$782,F$155)+'СЕТ СН'!$I$14+СВЦЭМ!$D$10+'СЕТ СН'!$I$6-'СЕТ СН'!$I$26</f>
        <v>1754.3423158200001</v>
      </c>
      <c r="G163" s="36">
        <f>SUMIFS(СВЦЭМ!$D$39:$D$782,СВЦЭМ!$A$39:$A$782,$A163,СВЦЭМ!$B$39:$B$782,G$155)+'СЕТ СН'!$I$14+СВЦЭМ!$D$10+'СЕТ СН'!$I$6-'СЕТ СН'!$I$26</f>
        <v>1746.55170466</v>
      </c>
      <c r="H163" s="36">
        <f>SUMIFS(СВЦЭМ!$D$39:$D$782,СВЦЭМ!$A$39:$A$782,$A163,СВЦЭМ!$B$39:$B$782,H$155)+'СЕТ СН'!$I$14+СВЦЭМ!$D$10+'СЕТ СН'!$I$6-'СЕТ СН'!$I$26</f>
        <v>1699.19128146</v>
      </c>
      <c r="I163" s="36">
        <f>SUMIFS(СВЦЭМ!$D$39:$D$782,СВЦЭМ!$A$39:$A$782,$A163,СВЦЭМ!$B$39:$B$782,I$155)+'СЕТ СН'!$I$14+СВЦЭМ!$D$10+'СЕТ СН'!$I$6-'СЕТ СН'!$I$26</f>
        <v>1690.22441086</v>
      </c>
      <c r="J163" s="36">
        <f>SUMIFS(СВЦЭМ!$D$39:$D$782,СВЦЭМ!$A$39:$A$782,$A163,СВЦЭМ!$B$39:$B$782,J$155)+'СЕТ СН'!$I$14+СВЦЭМ!$D$10+'СЕТ СН'!$I$6-'СЕТ СН'!$I$26</f>
        <v>1676.36974289</v>
      </c>
      <c r="K163" s="36">
        <f>SUMIFS(СВЦЭМ!$D$39:$D$782,СВЦЭМ!$A$39:$A$782,$A163,СВЦЭМ!$B$39:$B$782,K$155)+'СЕТ СН'!$I$14+СВЦЭМ!$D$10+'СЕТ СН'!$I$6-'СЕТ СН'!$I$26</f>
        <v>1693.14780946</v>
      </c>
      <c r="L163" s="36">
        <f>SUMIFS(СВЦЭМ!$D$39:$D$782,СВЦЭМ!$A$39:$A$782,$A163,СВЦЭМ!$B$39:$B$782,L$155)+'СЕТ СН'!$I$14+СВЦЭМ!$D$10+'СЕТ СН'!$I$6-'СЕТ СН'!$I$26</f>
        <v>1698.5970508800001</v>
      </c>
      <c r="M163" s="36">
        <f>SUMIFS(СВЦЭМ!$D$39:$D$782,СВЦЭМ!$A$39:$A$782,$A163,СВЦЭМ!$B$39:$B$782,M$155)+'СЕТ СН'!$I$14+СВЦЭМ!$D$10+'СЕТ СН'!$I$6-'СЕТ СН'!$I$26</f>
        <v>1673.8213376200001</v>
      </c>
      <c r="N163" s="36">
        <f>SUMIFS(СВЦЭМ!$D$39:$D$782,СВЦЭМ!$A$39:$A$782,$A163,СВЦЭМ!$B$39:$B$782,N$155)+'СЕТ СН'!$I$14+СВЦЭМ!$D$10+'СЕТ СН'!$I$6-'СЕТ СН'!$I$26</f>
        <v>1691.5724905</v>
      </c>
      <c r="O163" s="36">
        <f>SUMIFS(СВЦЭМ!$D$39:$D$782,СВЦЭМ!$A$39:$A$782,$A163,СВЦЭМ!$B$39:$B$782,O$155)+'СЕТ СН'!$I$14+СВЦЭМ!$D$10+'СЕТ СН'!$I$6-'СЕТ СН'!$I$26</f>
        <v>1723.55612303</v>
      </c>
      <c r="P163" s="36">
        <f>SUMIFS(СВЦЭМ!$D$39:$D$782,СВЦЭМ!$A$39:$A$782,$A163,СВЦЭМ!$B$39:$B$782,P$155)+'СЕТ СН'!$I$14+СВЦЭМ!$D$10+'СЕТ СН'!$I$6-'СЕТ СН'!$I$26</f>
        <v>1725.25271662</v>
      </c>
      <c r="Q163" s="36">
        <f>SUMIFS(СВЦЭМ!$D$39:$D$782,СВЦЭМ!$A$39:$A$782,$A163,СВЦЭМ!$B$39:$B$782,Q$155)+'СЕТ СН'!$I$14+СВЦЭМ!$D$10+'СЕТ СН'!$I$6-'СЕТ СН'!$I$26</f>
        <v>1718.13984723</v>
      </c>
      <c r="R163" s="36">
        <f>SUMIFS(СВЦЭМ!$D$39:$D$782,СВЦЭМ!$A$39:$A$782,$A163,СВЦЭМ!$B$39:$B$782,R$155)+'СЕТ СН'!$I$14+СВЦЭМ!$D$10+'СЕТ СН'!$I$6-'СЕТ СН'!$I$26</f>
        <v>1685.77184784</v>
      </c>
      <c r="S163" s="36">
        <f>SUMIFS(СВЦЭМ!$D$39:$D$782,СВЦЭМ!$A$39:$A$782,$A163,СВЦЭМ!$B$39:$B$782,S$155)+'СЕТ СН'!$I$14+СВЦЭМ!$D$10+'СЕТ СН'!$I$6-'СЕТ СН'!$I$26</f>
        <v>1660.5935786</v>
      </c>
      <c r="T163" s="36">
        <f>SUMIFS(СВЦЭМ!$D$39:$D$782,СВЦЭМ!$A$39:$A$782,$A163,СВЦЭМ!$B$39:$B$782,T$155)+'СЕТ СН'!$I$14+СВЦЭМ!$D$10+'СЕТ СН'!$I$6-'СЕТ СН'!$I$26</f>
        <v>1709.26949218</v>
      </c>
      <c r="U163" s="36">
        <f>SUMIFS(СВЦЭМ!$D$39:$D$782,СВЦЭМ!$A$39:$A$782,$A163,СВЦЭМ!$B$39:$B$782,U$155)+'СЕТ СН'!$I$14+СВЦЭМ!$D$10+'СЕТ СН'!$I$6-'СЕТ СН'!$I$26</f>
        <v>1709.27640724</v>
      </c>
      <c r="V163" s="36">
        <f>SUMIFS(СВЦЭМ!$D$39:$D$782,СВЦЭМ!$A$39:$A$782,$A163,СВЦЭМ!$B$39:$B$782,V$155)+'СЕТ СН'!$I$14+СВЦЭМ!$D$10+'СЕТ СН'!$I$6-'СЕТ СН'!$I$26</f>
        <v>1709.95626367</v>
      </c>
      <c r="W163" s="36">
        <f>SUMIFS(СВЦЭМ!$D$39:$D$782,СВЦЭМ!$A$39:$A$782,$A163,СВЦЭМ!$B$39:$B$782,W$155)+'СЕТ СН'!$I$14+СВЦЭМ!$D$10+'СЕТ СН'!$I$6-'СЕТ СН'!$I$26</f>
        <v>1712.09368786</v>
      </c>
      <c r="X163" s="36">
        <f>SUMIFS(СВЦЭМ!$D$39:$D$782,СВЦЭМ!$A$39:$A$782,$A163,СВЦЭМ!$B$39:$B$782,X$155)+'СЕТ СН'!$I$14+СВЦЭМ!$D$10+'СЕТ СН'!$I$6-'СЕТ СН'!$I$26</f>
        <v>1756.6127413500001</v>
      </c>
      <c r="Y163" s="36">
        <f>SUMIFS(СВЦЭМ!$D$39:$D$782,СВЦЭМ!$A$39:$A$782,$A163,СВЦЭМ!$B$39:$B$782,Y$155)+'СЕТ СН'!$I$14+СВЦЭМ!$D$10+'СЕТ СН'!$I$6-'СЕТ СН'!$I$26</f>
        <v>1782.3650704400002</v>
      </c>
    </row>
    <row r="164" spans="1:25" ht="15.75" x14ac:dyDescent="0.2">
      <c r="A164" s="35">
        <f t="shared" si="4"/>
        <v>44570</v>
      </c>
      <c r="B164" s="36">
        <f>SUMIFS(СВЦЭМ!$D$39:$D$782,СВЦЭМ!$A$39:$A$782,$A164,СВЦЭМ!$B$39:$B$782,B$155)+'СЕТ СН'!$I$14+СВЦЭМ!$D$10+'СЕТ СН'!$I$6-'СЕТ СН'!$I$26</f>
        <v>1717.3886853900001</v>
      </c>
      <c r="C164" s="36">
        <f>SUMIFS(СВЦЭМ!$D$39:$D$782,СВЦЭМ!$A$39:$A$782,$A164,СВЦЭМ!$B$39:$B$782,C$155)+'СЕТ СН'!$I$14+СВЦЭМ!$D$10+'СЕТ СН'!$I$6-'СЕТ СН'!$I$26</f>
        <v>1735.5092532600002</v>
      </c>
      <c r="D164" s="36">
        <f>SUMIFS(СВЦЭМ!$D$39:$D$782,СВЦЭМ!$A$39:$A$782,$A164,СВЦЭМ!$B$39:$B$782,D$155)+'СЕТ СН'!$I$14+СВЦЭМ!$D$10+'СЕТ СН'!$I$6-'СЕТ СН'!$I$26</f>
        <v>1787.6057007900001</v>
      </c>
      <c r="E164" s="36">
        <f>SUMIFS(СВЦЭМ!$D$39:$D$782,СВЦЭМ!$A$39:$A$782,$A164,СВЦЭМ!$B$39:$B$782,E$155)+'СЕТ СН'!$I$14+СВЦЭМ!$D$10+'СЕТ СН'!$I$6-'СЕТ СН'!$I$26</f>
        <v>1785.6652574700001</v>
      </c>
      <c r="F164" s="36">
        <f>SUMIFS(СВЦЭМ!$D$39:$D$782,СВЦЭМ!$A$39:$A$782,$A164,СВЦЭМ!$B$39:$B$782,F$155)+'СЕТ СН'!$I$14+СВЦЭМ!$D$10+'СЕТ СН'!$I$6-'СЕТ СН'!$I$26</f>
        <v>1786.06962228</v>
      </c>
      <c r="G164" s="36">
        <f>SUMIFS(СВЦЭМ!$D$39:$D$782,СВЦЭМ!$A$39:$A$782,$A164,СВЦЭМ!$B$39:$B$782,G$155)+'СЕТ СН'!$I$14+СВЦЭМ!$D$10+'СЕТ СН'!$I$6-'СЕТ СН'!$I$26</f>
        <v>1783.3238752700001</v>
      </c>
      <c r="H164" s="36">
        <f>SUMIFS(СВЦЭМ!$D$39:$D$782,СВЦЭМ!$A$39:$A$782,$A164,СВЦЭМ!$B$39:$B$782,H$155)+'СЕТ СН'!$I$14+СВЦЭМ!$D$10+'СЕТ СН'!$I$6-'СЕТ СН'!$I$26</f>
        <v>1753.7728856000001</v>
      </c>
      <c r="I164" s="36">
        <f>SUMIFS(СВЦЭМ!$D$39:$D$782,СВЦЭМ!$A$39:$A$782,$A164,СВЦЭМ!$B$39:$B$782,I$155)+'СЕТ СН'!$I$14+СВЦЭМ!$D$10+'СЕТ СН'!$I$6-'СЕТ СН'!$I$26</f>
        <v>1760.4387948200001</v>
      </c>
      <c r="J164" s="36">
        <f>SUMIFS(СВЦЭМ!$D$39:$D$782,СВЦЭМ!$A$39:$A$782,$A164,СВЦЭМ!$B$39:$B$782,J$155)+'СЕТ СН'!$I$14+СВЦЭМ!$D$10+'СЕТ СН'!$I$6-'СЕТ СН'!$I$26</f>
        <v>1735.5326810500001</v>
      </c>
      <c r="K164" s="36">
        <f>SUMIFS(СВЦЭМ!$D$39:$D$782,СВЦЭМ!$A$39:$A$782,$A164,СВЦЭМ!$B$39:$B$782,K$155)+'СЕТ СН'!$I$14+СВЦЭМ!$D$10+'СЕТ СН'!$I$6-'СЕТ СН'!$I$26</f>
        <v>1706.3881578</v>
      </c>
      <c r="L164" s="36">
        <f>SUMIFS(СВЦЭМ!$D$39:$D$782,СВЦЭМ!$A$39:$A$782,$A164,СВЦЭМ!$B$39:$B$782,L$155)+'СЕТ СН'!$I$14+СВЦЭМ!$D$10+'СЕТ СН'!$I$6-'СЕТ СН'!$I$26</f>
        <v>1712.5605613</v>
      </c>
      <c r="M164" s="36">
        <f>SUMIFS(СВЦЭМ!$D$39:$D$782,СВЦЭМ!$A$39:$A$782,$A164,СВЦЭМ!$B$39:$B$782,M$155)+'СЕТ СН'!$I$14+СВЦЭМ!$D$10+'СЕТ СН'!$I$6-'СЕТ СН'!$I$26</f>
        <v>1715.4278629200001</v>
      </c>
      <c r="N164" s="36">
        <f>SUMIFS(СВЦЭМ!$D$39:$D$782,СВЦЭМ!$A$39:$A$782,$A164,СВЦЭМ!$B$39:$B$782,N$155)+'СЕТ СН'!$I$14+СВЦЭМ!$D$10+'СЕТ СН'!$I$6-'СЕТ СН'!$I$26</f>
        <v>1734.5268863200001</v>
      </c>
      <c r="O164" s="36">
        <f>SUMIFS(СВЦЭМ!$D$39:$D$782,СВЦЭМ!$A$39:$A$782,$A164,СВЦЭМ!$B$39:$B$782,O$155)+'СЕТ СН'!$I$14+СВЦЭМ!$D$10+'СЕТ СН'!$I$6-'СЕТ СН'!$I$26</f>
        <v>1761.0627836900001</v>
      </c>
      <c r="P164" s="36">
        <f>SUMIFS(СВЦЭМ!$D$39:$D$782,СВЦЭМ!$A$39:$A$782,$A164,СВЦЭМ!$B$39:$B$782,P$155)+'СЕТ СН'!$I$14+СВЦЭМ!$D$10+'СЕТ СН'!$I$6-'СЕТ СН'!$I$26</f>
        <v>1755.6930404500001</v>
      </c>
      <c r="Q164" s="36">
        <f>SUMIFS(СВЦЭМ!$D$39:$D$782,СВЦЭМ!$A$39:$A$782,$A164,СВЦЭМ!$B$39:$B$782,Q$155)+'СЕТ СН'!$I$14+СВЦЭМ!$D$10+'СЕТ СН'!$I$6-'СЕТ СН'!$I$26</f>
        <v>1756.45029922</v>
      </c>
      <c r="R164" s="36">
        <f>SUMIFS(СВЦЭМ!$D$39:$D$782,СВЦЭМ!$A$39:$A$782,$A164,СВЦЭМ!$B$39:$B$782,R$155)+'СЕТ СН'!$I$14+СВЦЭМ!$D$10+'СЕТ СН'!$I$6-'СЕТ СН'!$I$26</f>
        <v>1730.2020247100002</v>
      </c>
      <c r="S164" s="36">
        <f>SUMIFS(СВЦЭМ!$D$39:$D$782,СВЦЭМ!$A$39:$A$782,$A164,СВЦЭМ!$B$39:$B$782,S$155)+'СЕТ СН'!$I$14+СВЦЭМ!$D$10+'СЕТ СН'!$I$6-'СЕТ СН'!$I$26</f>
        <v>1700.5192008600002</v>
      </c>
      <c r="T164" s="36">
        <f>SUMIFS(СВЦЭМ!$D$39:$D$782,СВЦЭМ!$A$39:$A$782,$A164,СВЦЭМ!$B$39:$B$782,T$155)+'СЕТ СН'!$I$14+СВЦЭМ!$D$10+'СЕТ СН'!$I$6-'СЕТ СН'!$I$26</f>
        <v>1703.1259916000001</v>
      </c>
      <c r="U164" s="36">
        <f>SUMIFS(СВЦЭМ!$D$39:$D$782,СВЦЭМ!$A$39:$A$782,$A164,СВЦЭМ!$B$39:$B$782,U$155)+'СЕТ СН'!$I$14+СВЦЭМ!$D$10+'СЕТ СН'!$I$6-'СЕТ СН'!$I$26</f>
        <v>1717.19976361</v>
      </c>
      <c r="V164" s="36">
        <f>SUMIFS(СВЦЭМ!$D$39:$D$782,СВЦЭМ!$A$39:$A$782,$A164,СВЦЭМ!$B$39:$B$782,V$155)+'СЕТ СН'!$I$14+СВЦЭМ!$D$10+'СЕТ СН'!$I$6-'СЕТ СН'!$I$26</f>
        <v>1713.8230425000002</v>
      </c>
      <c r="W164" s="36">
        <f>SUMIFS(СВЦЭМ!$D$39:$D$782,СВЦЭМ!$A$39:$A$782,$A164,СВЦЭМ!$B$39:$B$782,W$155)+'СЕТ СН'!$I$14+СВЦЭМ!$D$10+'СЕТ СН'!$I$6-'СЕТ СН'!$I$26</f>
        <v>1724.85570566</v>
      </c>
      <c r="X164" s="36">
        <f>SUMIFS(СВЦЭМ!$D$39:$D$782,СВЦЭМ!$A$39:$A$782,$A164,СВЦЭМ!$B$39:$B$782,X$155)+'СЕТ СН'!$I$14+СВЦЭМ!$D$10+'СЕТ СН'!$I$6-'СЕТ СН'!$I$26</f>
        <v>1730.8432772800002</v>
      </c>
      <c r="Y164" s="36">
        <f>SUMIFS(СВЦЭМ!$D$39:$D$782,СВЦЭМ!$A$39:$A$782,$A164,СВЦЭМ!$B$39:$B$782,Y$155)+'СЕТ СН'!$I$14+СВЦЭМ!$D$10+'СЕТ СН'!$I$6-'СЕТ СН'!$I$26</f>
        <v>1767.45442054</v>
      </c>
    </row>
    <row r="165" spans="1:25" ht="15.75" x14ac:dyDescent="0.2">
      <c r="A165" s="35">
        <f t="shared" si="4"/>
        <v>44571</v>
      </c>
      <c r="B165" s="36">
        <f>SUMIFS(СВЦЭМ!$D$39:$D$782,СВЦЭМ!$A$39:$A$782,$A165,СВЦЭМ!$B$39:$B$782,B$155)+'СЕТ СН'!$I$14+СВЦЭМ!$D$10+'СЕТ СН'!$I$6-'СЕТ СН'!$I$26</f>
        <v>1769.0627186500001</v>
      </c>
      <c r="C165" s="36">
        <f>SUMIFS(СВЦЭМ!$D$39:$D$782,СВЦЭМ!$A$39:$A$782,$A165,СВЦЭМ!$B$39:$B$782,C$155)+'СЕТ СН'!$I$14+СВЦЭМ!$D$10+'СЕТ СН'!$I$6-'СЕТ СН'!$I$26</f>
        <v>1764.70836682</v>
      </c>
      <c r="D165" s="36">
        <f>SUMIFS(СВЦЭМ!$D$39:$D$782,СВЦЭМ!$A$39:$A$782,$A165,СВЦЭМ!$B$39:$B$782,D$155)+'СЕТ СН'!$I$14+СВЦЭМ!$D$10+'СЕТ СН'!$I$6-'СЕТ СН'!$I$26</f>
        <v>1783.88741482</v>
      </c>
      <c r="E165" s="36">
        <f>SUMIFS(СВЦЭМ!$D$39:$D$782,СВЦЭМ!$A$39:$A$782,$A165,СВЦЭМ!$B$39:$B$782,E$155)+'СЕТ СН'!$I$14+СВЦЭМ!$D$10+'СЕТ СН'!$I$6-'СЕТ СН'!$I$26</f>
        <v>1787.53391885</v>
      </c>
      <c r="F165" s="36">
        <f>SUMIFS(СВЦЭМ!$D$39:$D$782,СВЦЭМ!$A$39:$A$782,$A165,СВЦЭМ!$B$39:$B$782,F$155)+'СЕТ СН'!$I$14+СВЦЭМ!$D$10+'СЕТ СН'!$I$6-'СЕТ СН'!$I$26</f>
        <v>1770.9568367100001</v>
      </c>
      <c r="G165" s="36">
        <f>SUMIFS(СВЦЭМ!$D$39:$D$782,СВЦЭМ!$A$39:$A$782,$A165,СВЦЭМ!$B$39:$B$782,G$155)+'СЕТ СН'!$I$14+СВЦЭМ!$D$10+'СЕТ СН'!$I$6-'СЕТ СН'!$I$26</f>
        <v>1763.7680599500002</v>
      </c>
      <c r="H165" s="36">
        <f>SUMIFS(СВЦЭМ!$D$39:$D$782,СВЦЭМ!$A$39:$A$782,$A165,СВЦЭМ!$B$39:$B$782,H$155)+'СЕТ СН'!$I$14+СВЦЭМ!$D$10+'СЕТ СН'!$I$6-'СЕТ СН'!$I$26</f>
        <v>1713.8289970200001</v>
      </c>
      <c r="I165" s="36">
        <f>SUMIFS(СВЦЭМ!$D$39:$D$782,СВЦЭМ!$A$39:$A$782,$A165,СВЦЭМ!$B$39:$B$782,I$155)+'СЕТ СН'!$I$14+СВЦЭМ!$D$10+'СЕТ СН'!$I$6-'СЕТ СН'!$I$26</f>
        <v>1711.73177661</v>
      </c>
      <c r="J165" s="36">
        <f>SUMIFS(СВЦЭМ!$D$39:$D$782,СВЦЭМ!$A$39:$A$782,$A165,СВЦЭМ!$B$39:$B$782,J$155)+'СЕТ СН'!$I$14+СВЦЭМ!$D$10+'СЕТ СН'!$I$6-'СЕТ СН'!$I$26</f>
        <v>1705.7873279400001</v>
      </c>
      <c r="K165" s="36">
        <f>SUMIFS(СВЦЭМ!$D$39:$D$782,СВЦЭМ!$A$39:$A$782,$A165,СВЦЭМ!$B$39:$B$782,K$155)+'СЕТ СН'!$I$14+СВЦЭМ!$D$10+'СЕТ СН'!$I$6-'СЕТ СН'!$I$26</f>
        <v>1664.7355418500001</v>
      </c>
      <c r="L165" s="36">
        <f>SUMIFS(СВЦЭМ!$D$39:$D$782,СВЦЭМ!$A$39:$A$782,$A165,СВЦЭМ!$B$39:$B$782,L$155)+'СЕТ СН'!$I$14+СВЦЭМ!$D$10+'СЕТ СН'!$I$6-'СЕТ СН'!$I$26</f>
        <v>1706.6286134000002</v>
      </c>
      <c r="M165" s="36">
        <f>SUMIFS(СВЦЭМ!$D$39:$D$782,СВЦЭМ!$A$39:$A$782,$A165,СВЦЭМ!$B$39:$B$782,M$155)+'СЕТ СН'!$I$14+СВЦЭМ!$D$10+'СЕТ СН'!$I$6-'СЕТ СН'!$I$26</f>
        <v>1698.57141108</v>
      </c>
      <c r="N165" s="36">
        <f>SUMIFS(СВЦЭМ!$D$39:$D$782,СВЦЭМ!$A$39:$A$782,$A165,СВЦЭМ!$B$39:$B$782,N$155)+'СЕТ СН'!$I$14+СВЦЭМ!$D$10+'СЕТ СН'!$I$6-'СЕТ СН'!$I$26</f>
        <v>1715.22115085</v>
      </c>
      <c r="O165" s="36">
        <f>SUMIFS(СВЦЭМ!$D$39:$D$782,СВЦЭМ!$A$39:$A$782,$A165,СВЦЭМ!$B$39:$B$782,O$155)+'СЕТ СН'!$I$14+СВЦЭМ!$D$10+'СЕТ СН'!$I$6-'СЕТ СН'!$I$26</f>
        <v>1752.0702617300001</v>
      </c>
      <c r="P165" s="36">
        <f>SUMIFS(СВЦЭМ!$D$39:$D$782,СВЦЭМ!$A$39:$A$782,$A165,СВЦЭМ!$B$39:$B$782,P$155)+'СЕТ СН'!$I$14+СВЦЭМ!$D$10+'СЕТ СН'!$I$6-'СЕТ СН'!$I$26</f>
        <v>1754.0145034900002</v>
      </c>
      <c r="Q165" s="36">
        <f>SUMIFS(СВЦЭМ!$D$39:$D$782,СВЦЭМ!$A$39:$A$782,$A165,СВЦЭМ!$B$39:$B$782,Q$155)+'СЕТ СН'!$I$14+СВЦЭМ!$D$10+'СЕТ СН'!$I$6-'СЕТ СН'!$I$26</f>
        <v>1737.3848712500001</v>
      </c>
      <c r="R165" s="36">
        <f>SUMIFS(СВЦЭМ!$D$39:$D$782,СВЦЭМ!$A$39:$A$782,$A165,СВЦЭМ!$B$39:$B$782,R$155)+'СЕТ СН'!$I$14+СВЦЭМ!$D$10+'СЕТ СН'!$I$6-'СЕТ СН'!$I$26</f>
        <v>1710.2961086500002</v>
      </c>
      <c r="S165" s="36">
        <f>SUMIFS(СВЦЭМ!$D$39:$D$782,СВЦЭМ!$A$39:$A$782,$A165,СВЦЭМ!$B$39:$B$782,S$155)+'СЕТ СН'!$I$14+СВЦЭМ!$D$10+'СЕТ СН'!$I$6-'СЕТ СН'!$I$26</f>
        <v>1678.0108625800001</v>
      </c>
      <c r="T165" s="36">
        <f>SUMIFS(СВЦЭМ!$D$39:$D$782,СВЦЭМ!$A$39:$A$782,$A165,СВЦЭМ!$B$39:$B$782,T$155)+'СЕТ СН'!$I$14+СВЦЭМ!$D$10+'СЕТ СН'!$I$6-'СЕТ СН'!$I$26</f>
        <v>1668.4489945400001</v>
      </c>
      <c r="U165" s="36">
        <f>SUMIFS(СВЦЭМ!$D$39:$D$782,СВЦЭМ!$A$39:$A$782,$A165,СВЦЭМ!$B$39:$B$782,U$155)+'СЕТ СН'!$I$14+СВЦЭМ!$D$10+'СЕТ СН'!$I$6-'СЕТ СН'!$I$26</f>
        <v>1676.91492896</v>
      </c>
      <c r="V165" s="36">
        <f>SUMIFS(СВЦЭМ!$D$39:$D$782,СВЦЭМ!$A$39:$A$782,$A165,СВЦЭМ!$B$39:$B$782,V$155)+'СЕТ СН'!$I$14+СВЦЭМ!$D$10+'СЕТ СН'!$I$6-'СЕТ СН'!$I$26</f>
        <v>1716.49467912</v>
      </c>
      <c r="W165" s="36">
        <f>SUMIFS(СВЦЭМ!$D$39:$D$782,СВЦЭМ!$A$39:$A$782,$A165,СВЦЭМ!$B$39:$B$782,W$155)+'СЕТ СН'!$I$14+СВЦЭМ!$D$10+'СЕТ СН'!$I$6-'СЕТ СН'!$I$26</f>
        <v>1713.2357388400001</v>
      </c>
      <c r="X165" s="36">
        <f>SUMIFS(СВЦЭМ!$D$39:$D$782,СВЦЭМ!$A$39:$A$782,$A165,СВЦЭМ!$B$39:$B$782,X$155)+'СЕТ СН'!$I$14+СВЦЭМ!$D$10+'СЕТ СН'!$I$6-'СЕТ СН'!$I$26</f>
        <v>1725.15511739</v>
      </c>
      <c r="Y165" s="36">
        <f>SUMIFS(СВЦЭМ!$D$39:$D$782,СВЦЭМ!$A$39:$A$782,$A165,СВЦЭМ!$B$39:$B$782,Y$155)+'СЕТ СН'!$I$14+СВЦЭМ!$D$10+'СЕТ СН'!$I$6-'СЕТ СН'!$I$26</f>
        <v>1750.1931404100001</v>
      </c>
    </row>
    <row r="166" spans="1:25" ht="15.75" x14ac:dyDescent="0.2">
      <c r="A166" s="35">
        <f t="shared" si="4"/>
        <v>44572</v>
      </c>
      <c r="B166" s="36">
        <f>SUMIFS(СВЦЭМ!$D$39:$D$782,СВЦЭМ!$A$39:$A$782,$A166,СВЦЭМ!$B$39:$B$782,B$155)+'СЕТ СН'!$I$14+СВЦЭМ!$D$10+'СЕТ СН'!$I$6-'СЕТ СН'!$I$26</f>
        <v>1762.95071235</v>
      </c>
      <c r="C166" s="36">
        <f>SUMIFS(СВЦЭМ!$D$39:$D$782,СВЦЭМ!$A$39:$A$782,$A166,СВЦЭМ!$B$39:$B$782,C$155)+'СЕТ СН'!$I$14+СВЦЭМ!$D$10+'СЕТ СН'!$I$6-'СЕТ СН'!$I$26</f>
        <v>1786.2921419900001</v>
      </c>
      <c r="D166" s="36">
        <f>SUMIFS(СВЦЭМ!$D$39:$D$782,СВЦЭМ!$A$39:$A$782,$A166,СВЦЭМ!$B$39:$B$782,D$155)+'СЕТ СН'!$I$14+СВЦЭМ!$D$10+'СЕТ СН'!$I$6-'СЕТ СН'!$I$26</f>
        <v>1819.3792442700001</v>
      </c>
      <c r="E166" s="36">
        <f>SUMIFS(СВЦЭМ!$D$39:$D$782,СВЦЭМ!$A$39:$A$782,$A166,СВЦЭМ!$B$39:$B$782,E$155)+'СЕТ СН'!$I$14+СВЦЭМ!$D$10+'СЕТ СН'!$I$6-'СЕТ СН'!$I$26</f>
        <v>1808.4318520000002</v>
      </c>
      <c r="F166" s="36">
        <f>SUMIFS(СВЦЭМ!$D$39:$D$782,СВЦЭМ!$A$39:$A$782,$A166,СВЦЭМ!$B$39:$B$782,F$155)+'СЕТ СН'!$I$14+СВЦЭМ!$D$10+'СЕТ СН'!$I$6-'СЕТ СН'!$I$26</f>
        <v>1795.8669467</v>
      </c>
      <c r="G166" s="36">
        <f>SUMIFS(СВЦЭМ!$D$39:$D$782,СВЦЭМ!$A$39:$A$782,$A166,СВЦЭМ!$B$39:$B$782,G$155)+'СЕТ СН'!$I$14+СВЦЭМ!$D$10+'СЕТ СН'!$I$6-'СЕТ СН'!$I$26</f>
        <v>1775.35772344</v>
      </c>
      <c r="H166" s="36">
        <f>SUMIFS(СВЦЭМ!$D$39:$D$782,СВЦЭМ!$A$39:$A$782,$A166,СВЦЭМ!$B$39:$B$782,H$155)+'СЕТ СН'!$I$14+СВЦЭМ!$D$10+'СЕТ СН'!$I$6-'СЕТ СН'!$I$26</f>
        <v>1723.1364298600001</v>
      </c>
      <c r="I166" s="36">
        <f>SUMIFS(СВЦЭМ!$D$39:$D$782,СВЦЭМ!$A$39:$A$782,$A166,СВЦЭМ!$B$39:$B$782,I$155)+'СЕТ СН'!$I$14+СВЦЭМ!$D$10+'СЕТ СН'!$I$6-'СЕТ СН'!$I$26</f>
        <v>1718.5827697300001</v>
      </c>
      <c r="J166" s="36">
        <f>SUMIFS(СВЦЭМ!$D$39:$D$782,СВЦЭМ!$A$39:$A$782,$A166,СВЦЭМ!$B$39:$B$782,J$155)+'СЕТ СН'!$I$14+СВЦЭМ!$D$10+'СЕТ СН'!$I$6-'СЕТ СН'!$I$26</f>
        <v>1700.07862486</v>
      </c>
      <c r="K166" s="36">
        <f>SUMIFS(СВЦЭМ!$D$39:$D$782,СВЦЭМ!$A$39:$A$782,$A166,СВЦЭМ!$B$39:$B$782,K$155)+'СЕТ СН'!$I$14+СВЦЭМ!$D$10+'СЕТ СН'!$I$6-'СЕТ СН'!$I$26</f>
        <v>1684.3482145200001</v>
      </c>
      <c r="L166" s="36">
        <f>SUMIFS(СВЦЭМ!$D$39:$D$782,СВЦЭМ!$A$39:$A$782,$A166,СВЦЭМ!$B$39:$B$782,L$155)+'СЕТ СН'!$I$14+СВЦЭМ!$D$10+'СЕТ СН'!$I$6-'СЕТ СН'!$I$26</f>
        <v>1685.31839868</v>
      </c>
      <c r="M166" s="36">
        <f>SUMIFS(СВЦЭМ!$D$39:$D$782,СВЦЭМ!$A$39:$A$782,$A166,СВЦЭМ!$B$39:$B$782,M$155)+'СЕТ СН'!$I$14+СВЦЭМ!$D$10+'СЕТ СН'!$I$6-'СЕТ СН'!$I$26</f>
        <v>1688.18705058</v>
      </c>
      <c r="N166" s="36">
        <f>SUMIFS(СВЦЭМ!$D$39:$D$782,СВЦЭМ!$A$39:$A$782,$A166,СВЦЭМ!$B$39:$B$782,N$155)+'СЕТ СН'!$I$14+СВЦЭМ!$D$10+'СЕТ СН'!$I$6-'СЕТ СН'!$I$26</f>
        <v>1703.2262115200001</v>
      </c>
      <c r="O166" s="36">
        <f>SUMIFS(СВЦЭМ!$D$39:$D$782,СВЦЭМ!$A$39:$A$782,$A166,СВЦЭМ!$B$39:$B$782,O$155)+'СЕТ СН'!$I$14+СВЦЭМ!$D$10+'СЕТ СН'!$I$6-'СЕТ СН'!$I$26</f>
        <v>1735.99913924</v>
      </c>
      <c r="P166" s="36">
        <f>SUMIFS(СВЦЭМ!$D$39:$D$782,СВЦЭМ!$A$39:$A$782,$A166,СВЦЭМ!$B$39:$B$782,P$155)+'СЕТ СН'!$I$14+СВЦЭМ!$D$10+'СЕТ СН'!$I$6-'СЕТ СН'!$I$26</f>
        <v>1739.7126832400002</v>
      </c>
      <c r="Q166" s="36">
        <f>SUMIFS(СВЦЭМ!$D$39:$D$782,СВЦЭМ!$A$39:$A$782,$A166,СВЦЭМ!$B$39:$B$782,Q$155)+'СЕТ СН'!$I$14+СВЦЭМ!$D$10+'СЕТ СН'!$I$6-'СЕТ СН'!$I$26</f>
        <v>1742.13015423</v>
      </c>
      <c r="R166" s="36">
        <f>SUMIFS(СВЦЭМ!$D$39:$D$782,СВЦЭМ!$A$39:$A$782,$A166,СВЦЭМ!$B$39:$B$782,R$155)+'СЕТ СН'!$I$14+СВЦЭМ!$D$10+'СЕТ СН'!$I$6-'СЕТ СН'!$I$26</f>
        <v>1701.5696165700001</v>
      </c>
      <c r="S166" s="36">
        <f>SUMIFS(СВЦЭМ!$D$39:$D$782,СВЦЭМ!$A$39:$A$782,$A166,СВЦЭМ!$B$39:$B$782,S$155)+'СЕТ СН'!$I$14+СВЦЭМ!$D$10+'СЕТ СН'!$I$6-'СЕТ СН'!$I$26</f>
        <v>1666.1182302100001</v>
      </c>
      <c r="T166" s="36">
        <f>SUMIFS(СВЦЭМ!$D$39:$D$782,СВЦЭМ!$A$39:$A$782,$A166,СВЦЭМ!$B$39:$B$782,T$155)+'СЕТ СН'!$I$14+СВЦЭМ!$D$10+'СЕТ СН'!$I$6-'СЕТ СН'!$I$26</f>
        <v>1660.4105015100001</v>
      </c>
      <c r="U166" s="36">
        <f>SUMIFS(СВЦЭМ!$D$39:$D$782,СВЦЭМ!$A$39:$A$782,$A166,СВЦЭМ!$B$39:$B$782,U$155)+'СЕТ СН'!$I$14+СВЦЭМ!$D$10+'СЕТ СН'!$I$6-'СЕТ СН'!$I$26</f>
        <v>1675.23962768</v>
      </c>
      <c r="V166" s="36">
        <f>SUMIFS(СВЦЭМ!$D$39:$D$782,СВЦЭМ!$A$39:$A$782,$A166,СВЦЭМ!$B$39:$B$782,V$155)+'СЕТ СН'!$I$14+СВЦЭМ!$D$10+'СЕТ СН'!$I$6-'СЕТ СН'!$I$26</f>
        <v>1699.39888522</v>
      </c>
      <c r="W166" s="36">
        <f>SUMIFS(СВЦЭМ!$D$39:$D$782,СВЦЭМ!$A$39:$A$782,$A166,СВЦЭМ!$B$39:$B$782,W$155)+'СЕТ СН'!$I$14+СВЦЭМ!$D$10+'СЕТ СН'!$I$6-'СЕТ СН'!$I$26</f>
        <v>1725.12028123</v>
      </c>
      <c r="X166" s="36">
        <f>SUMIFS(СВЦЭМ!$D$39:$D$782,СВЦЭМ!$A$39:$A$782,$A166,СВЦЭМ!$B$39:$B$782,X$155)+'СЕТ СН'!$I$14+СВЦЭМ!$D$10+'СЕТ СН'!$I$6-'СЕТ СН'!$I$26</f>
        <v>1743.61510243</v>
      </c>
      <c r="Y166" s="36">
        <f>SUMIFS(СВЦЭМ!$D$39:$D$782,СВЦЭМ!$A$39:$A$782,$A166,СВЦЭМ!$B$39:$B$782,Y$155)+'СЕТ СН'!$I$14+СВЦЭМ!$D$10+'СЕТ СН'!$I$6-'СЕТ СН'!$I$26</f>
        <v>1766.5294417700002</v>
      </c>
    </row>
    <row r="167" spans="1:25" ht="15.75" x14ac:dyDescent="0.2">
      <c r="A167" s="35">
        <f t="shared" si="4"/>
        <v>44573</v>
      </c>
      <c r="B167" s="36">
        <f>SUMIFS(СВЦЭМ!$D$39:$D$782,СВЦЭМ!$A$39:$A$782,$A167,СВЦЭМ!$B$39:$B$782,B$155)+'СЕТ СН'!$I$14+СВЦЭМ!$D$10+'СЕТ СН'!$I$6-'СЕТ СН'!$I$26</f>
        <v>1768.9039007200001</v>
      </c>
      <c r="C167" s="36">
        <f>SUMIFS(СВЦЭМ!$D$39:$D$782,СВЦЭМ!$A$39:$A$782,$A167,СВЦЭМ!$B$39:$B$782,C$155)+'СЕТ СН'!$I$14+СВЦЭМ!$D$10+'СЕТ СН'!$I$6-'СЕТ СН'!$I$26</f>
        <v>1781.9438840800001</v>
      </c>
      <c r="D167" s="36">
        <f>SUMIFS(СВЦЭМ!$D$39:$D$782,СВЦЭМ!$A$39:$A$782,$A167,СВЦЭМ!$B$39:$B$782,D$155)+'СЕТ СН'!$I$14+СВЦЭМ!$D$10+'СЕТ СН'!$I$6-'СЕТ СН'!$I$26</f>
        <v>1798.8420411</v>
      </c>
      <c r="E167" s="36">
        <f>SUMIFS(СВЦЭМ!$D$39:$D$782,СВЦЭМ!$A$39:$A$782,$A167,СВЦЭМ!$B$39:$B$782,E$155)+'СЕТ СН'!$I$14+СВЦЭМ!$D$10+'СЕТ СН'!$I$6-'СЕТ СН'!$I$26</f>
        <v>1803.77228242</v>
      </c>
      <c r="F167" s="36">
        <f>SUMIFS(СВЦЭМ!$D$39:$D$782,СВЦЭМ!$A$39:$A$782,$A167,СВЦЭМ!$B$39:$B$782,F$155)+'СЕТ СН'!$I$14+СВЦЭМ!$D$10+'СЕТ СН'!$I$6-'СЕТ СН'!$I$26</f>
        <v>1791.7534950500001</v>
      </c>
      <c r="G167" s="36">
        <f>SUMIFS(СВЦЭМ!$D$39:$D$782,СВЦЭМ!$A$39:$A$782,$A167,СВЦЭМ!$B$39:$B$782,G$155)+'СЕТ СН'!$I$14+СВЦЭМ!$D$10+'СЕТ СН'!$I$6-'СЕТ СН'!$I$26</f>
        <v>1758.79067955</v>
      </c>
      <c r="H167" s="36">
        <f>SUMIFS(СВЦЭМ!$D$39:$D$782,СВЦЭМ!$A$39:$A$782,$A167,СВЦЭМ!$B$39:$B$782,H$155)+'СЕТ СН'!$I$14+СВЦЭМ!$D$10+'СЕТ СН'!$I$6-'СЕТ СН'!$I$26</f>
        <v>1705.0057479500001</v>
      </c>
      <c r="I167" s="36">
        <f>SUMIFS(СВЦЭМ!$D$39:$D$782,СВЦЭМ!$A$39:$A$782,$A167,СВЦЭМ!$B$39:$B$782,I$155)+'СЕТ СН'!$I$14+СВЦЭМ!$D$10+'СЕТ СН'!$I$6-'СЕТ СН'!$I$26</f>
        <v>1716.62576552</v>
      </c>
      <c r="J167" s="36">
        <f>SUMIFS(СВЦЭМ!$D$39:$D$782,СВЦЭМ!$A$39:$A$782,$A167,СВЦЭМ!$B$39:$B$782,J$155)+'СЕТ СН'!$I$14+СВЦЭМ!$D$10+'СЕТ СН'!$I$6-'СЕТ СН'!$I$26</f>
        <v>1697.2029098100002</v>
      </c>
      <c r="K167" s="36">
        <f>SUMIFS(СВЦЭМ!$D$39:$D$782,СВЦЭМ!$A$39:$A$782,$A167,СВЦЭМ!$B$39:$B$782,K$155)+'СЕТ СН'!$I$14+СВЦЭМ!$D$10+'СЕТ СН'!$I$6-'СЕТ СН'!$I$26</f>
        <v>1700.3365889700001</v>
      </c>
      <c r="L167" s="36">
        <f>SUMIFS(СВЦЭМ!$D$39:$D$782,СВЦЭМ!$A$39:$A$782,$A167,СВЦЭМ!$B$39:$B$782,L$155)+'СЕТ СН'!$I$14+СВЦЭМ!$D$10+'СЕТ СН'!$I$6-'СЕТ СН'!$I$26</f>
        <v>1702.93059687</v>
      </c>
      <c r="M167" s="36">
        <f>SUMIFS(СВЦЭМ!$D$39:$D$782,СВЦЭМ!$A$39:$A$782,$A167,СВЦЭМ!$B$39:$B$782,M$155)+'СЕТ СН'!$I$14+СВЦЭМ!$D$10+'СЕТ СН'!$I$6-'СЕТ СН'!$I$26</f>
        <v>1700.32262268</v>
      </c>
      <c r="N167" s="36">
        <f>SUMIFS(СВЦЭМ!$D$39:$D$782,СВЦЭМ!$A$39:$A$782,$A167,СВЦЭМ!$B$39:$B$782,N$155)+'СЕТ СН'!$I$14+СВЦЭМ!$D$10+'СЕТ СН'!$I$6-'СЕТ СН'!$I$26</f>
        <v>1721.1695697</v>
      </c>
      <c r="O167" s="36">
        <f>SUMIFS(СВЦЭМ!$D$39:$D$782,СВЦЭМ!$A$39:$A$782,$A167,СВЦЭМ!$B$39:$B$782,O$155)+'СЕТ СН'!$I$14+СВЦЭМ!$D$10+'СЕТ СН'!$I$6-'СЕТ СН'!$I$26</f>
        <v>1752.5007996100001</v>
      </c>
      <c r="P167" s="36">
        <f>SUMIFS(СВЦЭМ!$D$39:$D$782,СВЦЭМ!$A$39:$A$782,$A167,СВЦЭМ!$B$39:$B$782,P$155)+'СЕТ СН'!$I$14+СВЦЭМ!$D$10+'СЕТ СН'!$I$6-'СЕТ СН'!$I$26</f>
        <v>1760.4604519000002</v>
      </c>
      <c r="Q167" s="36">
        <f>SUMIFS(СВЦЭМ!$D$39:$D$782,СВЦЭМ!$A$39:$A$782,$A167,СВЦЭМ!$B$39:$B$782,Q$155)+'СЕТ СН'!$I$14+СВЦЭМ!$D$10+'СЕТ СН'!$I$6-'СЕТ СН'!$I$26</f>
        <v>1759.44625096</v>
      </c>
      <c r="R167" s="36">
        <f>SUMIFS(СВЦЭМ!$D$39:$D$782,СВЦЭМ!$A$39:$A$782,$A167,СВЦЭМ!$B$39:$B$782,R$155)+'СЕТ СН'!$I$14+СВЦЭМ!$D$10+'СЕТ СН'!$I$6-'СЕТ СН'!$I$26</f>
        <v>1711.9709952100002</v>
      </c>
      <c r="S167" s="36">
        <f>SUMIFS(СВЦЭМ!$D$39:$D$782,СВЦЭМ!$A$39:$A$782,$A167,СВЦЭМ!$B$39:$B$782,S$155)+'СЕТ СН'!$I$14+СВЦЭМ!$D$10+'СЕТ СН'!$I$6-'СЕТ СН'!$I$26</f>
        <v>1671.7976913700002</v>
      </c>
      <c r="T167" s="36">
        <f>SUMIFS(СВЦЭМ!$D$39:$D$782,СВЦЭМ!$A$39:$A$782,$A167,СВЦЭМ!$B$39:$B$782,T$155)+'СЕТ СН'!$I$14+СВЦЭМ!$D$10+'СЕТ СН'!$I$6-'СЕТ СН'!$I$26</f>
        <v>1675.9610909800001</v>
      </c>
      <c r="U167" s="36">
        <f>SUMIFS(СВЦЭМ!$D$39:$D$782,СВЦЭМ!$A$39:$A$782,$A167,СВЦЭМ!$B$39:$B$782,U$155)+'СЕТ СН'!$I$14+СВЦЭМ!$D$10+'СЕТ СН'!$I$6-'СЕТ СН'!$I$26</f>
        <v>1690.21077453</v>
      </c>
      <c r="V167" s="36">
        <f>SUMIFS(СВЦЭМ!$D$39:$D$782,СВЦЭМ!$A$39:$A$782,$A167,СВЦЭМ!$B$39:$B$782,V$155)+'СЕТ СН'!$I$14+СВЦЭМ!$D$10+'СЕТ СН'!$I$6-'СЕТ СН'!$I$26</f>
        <v>1703.5517067800001</v>
      </c>
      <c r="W167" s="36">
        <f>SUMIFS(СВЦЭМ!$D$39:$D$782,СВЦЭМ!$A$39:$A$782,$A167,СВЦЭМ!$B$39:$B$782,W$155)+'СЕТ СН'!$I$14+СВЦЭМ!$D$10+'СЕТ СН'!$I$6-'СЕТ СН'!$I$26</f>
        <v>1721.38017911</v>
      </c>
      <c r="X167" s="36">
        <f>SUMIFS(СВЦЭМ!$D$39:$D$782,СВЦЭМ!$A$39:$A$782,$A167,СВЦЭМ!$B$39:$B$782,X$155)+'СЕТ СН'!$I$14+СВЦЭМ!$D$10+'СЕТ СН'!$I$6-'СЕТ СН'!$I$26</f>
        <v>1738.5982586300001</v>
      </c>
      <c r="Y167" s="36">
        <f>SUMIFS(СВЦЭМ!$D$39:$D$782,СВЦЭМ!$A$39:$A$782,$A167,СВЦЭМ!$B$39:$B$782,Y$155)+'СЕТ СН'!$I$14+СВЦЭМ!$D$10+'СЕТ СН'!$I$6-'СЕТ СН'!$I$26</f>
        <v>1750.3555762200001</v>
      </c>
    </row>
    <row r="168" spans="1:25" ht="15.75" x14ac:dyDescent="0.2">
      <c r="A168" s="35">
        <f t="shared" si="4"/>
        <v>44574</v>
      </c>
      <c r="B168" s="36">
        <f>SUMIFS(СВЦЭМ!$D$39:$D$782,СВЦЭМ!$A$39:$A$782,$A168,СВЦЭМ!$B$39:$B$782,B$155)+'СЕТ СН'!$I$14+СВЦЭМ!$D$10+'СЕТ СН'!$I$6-'СЕТ СН'!$I$26</f>
        <v>1788.6736180100002</v>
      </c>
      <c r="C168" s="36">
        <f>SUMIFS(СВЦЭМ!$D$39:$D$782,СВЦЭМ!$A$39:$A$782,$A168,СВЦЭМ!$B$39:$B$782,C$155)+'СЕТ СН'!$I$14+СВЦЭМ!$D$10+'СЕТ СН'!$I$6-'СЕТ СН'!$I$26</f>
        <v>1805.8647374900002</v>
      </c>
      <c r="D168" s="36">
        <f>SUMIFS(СВЦЭМ!$D$39:$D$782,СВЦЭМ!$A$39:$A$782,$A168,СВЦЭМ!$B$39:$B$782,D$155)+'СЕТ СН'!$I$14+СВЦЭМ!$D$10+'СЕТ СН'!$I$6-'СЕТ СН'!$I$26</f>
        <v>1807.28350819</v>
      </c>
      <c r="E168" s="36">
        <f>SUMIFS(СВЦЭМ!$D$39:$D$782,СВЦЭМ!$A$39:$A$782,$A168,СВЦЭМ!$B$39:$B$782,E$155)+'СЕТ СН'!$I$14+СВЦЭМ!$D$10+'СЕТ СН'!$I$6-'СЕТ СН'!$I$26</f>
        <v>1811.4051722500001</v>
      </c>
      <c r="F168" s="36">
        <f>SUMIFS(СВЦЭМ!$D$39:$D$782,СВЦЭМ!$A$39:$A$782,$A168,СВЦЭМ!$B$39:$B$782,F$155)+'СЕТ СН'!$I$14+СВЦЭМ!$D$10+'СЕТ СН'!$I$6-'СЕТ СН'!$I$26</f>
        <v>1804.68675106</v>
      </c>
      <c r="G168" s="36">
        <f>SUMIFS(СВЦЭМ!$D$39:$D$782,СВЦЭМ!$A$39:$A$782,$A168,СВЦЭМ!$B$39:$B$782,G$155)+'СЕТ СН'!$I$14+СВЦЭМ!$D$10+'СЕТ СН'!$I$6-'СЕТ СН'!$I$26</f>
        <v>1756.78230579</v>
      </c>
      <c r="H168" s="36">
        <f>SUMIFS(СВЦЭМ!$D$39:$D$782,СВЦЭМ!$A$39:$A$782,$A168,СВЦЭМ!$B$39:$B$782,H$155)+'СЕТ СН'!$I$14+СВЦЭМ!$D$10+'СЕТ СН'!$I$6-'СЕТ СН'!$I$26</f>
        <v>1715.97014962</v>
      </c>
      <c r="I168" s="36">
        <f>SUMIFS(СВЦЭМ!$D$39:$D$782,СВЦЭМ!$A$39:$A$782,$A168,СВЦЭМ!$B$39:$B$782,I$155)+'СЕТ СН'!$I$14+СВЦЭМ!$D$10+'СЕТ СН'!$I$6-'СЕТ СН'!$I$26</f>
        <v>1715.0072640400001</v>
      </c>
      <c r="J168" s="36">
        <f>SUMIFS(СВЦЭМ!$D$39:$D$782,СВЦЭМ!$A$39:$A$782,$A168,СВЦЭМ!$B$39:$B$782,J$155)+'СЕТ СН'!$I$14+СВЦЭМ!$D$10+'СЕТ СН'!$I$6-'СЕТ СН'!$I$26</f>
        <v>1712.1321048700001</v>
      </c>
      <c r="K168" s="36">
        <f>SUMIFS(СВЦЭМ!$D$39:$D$782,СВЦЭМ!$A$39:$A$782,$A168,СВЦЭМ!$B$39:$B$782,K$155)+'СЕТ СН'!$I$14+СВЦЭМ!$D$10+'СЕТ СН'!$I$6-'СЕТ СН'!$I$26</f>
        <v>1705.0005584800001</v>
      </c>
      <c r="L168" s="36">
        <f>SUMIFS(СВЦЭМ!$D$39:$D$782,СВЦЭМ!$A$39:$A$782,$A168,СВЦЭМ!$B$39:$B$782,L$155)+'СЕТ СН'!$I$14+СВЦЭМ!$D$10+'СЕТ СН'!$I$6-'СЕТ СН'!$I$26</f>
        <v>1707.6760448800001</v>
      </c>
      <c r="M168" s="36">
        <f>SUMIFS(СВЦЭМ!$D$39:$D$782,СВЦЭМ!$A$39:$A$782,$A168,СВЦЭМ!$B$39:$B$782,M$155)+'СЕТ СН'!$I$14+СВЦЭМ!$D$10+'СЕТ СН'!$I$6-'СЕТ СН'!$I$26</f>
        <v>1726.2632512600001</v>
      </c>
      <c r="N168" s="36">
        <f>SUMIFS(СВЦЭМ!$D$39:$D$782,СВЦЭМ!$A$39:$A$782,$A168,СВЦЭМ!$B$39:$B$782,N$155)+'СЕТ СН'!$I$14+СВЦЭМ!$D$10+'СЕТ СН'!$I$6-'СЕТ СН'!$I$26</f>
        <v>1740.9570380300001</v>
      </c>
      <c r="O168" s="36">
        <f>SUMIFS(СВЦЭМ!$D$39:$D$782,СВЦЭМ!$A$39:$A$782,$A168,СВЦЭМ!$B$39:$B$782,O$155)+'СЕТ СН'!$I$14+СВЦЭМ!$D$10+'СЕТ СН'!$I$6-'СЕТ СН'!$I$26</f>
        <v>1774.6201309100002</v>
      </c>
      <c r="P168" s="36">
        <f>SUMIFS(СВЦЭМ!$D$39:$D$782,СВЦЭМ!$A$39:$A$782,$A168,СВЦЭМ!$B$39:$B$782,P$155)+'СЕТ СН'!$I$14+СВЦЭМ!$D$10+'СЕТ СН'!$I$6-'СЕТ СН'!$I$26</f>
        <v>1777.8008577800001</v>
      </c>
      <c r="Q168" s="36">
        <f>SUMIFS(СВЦЭМ!$D$39:$D$782,СВЦЭМ!$A$39:$A$782,$A168,СВЦЭМ!$B$39:$B$782,Q$155)+'СЕТ СН'!$I$14+СВЦЭМ!$D$10+'СЕТ СН'!$I$6-'СЕТ СН'!$I$26</f>
        <v>1779.8442009400001</v>
      </c>
      <c r="R168" s="36">
        <f>SUMIFS(СВЦЭМ!$D$39:$D$782,СВЦЭМ!$A$39:$A$782,$A168,СВЦЭМ!$B$39:$B$782,R$155)+'СЕТ СН'!$I$14+СВЦЭМ!$D$10+'СЕТ СН'!$I$6-'СЕТ СН'!$I$26</f>
        <v>1737.04479567</v>
      </c>
      <c r="S168" s="36">
        <f>SUMIFS(СВЦЭМ!$D$39:$D$782,СВЦЭМ!$A$39:$A$782,$A168,СВЦЭМ!$B$39:$B$782,S$155)+'СЕТ СН'!$I$14+СВЦЭМ!$D$10+'СЕТ СН'!$I$6-'СЕТ СН'!$I$26</f>
        <v>1705.0782559700001</v>
      </c>
      <c r="T168" s="36">
        <f>SUMIFS(СВЦЭМ!$D$39:$D$782,СВЦЭМ!$A$39:$A$782,$A168,СВЦЭМ!$B$39:$B$782,T$155)+'СЕТ СН'!$I$14+СВЦЭМ!$D$10+'СЕТ СН'!$I$6-'СЕТ СН'!$I$26</f>
        <v>1715.1994607400002</v>
      </c>
      <c r="U168" s="36">
        <f>SUMIFS(СВЦЭМ!$D$39:$D$782,СВЦЭМ!$A$39:$A$782,$A168,СВЦЭМ!$B$39:$B$782,U$155)+'СЕТ СН'!$I$14+СВЦЭМ!$D$10+'СЕТ СН'!$I$6-'СЕТ СН'!$I$26</f>
        <v>1722.3004018000001</v>
      </c>
      <c r="V168" s="36">
        <f>SUMIFS(СВЦЭМ!$D$39:$D$782,СВЦЭМ!$A$39:$A$782,$A168,СВЦЭМ!$B$39:$B$782,V$155)+'СЕТ СН'!$I$14+СВЦЭМ!$D$10+'СЕТ СН'!$I$6-'СЕТ СН'!$I$26</f>
        <v>1719.63084585</v>
      </c>
      <c r="W168" s="36">
        <f>SUMIFS(СВЦЭМ!$D$39:$D$782,СВЦЭМ!$A$39:$A$782,$A168,СВЦЭМ!$B$39:$B$782,W$155)+'СЕТ СН'!$I$14+СВЦЭМ!$D$10+'СЕТ СН'!$I$6-'СЕТ СН'!$I$26</f>
        <v>1735.2552863800001</v>
      </c>
      <c r="X168" s="36">
        <f>SUMIFS(СВЦЭМ!$D$39:$D$782,СВЦЭМ!$A$39:$A$782,$A168,СВЦЭМ!$B$39:$B$782,X$155)+'СЕТ СН'!$I$14+СВЦЭМ!$D$10+'СЕТ СН'!$I$6-'СЕТ СН'!$I$26</f>
        <v>1753.25553324</v>
      </c>
      <c r="Y168" s="36">
        <f>SUMIFS(СВЦЭМ!$D$39:$D$782,СВЦЭМ!$A$39:$A$782,$A168,СВЦЭМ!$B$39:$B$782,Y$155)+'СЕТ СН'!$I$14+СВЦЭМ!$D$10+'СЕТ СН'!$I$6-'СЕТ СН'!$I$26</f>
        <v>1782.9382375800001</v>
      </c>
    </row>
    <row r="169" spans="1:25" ht="15.75" x14ac:dyDescent="0.2">
      <c r="A169" s="35">
        <f t="shared" si="4"/>
        <v>44575</v>
      </c>
      <c r="B169" s="36">
        <f>SUMIFS(СВЦЭМ!$D$39:$D$782,СВЦЭМ!$A$39:$A$782,$A169,СВЦЭМ!$B$39:$B$782,B$155)+'СЕТ СН'!$I$14+СВЦЭМ!$D$10+'СЕТ СН'!$I$6-'СЕТ СН'!$I$26</f>
        <v>1803.85454319</v>
      </c>
      <c r="C169" s="36">
        <f>SUMIFS(СВЦЭМ!$D$39:$D$782,СВЦЭМ!$A$39:$A$782,$A169,СВЦЭМ!$B$39:$B$782,C$155)+'СЕТ СН'!$I$14+СВЦЭМ!$D$10+'СЕТ СН'!$I$6-'СЕТ СН'!$I$26</f>
        <v>1827.19741727</v>
      </c>
      <c r="D169" s="36">
        <f>SUMIFS(СВЦЭМ!$D$39:$D$782,СВЦЭМ!$A$39:$A$782,$A169,СВЦЭМ!$B$39:$B$782,D$155)+'СЕТ СН'!$I$14+СВЦЭМ!$D$10+'СЕТ СН'!$I$6-'СЕТ СН'!$I$26</f>
        <v>1843.4635159000002</v>
      </c>
      <c r="E169" s="36">
        <f>SUMIFS(СВЦЭМ!$D$39:$D$782,СВЦЭМ!$A$39:$A$782,$A169,СВЦЭМ!$B$39:$B$782,E$155)+'СЕТ СН'!$I$14+СВЦЭМ!$D$10+'СЕТ СН'!$I$6-'СЕТ СН'!$I$26</f>
        <v>1838.8518955900001</v>
      </c>
      <c r="F169" s="36">
        <f>SUMIFS(СВЦЭМ!$D$39:$D$782,СВЦЭМ!$A$39:$A$782,$A169,СВЦЭМ!$B$39:$B$782,F$155)+'СЕТ СН'!$I$14+СВЦЭМ!$D$10+'СЕТ СН'!$I$6-'СЕТ СН'!$I$26</f>
        <v>1832.47976649</v>
      </c>
      <c r="G169" s="36">
        <f>SUMIFS(СВЦЭМ!$D$39:$D$782,СВЦЭМ!$A$39:$A$782,$A169,СВЦЭМ!$B$39:$B$782,G$155)+'СЕТ СН'!$I$14+СВЦЭМ!$D$10+'СЕТ СН'!$I$6-'СЕТ СН'!$I$26</f>
        <v>1812.1910447100001</v>
      </c>
      <c r="H169" s="36">
        <f>SUMIFS(СВЦЭМ!$D$39:$D$782,СВЦЭМ!$A$39:$A$782,$A169,СВЦЭМ!$B$39:$B$782,H$155)+'СЕТ СН'!$I$14+СВЦЭМ!$D$10+'СЕТ СН'!$I$6-'СЕТ СН'!$I$26</f>
        <v>1768.1826991300002</v>
      </c>
      <c r="I169" s="36">
        <f>SUMIFS(СВЦЭМ!$D$39:$D$782,СВЦЭМ!$A$39:$A$782,$A169,СВЦЭМ!$B$39:$B$782,I$155)+'СЕТ СН'!$I$14+СВЦЭМ!$D$10+'СЕТ СН'!$I$6-'СЕТ СН'!$I$26</f>
        <v>1738.98319625</v>
      </c>
      <c r="J169" s="36">
        <f>SUMIFS(СВЦЭМ!$D$39:$D$782,СВЦЭМ!$A$39:$A$782,$A169,СВЦЭМ!$B$39:$B$782,J$155)+'СЕТ СН'!$I$14+СВЦЭМ!$D$10+'СЕТ СН'!$I$6-'СЕТ СН'!$I$26</f>
        <v>1731.7273572400002</v>
      </c>
      <c r="K169" s="36">
        <f>SUMIFS(СВЦЭМ!$D$39:$D$782,СВЦЭМ!$A$39:$A$782,$A169,СВЦЭМ!$B$39:$B$782,K$155)+'СЕТ СН'!$I$14+СВЦЭМ!$D$10+'СЕТ СН'!$I$6-'СЕТ СН'!$I$26</f>
        <v>1721.1442600300002</v>
      </c>
      <c r="L169" s="36">
        <f>SUMIFS(СВЦЭМ!$D$39:$D$782,СВЦЭМ!$A$39:$A$782,$A169,СВЦЭМ!$B$39:$B$782,L$155)+'СЕТ СН'!$I$14+СВЦЭМ!$D$10+'СЕТ СН'!$I$6-'СЕТ СН'!$I$26</f>
        <v>1738.3555565700001</v>
      </c>
      <c r="M169" s="36">
        <f>SUMIFS(СВЦЭМ!$D$39:$D$782,СВЦЭМ!$A$39:$A$782,$A169,СВЦЭМ!$B$39:$B$782,M$155)+'СЕТ СН'!$I$14+СВЦЭМ!$D$10+'СЕТ СН'!$I$6-'СЕТ СН'!$I$26</f>
        <v>1750.60045713</v>
      </c>
      <c r="N169" s="36">
        <f>SUMIFS(СВЦЭМ!$D$39:$D$782,СВЦЭМ!$A$39:$A$782,$A169,СВЦЭМ!$B$39:$B$782,N$155)+'СЕТ СН'!$I$14+СВЦЭМ!$D$10+'СЕТ СН'!$I$6-'СЕТ СН'!$I$26</f>
        <v>1756.4875755200001</v>
      </c>
      <c r="O169" s="36">
        <f>SUMIFS(СВЦЭМ!$D$39:$D$782,СВЦЭМ!$A$39:$A$782,$A169,СВЦЭМ!$B$39:$B$782,O$155)+'СЕТ СН'!$I$14+СВЦЭМ!$D$10+'СЕТ СН'!$I$6-'СЕТ СН'!$I$26</f>
        <v>1782.81191468</v>
      </c>
      <c r="P169" s="36">
        <f>SUMIFS(СВЦЭМ!$D$39:$D$782,СВЦЭМ!$A$39:$A$782,$A169,СВЦЭМ!$B$39:$B$782,P$155)+'СЕТ СН'!$I$14+СВЦЭМ!$D$10+'СЕТ СН'!$I$6-'СЕТ СН'!$I$26</f>
        <v>1805.6622373300002</v>
      </c>
      <c r="Q169" s="36">
        <f>SUMIFS(СВЦЭМ!$D$39:$D$782,СВЦЭМ!$A$39:$A$782,$A169,СВЦЭМ!$B$39:$B$782,Q$155)+'СЕТ СН'!$I$14+СВЦЭМ!$D$10+'СЕТ СН'!$I$6-'СЕТ СН'!$I$26</f>
        <v>1797.30599162</v>
      </c>
      <c r="R169" s="36">
        <f>SUMIFS(СВЦЭМ!$D$39:$D$782,СВЦЭМ!$A$39:$A$782,$A169,СВЦЭМ!$B$39:$B$782,R$155)+'СЕТ СН'!$I$14+СВЦЭМ!$D$10+'СЕТ СН'!$I$6-'СЕТ СН'!$I$26</f>
        <v>1750.2519922900001</v>
      </c>
      <c r="S169" s="36">
        <f>SUMIFS(СВЦЭМ!$D$39:$D$782,СВЦЭМ!$A$39:$A$782,$A169,СВЦЭМ!$B$39:$B$782,S$155)+'СЕТ СН'!$I$14+СВЦЭМ!$D$10+'СЕТ СН'!$I$6-'СЕТ СН'!$I$26</f>
        <v>1733.9688142100001</v>
      </c>
      <c r="T169" s="36">
        <f>SUMIFS(СВЦЭМ!$D$39:$D$782,СВЦЭМ!$A$39:$A$782,$A169,СВЦЭМ!$B$39:$B$782,T$155)+'СЕТ СН'!$I$14+СВЦЭМ!$D$10+'СЕТ СН'!$I$6-'СЕТ СН'!$I$26</f>
        <v>1722.88975998</v>
      </c>
      <c r="U169" s="36">
        <f>SUMIFS(СВЦЭМ!$D$39:$D$782,СВЦЭМ!$A$39:$A$782,$A169,СВЦЭМ!$B$39:$B$782,U$155)+'СЕТ СН'!$I$14+СВЦЭМ!$D$10+'СЕТ СН'!$I$6-'СЕТ СН'!$I$26</f>
        <v>1733.7322787100002</v>
      </c>
      <c r="V169" s="36">
        <f>SUMIFS(СВЦЭМ!$D$39:$D$782,СВЦЭМ!$A$39:$A$782,$A169,СВЦЭМ!$B$39:$B$782,V$155)+'СЕТ СН'!$I$14+СВЦЭМ!$D$10+'СЕТ СН'!$I$6-'СЕТ СН'!$I$26</f>
        <v>1746.7593139000001</v>
      </c>
      <c r="W169" s="36">
        <f>SUMIFS(СВЦЭМ!$D$39:$D$782,СВЦЭМ!$A$39:$A$782,$A169,СВЦЭМ!$B$39:$B$782,W$155)+'СЕТ СН'!$I$14+СВЦЭМ!$D$10+'СЕТ СН'!$I$6-'СЕТ СН'!$I$26</f>
        <v>1745.6416084</v>
      </c>
      <c r="X169" s="36">
        <f>SUMIFS(СВЦЭМ!$D$39:$D$782,СВЦЭМ!$A$39:$A$782,$A169,СВЦЭМ!$B$39:$B$782,X$155)+'СЕТ СН'!$I$14+СВЦЭМ!$D$10+'СЕТ СН'!$I$6-'СЕТ СН'!$I$26</f>
        <v>1760.82206619</v>
      </c>
      <c r="Y169" s="36">
        <f>SUMIFS(СВЦЭМ!$D$39:$D$782,СВЦЭМ!$A$39:$A$782,$A169,СВЦЭМ!$B$39:$B$782,Y$155)+'СЕТ СН'!$I$14+СВЦЭМ!$D$10+'СЕТ СН'!$I$6-'СЕТ СН'!$I$26</f>
        <v>1774.2488823400001</v>
      </c>
    </row>
    <row r="170" spans="1:25" ht="15.75" x14ac:dyDescent="0.2">
      <c r="A170" s="35">
        <f t="shared" si="4"/>
        <v>44576</v>
      </c>
      <c r="B170" s="36">
        <f>SUMIFS(СВЦЭМ!$D$39:$D$782,СВЦЭМ!$A$39:$A$782,$A170,СВЦЭМ!$B$39:$B$782,B$155)+'СЕТ СН'!$I$14+СВЦЭМ!$D$10+'СЕТ СН'!$I$6-'СЕТ СН'!$I$26</f>
        <v>1757.25024239</v>
      </c>
      <c r="C170" s="36">
        <f>SUMIFS(СВЦЭМ!$D$39:$D$782,СВЦЭМ!$A$39:$A$782,$A170,СВЦЭМ!$B$39:$B$782,C$155)+'СЕТ СН'!$I$14+СВЦЭМ!$D$10+'СЕТ СН'!$I$6-'СЕТ СН'!$I$26</f>
        <v>1703.70223773</v>
      </c>
      <c r="D170" s="36">
        <f>SUMIFS(СВЦЭМ!$D$39:$D$782,СВЦЭМ!$A$39:$A$782,$A170,СВЦЭМ!$B$39:$B$782,D$155)+'СЕТ СН'!$I$14+СВЦЭМ!$D$10+'СЕТ СН'!$I$6-'СЕТ СН'!$I$26</f>
        <v>1748.3048312000001</v>
      </c>
      <c r="E170" s="36">
        <f>SUMIFS(СВЦЭМ!$D$39:$D$782,СВЦЭМ!$A$39:$A$782,$A170,СВЦЭМ!$B$39:$B$782,E$155)+'СЕТ СН'!$I$14+СВЦЭМ!$D$10+'СЕТ СН'!$I$6-'СЕТ СН'!$I$26</f>
        <v>1760.20668129</v>
      </c>
      <c r="F170" s="36">
        <f>SUMIFS(СВЦЭМ!$D$39:$D$782,СВЦЭМ!$A$39:$A$782,$A170,СВЦЭМ!$B$39:$B$782,F$155)+'СЕТ СН'!$I$14+СВЦЭМ!$D$10+'СЕТ СН'!$I$6-'СЕТ СН'!$I$26</f>
        <v>1760.13723061</v>
      </c>
      <c r="G170" s="36">
        <f>SUMIFS(СВЦЭМ!$D$39:$D$782,СВЦЭМ!$A$39:$A$782,$A170,СВЦЭМ!$B$39:$B$782,G$155)+'СЕТ СН'!$I$14+СВЦЭМ!$D$10+'СЕТ СН'!$I$6-'СЕТ СН'!$I$26</f>
        <v>1751.7690135500002</v>
      </c>
      <c r="H170" s="36">
        <f>SUMIFS(СВЦЭМ!$D$39:$D$782,СВЦЭМ!$A$39:$A$782,$A170,СВЦЭМ!$B$39:$B$782,H$155)+'СЕТ СН'!$I$14+СВЦЭМ!$D$10+'СЕТ СН'!$I$6-'СЕТ СН'!$I$26</f>
        <v>1715.15615404</v>
      </c>
      <c r="I170" s="36">
        <f>SUMIFS(СВЦЭМ!$D$39:$D$782,СВЦЭМ!$A$39:$A$782,$A170,СВЦЭМ!$B$39:$B$782,I$155)+'СЕТ СН'!$I$14+СВЦЭМ!$D$10+'СЕТ СН'!$I$6-'СЕТ СН'!$I$26</f>
        <v>1703.6852297800001</v>
      </c>
      <c r="J170" s="36">
        <f>SUMIFS(СВЦЭМ!$D$39:$D$782,СВЦЭМ!$A$39:$A$782,$A170,СВЦЭМ!$B$39:$B$782,J$155)+'СЕТ СН'!$I$14+СВЦЭМ!$D$10+'СЕТ СН'!$I$6-'СЕТ СН'!$I$26</f>
        <v>1682.6678476100001</v>
      </c>
      <c r="K170" s="36">
        <f>SUMIFS(СВЦЭМ!$D$39:$D$782,СВЦЭМ!$A$39:$A$782,$A170,СВЦЭМ!$B$39:$B$782,K$155)+'СЕТ СН'!$I$14+СВЦЭМ!$D$10+'СЕТ СН'!$I$6-'СЕТ СН'!$I$26</f>
        <v>1662.7257094900001</v>
      </c>
      <c r="L170" s="36">
        <f>SUMIFS(СВЦЭМ!$D$39:$D$782,СВЦЭМ!$A$39:$A$782,$A170,СВЦЭМ!$B$39:$B$782,L$155)+'СЕТ СН'!$I$14+СВЦЭМ!$D$10+'СЕТ СН'!$I$6-'СЕТ СН'!$I$26</f>
        <v>1653.6815057200001</v>
      </c>
      <c r="M170" s="36">
        <f>SUMIFS(СВЦЭМ!$D$39:$D$782,СВЦЭМ!$A$39:$A$782,$A170,СВЦЭМ!$B$39:$B$782,M$155)+'СЕТ СН'!$I$14+СВЦЭМ!$D$10+'СЕТ СН'!$I$6-'СЕТ СН'!$I$26</f>
        <v>1666.3381459700001</v>
      </c>
      <c r="N170" s="36">
        <f>SUMIFS(СВЦЭМ!$D$39:$D$782,СВЦЭМ!$A$39:$A$782,$A170,СВЦЭМ!$B$39:$B$782,N$155)+'СЕТ СН'!$I$14+СВЦЭМ!$D$10+'СЕТ СН'!$I$6-'СЕТ СН'!$I$26</f>
        <v>1699.94112176</v>
      </c>
      <c r="O170" s="36">
        <f>SUMIFS(СВЦЭМ!$D$39:$D$782,СВЦЭМ!$A$39:$A$782,$A170,СВЦЭМ!$B$39:$B$782,O$155)+'СЕТ СН'!$I$14+СВЦЭМ!$D$10+'СЕТ СН'!$I$6-'СЕТ СН'!$I$26</f>
        <v>1729.80733661</v>
      </c>
      <c r="P170" s="36">
        <f>SUMIFS(СВЦЭМ!$D$39:$D$782,СВЦЭМ!$A$39:$A$782,$A170,СВЦЭМ!$B$39:$B$782,P$155)+'СЕТ СН'!$I$14+СВЦЭМ!$D$10+'СЕТ СН'!$I$6-'СЕТ СН'!$I$26</f>
        <v>1730.7616898800002</v>
      </c>
      <c r="Q170" s="36">
        <f>SUMIFS(СВЦЭМ!$D$39:$D$782,СВЦЭМ!$A$39:$A$782,$A170,СВЦЭМ!$B$39:$B$782,Q$155)+'СЕТ СН'!$I$14+СВЦЭМ!$D$10+'СЕТ СН'!$I$6-'СЕТ СН'!$I$26</f>
        <v>1731.1279920500001</v>
      </c>
      <c r="R170" s="36">
        <f>SUMIFS(СВЦЭМ!$D$39:$D$782,СВЦЭМ!$A$39:$A$782,$A170,СВЦЭМ!$B$39:$B$782,R$155)+'СЕТ СН'!$I$14+СВЦЭМ!$D$10+'СЕТ СН'!$I$6-'СЕТ СН'!$I$26</f>
        <v>1685.6507869100001</v>
      </c>
      <c r="S170" s="36">
        <f>SUMIFS(СВЦЭМ!$D$39:$D$782,СВЦЭМ!$A$39:$A$782,$A170,СВЦЭМ!$B$39:$B$782,S$155)+'СЕТ СН'!$I$14+СВЦЭМ!$D$10+'СЕТ СН'!$I$6-'СЕТ СН'!$I$26</f>
        <v>1667.0013087500001</v>
      </c>
      <c r="T170" s="36">
        <f>SUMIFS(СВЦЭМ!$D$39:$D$782,СВЦЭМ!$A$39:$A$782,$A170,СВЦЭМ!$B$39:$B$782,T$155)+'СЕТ СН'!$I$14+СВЦЭМ!$D$10+'СЕТ СН'!$I$6-'СЕТ СН'!$I$26</f>
        <v>1667.8026560600001</v>
      </c>
      <c r="U170" s="36">
        <f>SUMIFS(СВЦЭМ!$D$39:$D$782,СВЦЭМ!$A$39:$A$782,$A170,СВЦЭМ!$B$39:$B$782,U$155)+'СЕТ СН'!$I$14+СВЦЭМ!$D$10+'СЕТ СН'!$I$6-'СЕТ СН'!$I$26</f>
        <v>1678.7293989700001</v>
      </c>
      <c r="V170" s="36">
        <f>SUMIFS(СВЦЭМ!$D$39:$D$782,СВЦЭМ!$A$39:$A$782,$A170,СВЦЭМ!$B$39:$B$782,V$155)+'СЕТ СН'!$I$14+СВЦЭМ!$D$10+'СЕТ СН'!$I$6-'СЕТ СН'!$I$26</f>
        <v>1688.2426882</v>
      </c>
      <c r="W170" s="36">
        <f>SUMIFS(СВЦЭМ!$D$39:$D$782,СВЦЭМ!$A$39:$A$782,$A170,СВЦЭМ!$B$39:$B$782,W$155)+'СЕТ СН'!$I$14+СВЦЭМ!$D$10+'СЕТ СН'!$I$6-'СЕТ СН'!$I$26</f>
        <v>1699.74303188</v>
      </c>
      <c r="X170" s="36">
        <f>SUMIFS(СВЦЭМ!$D$39:$D$782,СВЦЭМ!$A$39:$A$782,$A170,СВЦЭМ!$B$39:$B$782,X$155)+'СЕТ СН'!$I$14+СВЦЭМ!$D$10+'СЕТ СН'!$I$6-'СЕТ СН'!$I$26</f>
        <v>1707.75333993</v>
      </c>
      <c r="Y170" s="36">
        <f>SUMIFS(СВЦЭМ!$D$39:$D$782,СВЦЭМ!$A$39:$A$782,$A170,СВЦЭМ!$B$39:$B$782,Y$155)+'СЕТ СН'!$I$14+СВЦЭМ!$D$10+'СЕТ СН'!$I$6-'СЕТ СН'!$I$26</f>
        <v>1725.2369715100001</v>
      </c>
    </row>
    <row r="171" spans="1:25" ht="15.75" x14ac:dyDescent="0.2">
      <c r="A171" s="35">
        <f t="shared" si="4"/>
        <v>44577</v>
      </c>
      <c r="B171" s="36">
        <f>SUMIFS(СВЦЭМ!$D$39:$D$782,СВЦЭМ!$A$39:$A$782,$A171,СВЦЭМ!$B$39:$B$782,B$155)+'СЕТ СН'!$I$14+СВЦЭМ!$D$10+'СЕТ СН'!$I$6-'СЕТ СН'!$I$26</f>
        <v>1716.59394752</v>
      </c>
      <c r="C171" s="36">
        <f>SUMIFS(СВЦЭМ!$D$39:$D$782,СВЦЭМ!$A$39:$A$782,$A171,СВЦЭМ!$B$39:$B$782,C$155)+'СЕТ СН'!$I$14+СВЦЭМ!$D$10+'СЕТ СН'!$I$6-'СЕТ СН'!$I$26</f>
        <v>1737.2782760300001</v>
      </c>
      <c r="D171" s="36">
        <f>SUMIFS(СВЦЭМ!$D$39:$D$782,СВЦЭМ!$A$39:$A$782,$A171,СВЦЭМ!$B$39:$B$782,D$155)+'СЕТ СН'!$I$14+СВЦЭМ!$D$10+'СЕТ СН'!$I$6-'СЕТ СН'!$I$26</f>
        <v>1756.68261224</v>
      </c>
      <c r="E171" s="36">
        <f>SUMIFS(СВЦЭМ!$D$39:$D$782,СВЦЭМ!$A$39:$A$782,$A171,СВЦЭМ!$B$39:$B$782,E$155)+'СЕТ СН'!$I$14+СВЦЭМ!$D$10+'СЕТ СН'!$I$6-'СЕТ СН'!$I$26</f>
        <v>1752.3100792</v>
      </c>
      <c r="F171" s="36">
        <f>SUMIFS(СВЦЭМ!$D$39:$D$782,СВЦЭМ!$A$39:$A$782,$A171,СВЦЭМ!$B$39:$B$782,F$155)+'СЕТ СН'!$I$14+СВЦЭМ!$D$10+'СЕТ СН'!$I$6-'СЕТ СН'!$I$26</f>
        <v>1748.69486949</v>
      </c>
      <c r="G171" s="36">
        <f>SUMIFS(СВЦЭМ!$D$39:$D$782,СВЦЭМ!$A$39:$A$782,$A171,СВЦЭМ!$B$39:$B$782,G$155)+'СЕТ СН'!$I$14+СВЦЭМ!$D$10+'СЕТ СН'!$I$6-'СЕТ СН'!$I$26</f>
        <v>1745.9711523200001</v>
      </c>
      <c r="H171" s="36">
        <f>SUMIFS(СВЦЭМ!$D$39:$D$782,СВЦЭМ!$A$39:$A$782,$A171,СВЦЭМ!$B$39:$B$782,H$155)+'СЕТ СН'!$I$14+СВЦЭМ!$D$10+'СЕТ СН'!$I$6-'СЕТ СН'!$I$26</f>
        <v>1709.1712599900002</v>
      </c>
      <c r="I171" s="36">
        <f>SUMIFS(СВЦЭМ!$D$39:$D$782,СВЦЭМ!$A$39:$A$782,$A171,СВЦЭМ!$B$39:$B$782,I$155)+'СЕТ СН'!$I$14+СВЦЭМ!$D$10+'СЕТ СН'!$I$6-'СЕТ СН'!$I$26</f>
        <v>1688.44591939</v>
      </c>
      <c r="J171" s="36">
        <f>SUMIFS(СВЦЭМ!$D$39:$D$782,СВЦЭМ!$A$39:$A$782,$A171,СВЦЭМ!$B$39:$B$782,J$155)+'СЕТ СН'!$I$14+СВЦЭМ!$D$10+'СЕТ СН'!$I$6-'СЕТ СН'!$I$26</f>
        <v>1682.1831767400001</v>
      </c>
      <c r="K171" s="36">
        <f>SUMIFS(СВЦЭМ!$D$39:$D$782,СВЦЭМ!$A$39:$A$782,$A171,СВЦЭМ!$B$39:$B$782,K$155)+'СЕТ СН'!$I$14+СВЦЭМ!$D$10+'СЕТ СН'!$I$6-'СЕТ СН'!$I$26</f>
        <v>1667.4014710400002</v>
      </c>
      <c r="L171" s="36">
        <f>SUMIFS(СВЦЭМ!$D$39:$D$782,СВЦЭМ!$A$39:$A$782,$A171,СВЦЭМ!$B$39:$B$782,L$155)+'СЕТ СН'!$I$14+СВЦЭМ!$D$10+'СЕТ СН'!$I$6-'СЕТ СН'!$I$26</f>
        <v>1677.98532974</v>
      </c>
      <c r="M171" s="36">
        <f>SUMIFS(СВЦЭМ!$D$39:$D$782,СВЦЭМ!$A$39:$A$782,$A171,СВЦЭМ!$B$39:$B$782,M$155)+'СЕТ СН'!$I$14+СВЦЭМ!$D$10+'СЕТ СН'!$I$6-'СЕТ СН'!$I$26</f>
        <v>1700.30499624</v>
      </c>
      <c r="N171" s="36">
        <f>SUMIFS(СВЦЭМ!$D$39:$D$782,СВЦЭМ!$A$39:$A$782,$A171,СВЦЭМ!$B$39:$B$782,N$155)+'СЕТ СН'!$I$14+СВЦЭМ!$D$10+'СЕТ СН'!$I$6-'СЕТ СН'!$I$26</f>
        <v>1729.5494685800002</v>
      </c>
      <c r="O171" s="36">
        <f>SUMIFS(СВЦЭМ!$D$39:$D$782,СВЦЭМ!$A$39:$A$782,$A171,СВЦЭМ!$B$39:$B$782,O$155)+'СЕТ СН'!$I$14+СВЦЭМ!$D$10+'СЕТ СН'!$I$6-'СЕТ СН'!$I$26</f>
        <v>1763.7913355000001</v>
      </c>
      <c r="P171" s="36">
        <f>SUMIFS(СВЦЭМ!$D$39:$D$782,СВЦЭМ!$A$39:$A$782,$A171,СВЦЭМ!$B$39:$B$782,P$155)+'СЕТ СН'!$I$14+СВЦЭМ!$D$10+'СЕТ СН'!$I$6-'СЕТ СН'!$I$26</f>
        <v>1767.3676609500001</v>
      </c>
      <c r="Q171" s="36">
        <f>SUMIFS(СВЦЭМ!$D$39:$D$782,СВЦЭМ!$A$39:$A$782,$A171,СВЦЭМ!$B$39:$B$782,Q$155)+'СЕТ СН'!$I$14+СВЦЭМ!$D$10+'СЕТ СН'!$I$6-'СЕТ СН'!$I$26</f>
        <v>1767.8250514400002</v>
      </c>
      <c r="R171" s="36">
        <f>SUMIFS(СВЦЭМ!$D$39:$D$782,СВЦЭМ!$A$39:$A$782,$A171,СВЦЭМ!$B$39:$B$782,R$155)+'СЕТ СН'!$I$14+СВЦЭМ!$D$10+'СЕТ СН'!$I$6-'СЕТ СН'!$I$26</f>
        <v>1726.67552647</v>
      </c>
      <c r="S171" s="36">
        <f>SUMIFS(СВЦЭМ!$D$39:$D$782,СВЦЭМ!$A$39:$A$782,$A171,СВЦЭМ!$B$39:$B$782,S$155)+'СЕТ СН'!$I$14+СВЦЭМ!$D$10+'СЕТ СН'!$I$6-'СЕТ СН'!$I$26</f>
        <v>1683.28786838</v>
      </c>
      <c r="T171" s="36">
        <f>SUMIFS(СВЦЭМ!$D$39:$D$782,СВЦЭМ!$A$39:$A$782,$A171,СВЦЭМ!$B$39:$B$782,T$155)+'СЕТ СН'!$I$14+СВЦЭМ!$D$10+'СЕТ СН'!$I$6-'СЕТ СН'!$I$26</f>
        <v>1678.6082510000001</v>
      </c>
      <c r="U171" s="36">
        <f>SUMIFS(СВЦЭМ!$D$39:$D$782,СВЦЭМ!$A$39:$A$782,$A171,СВЦЭМ!$B$39:$B$782,U$155)+'СЕТ СН'!$I$14+СВЦЭМ!$D$10+'СЕТ СН'!$I$6-'СЕТ СН'!$I$26</f>
        <v>1691.4955879400002</v>
      </c>
      <c r="V171" s="36">
        <f>SUMIFS(СВЦЭМ!$D$39:$D$782,СВЦЭМ!$A$39:$A$782,$A171,СВЦЭМ!$B$39:$B$782,V$155)+'СЕТ СН'!$I$14+СВЦЭМ!$D$10+'СЕТ СН'!$I$6-'СЕТ СН'!$I$26</f>
        <v>1703.1325702300001</v>
      </c>
      <c r="W171" s="36">
        <f>SUMIFS(СВЦЭМ!$D$39:$D$782,СВЦЭМ!$A$39:$A$782,$A171,СВЦЭМ!$B$39:$B$782,W$155)+'СЕТ СН'!$I$14+СВЦЭМ!$D$10+'СЕТ СН'!$I$6-'СЕТ СН'!$I$26</f>
        <v>1722.3056720900001</v>
      </c>
      <c r="X171" s="36">
        <f>SUMIFS(СВЦЭМ!$D$39:$D$782,СВЦЭМ!$A$39:$A$782,$A171,СВЦЭМ!$B$39:$B$782,X$155)+'СЕТ СН'!$I$14+СВЦЭМ!$D$10+'СЕТ СН'!$I$6-'СЕТ СН'!$I$26</f>
        <v>1734.91744423</v>
      </c>
      <c r="Y171" s="36">
        <f>SUMIFS(СВЦЭМ!$D$39:$D$782,СВЦЭМ!$A$39:$A$782,$A171,СВЦЭМ!$B$39:$B$782,Y$155)+'СЕТ СН'!$I$14+СВЦЭМ!$D$10+'СЕТ СН'!$I$6-'СЕТ СН'!$I$26</f>
        <v>1753.19618517</v>
      </c>
    </row>
    <row r="172" spans="1:25" ht="15.75" x14ac:dyDescent="0.2">
      <c r="A172" s="35">
        <f t="shared" si="4"/>
        <v>44578</v>
      </c>
      <c r="B172" s="36">
        <f>SUMIFS(СВЦЭМ!$D$39:$D$782,СВЦЭМ!$A$39:$A$782,$A172,СВЦЭМ!$B$39:$B$782,B$155)+'СЕТ СН'!$I$14+СВЦЭМ!$D$10+'СЕТ СН'!$I$6-'СЕТ СН'!$I$26</f>
        <v>1780.4017039500002</v>
      </c>
      <c r="C172" s="36">
        <f>SUMIFS(СВЦЭМ!$D$39:$D$782,СВЦЭМ!$A$39:$A$782,$A172,СВЦЭМ!$B$39:$B$782,C$155)+'СЕТ СН'!$I$14+СВЦЭМ!$D$10+'СЕТ СН'!$I$6-'СЕТ СН'!$I$26</f>
        <v>1836.4851255900001</v>
      </c>
      <c r="D172" s="36">
        <f>SUMIFS(СВЦЭМ!$D$39:$D$782,СВЦЭМ!$A$39:$A$782,$A172,СВЦЭМ!$B$39:$B$782,D$155)+'СЕТ СН'!$I$14+СВЦЭМ!$D$10+'СЕТ СН'!$I$6-'СЕТ СН'!$I$26</f>
        <v>1847.0206870300001</v>
      </c>
      <c r="E172" s="36">
        <f>SUMIFS(СВЦЭМ!$D$39:$D$782,СВЦЭМ!$A$39:$A$782,$A172,СВЦЭМ!$B$39:$B$782,E$155)+'СЕТ СН'!$I$14+СВЦЭМ!$D$10+'СЕТ СН'!$I$6-'СЕТ СН'!$I$26</f>
        <v>1798.6017085200001</v>
      </c>
      <c r="F172" s="36">
        <f>SUMIFS(СВЦЭМ!$D$39:$D$782,СВЦЭМ!$A$39:$A$782,$A172,СВЦЭМ!$B$39:$B$782,F$155)+'СЕТ СН'!$I$14+СВЦЭМ!$D$10+'СЕТ СН'!$I$6-'СЕТ СН'!$I$26</f>
        <v>1799.0234599800001</v>
      </c>
      <c r="G172" s="36">
        <f>SUMIFS(СВЦЭМ!$D$39:$D$782,СВЦЭМ!$A$39:$A$782,$A172,СВЦЭМ!$B$39:$B$782,G$155)+'СЕТ СН'!$I$14+СВЦЭМ!$D$10+'СЕТ СН'!$I$6-'СЕТ СН'!$I$26</f>
        <v>1744.50754667</v>
      </c>
      <c r="H172" s="36">
        <f>SUMIFS(СВЦЭМ!$D$39:$D$782,СВЦЭМ!$A$39:$A$782,$A172,СВЦЭМ!$B$39:$B$782,H$155)+'СЕТ СН'!$I$14+СВЦЭМ!$D$10+'СЕТ СН'!$I$6-'СЕТ СН'!$I$26</f>
        <v>1724.43558691</v>
      </c>
      <c r="I172" s="36">
        <f>SUMIFS(СВЦЭМ!$D$39:$D$782,СВЦЭМ!$A$39:$A$782,$A172,СВЦЭМ!$B$39:$B$782,I$155)+'СЕТ СН'!$I$14+СВЦЭМ!$D$10+'СЕТ СН'!$I$6-'СЕТ СН'!$I$26</f>
        <v>1699.7157090100002</v>
      </c>
      <c r="J172" s="36">
        <f>SUMIFS(СВЦЭМ!$D$39:$D$782,СВЦЭМ!$A$39:$A$782,$A172,СВЦЭМ!$B$39:$B$782,J$155)+'СЕТ СН'!$I$14+СВЦЭМ!$D$10+'СЕТ СН'!$I$6-'СЕТ СН'!$I$26</f>
        <v>1718.6626558400001</v>
      </c>
      <c r="K172" s="36">
        <f>SUMIFS(СВЦЭМ!$D$39:$D$782,СВЦЭМ!$A$39:$A$782,$A172,СВЦЭМ!$B$39:$B$782,K$155)+'СЕТ СН'!$I$14+СВЦЭМ!$D$10+'СЕТ СН'!$I$6-'СЕТ СН'!$I$26</f>
        <v>1732.5288694000001</v>
      </c>
      <c r="L172" s="36">
        <f>SUMIFS(СВЦЭМ!$D$39:$D$782,СВЦЭМ!$A$39:$A$782,$A172,СВЦЭМ!$B$39:$B$782,L$155)+'СЕТ СН'!$I$14+СВЦЭМ!$D$10+'СЕТ СН'!$I$6-'СЕТ СН'!$I$26</f>
        <v>1739.59030312</v>
      </c>
      <c r="M172" s="36">
        <f>SUMIFS(СВЦЭМ!$D$39:$D$782,СВЦЭМ!$A$39:$A$782,$A172,СВЦЭМ!$B$39:$B$782,M$155)+'СЕТ СН'!$I$14+СВЦЭМ!$D$10+'СЕТ СН'!$I$6-'СЕТ СН'!$I$26</f>
        <v>1725.0793836400001</v>
      </c>
      <c r="N172" s="36">
        <f>SUMIFS(СВЦЭМ!$D$39:$D$782,СВЦЭМ!$A$39:$A$782,$A172,СВЦЭМ!$B$39:$B$782,N$155)+'СЕТ СН'!$I$14+СВЦЭМ!$D$10+'СЕТ СН'!$I$6-'СЕТ СН'!$I$26</f>
        <v>1724.0838524200001</v>
      </c>
      <c r="O172" s="36">
        <f>SUMIFS(СВЦЭМ!$D$39:$D$782,СВЦЭМ!$A$39:$A$782,$A172,СВЦЭМ!$B$39:$B$782,O$155)+'СЕТ СН'!$I$14+СВЦЭМ!$D$10+'СЕТ СН'!$I$6-'СЕТ СН'!$I$26</f>
        <v>1733.7645992500002</v>
      </c>
      <c r="P172" s="36">
        <f>SUMIFS(СВЦЭМ!$D$39:$D$782,СВЦЭМ!$A$39:$A$782,$A172,СВЦЭМ!$B$39:$B$782,P$155)+'СЕТ СН'!$I$14+СВЦЭМ!$D$10+'СЕТ СН'!$I$6-'СЕТ СН'!$I$26</f>
        <v>1734.25268175</v>
      </c>
      <c r="Q172" s="36">
        <f>SUMIFS(СВЦЭМ!$D$39:$D$782,СВЦЭМ!$A$39:$A$782,$A172,СВЦЭМ!$B$39:$B$782,Q$155)+'СЕТ СН'!$I$14+СВЦЭМ!$D$10+'СЕТ СН'!$I$6-'СЕТ СН'!$I$26</f>
        <v>1727.8740987600002</v>
      </c>
      <c r="R172" s="36">
        <f>SUMIFS(СВЦЭМ!$D$39:$D$782,СВЦЭМ!$A$39:$A$782,$A172,СВЦЭМ!$B$39:$B$782,R$155)+'СЕТ СН'!$I$14+СВЦЭМ!$D$10+'СЕТ СН'!$I$6-'СЕТ СН'!$I$26</f>
        <v>1717.2702345500002</v>
      </c>
      <c r="S172" s="36">
        <f>SUMIFS(СВЦЭМ!$D$39:$D$782,СВЦЭМ!$A$39:$A$782,$A172,СВЦЭМ!$B$39:$B$782,S$155)+'СЕТ СН'!$I$14+СВЦЭМ!$D$10+'СЕТ СН'!$I$6-'СЕТ СН'!$I$26</f>
        <v>1686.7568134800001</v>
      </c>
      <c r="T172" s="36">
        <f>SUMIFS(СВЦЭМ!$D$39:$D$782,СВЦЭМ!$A$39:$A$782,$A172,СВЦЭМ!$B$39:$B$782,T$155)+'СЕТ СН'!$I$14+СВЦЭМ!$D$10+'СЕТ СН'!$I$6-'СЕТ СН'!$I$26</f>
        <v>1726.1593702</v>
      </c>
      <c r="U172" s="36">
        <f>SUMIFS(СВЦЭМ!$D$39:$D$782,СВЦЭМ!$A$39:$A$782,$A172,СВЦЭМ!$B$39:$B$782,U$155)+'СЕТ СН'!$I$14+СВЦЭМ!$D$10+'СЕТ СН'!$I$6-'СЕТ СН'!$I$26</f>
        <v>1735.8264469800001</v>
      </c>
      <c r="V172" s="36">
        <f>SUMIFS(СВЦЭМ!$D$39:$D$782,СВЦЭМ!$A$39:$A$782,$A172,СВЦЭМ!$B$39:$B$782,V$155)+'СЕТ СН'!$I$14+СВЦЭМ!$D$10+'СЕТ СН'!$I$6-'СЕТ СН'!$I$26</f>
        <v>1735.19418425</v>
      </c>
      <c r="W172" s="36">
        <f>SUMIFS(СВЦЭМ!$D$39:$D$782,СВЦЭМ!$A$39:$A$782,$A172,СВЦЭМ!$B$39:$B$782,W$155)+'СЕТ СН'!$I$14+СВЦЭМ!$D$10+'СЕТ СН'!$I$6-'СЕТ СН'!$I$26</f>
        <v>1745.5346347300001</v>
      </c>
      <c r="X172" s="36">
        <f>SUMIFS(СВЦЭМ!$D$39:$D$782,СВЦЭМ!$A$39:$A$782,$A172,СВЦЭМ!$B$39:$B$782,X$155)+'СЕТ СН'!$I$14+СВЦЭМ!$D$10+'СЕТ СН'!$I$6-'СЕТ СН'!$I$26</f>
        <v>1760.22594437</v>
      </c>
      <c r="Y172" s="36">
        <f>SUMIFS(СВЦЭМ!$D$39:$D$782,СВЦЭМ!$A$39:$A$782,$A172,СВЦЭМ!$B$39:$B$782,Y$155)+'СЕТ СН'!$I$14+СВЦЭМ!$D$10+'СЕТ СН'!$I$6-'СЕТ СН'!$I$26</f>
        <v>1805.07496919</v>
      </c>
    </row>
    <row r="173" spans="1:25" ht="15.75" x14ac:dyDescent="0.2">
      <c r="A173" s="35">
        <f t="shared" si="4"/>
        <v>44579</v>
      </c>
      <c r="B173" s="36">
        <f>SUMIFS(СВЦЭМ!$D$39:$D$782,СВЦЭМ!$A$39:$A$782,$A173,СВЦЭМ!$B$39:$B$782,B$155)+'СЕТ СН'!$I$14+СВЦЭМ!$D$10+'СЕТ СН'!$I$6-'СЕТ СН'!$I$26</f>
        <v>1776.49578038</v>
      </c>
      <c r="C173" s="36">
        <f>SUMIFS(СВЦЭМ!$D$39:$D$782,СВЦЭМ!$A$39:$A$782,$A173,СВЦЭМ!$B$39:$B$782,C$155)+'СЕТ СН'!$I$14+СВЦЭМ!$D$10+'СЕТ СН'!$I$6-'СЕТ СН'!$I$26</f>
        <v>1796.47873746</v>
      </c>
      <c r="D173" s="36">
        <f>SUMIFS(СВЦЭМ!$D$39:$D$782,СВЦЭМ!$A$39:$A$782,$A173,СВЦЭМ!$B$39:$B$782,D$155)+'СЕТ СН'!$I$14+СВЦЭМ!$D$10+'СЕТ СН'!$I$6-'СЕТ СН'!$I$26</f>
        <v>1832.2958328100001</v>
      </c>
      <c r="E173" s="36">
        <f>SUMIFS(СВЦЭМ!$D$39:$D$782,СВЦЭМ!$A$39:$A$782,$A173,СВЦЭМ!$B$39:$B$782,E$155)+'СЕТ СН'!$I$14+СВЦЭМ!$D$10+'СЕТ СН'!$I$6-'СЕТ СН'!$I$26</f>
        <v>1838.77523124</v>
      </c>
      <c r="F173" s="36">
        <f>SUMIFS(СВЦЭМ!$D$39:$D$782,СВЦЭМ!$A$39:$A$782,$A173,СВЦЭМ!$B$39:$B$782,F$155)+'СЕТ СН'!$I$14+СВЦЭМ!$D$10+'СЕТ СН'!$I$6-'СЕТ СН'!$I$26</f>
        <v>1826.2693991200001</v>
      </c>
      <c r="G173" s="36">
        <f>SUMIFS(СВЦЭМ!$D$39:$D$782,СВЦЭМ!$A$39:$A$782,$A173,СВЦЭМ!$B$39:$B$782,G$155)+'СЕТ СН'!$I$14+СВЦЭМ!$D$10+'СЕТ СН'!$I$6-'СЕТ СН'!$I$26</f>
        <v>1791.63738046</v>
      </c>
      <c r="H173" s="36">
        <f>SUMIFS(СВЦЭМ!$D$39:$D$782,СВЦЭМ!$A$39:$A$782,$A173,СВЦЭМ!$B$39:$B$782,H$155)+'СЕТ СН'!$I$14+СВЦЭМ!$D$10+'СЕТ СН'!$I$6-'СЕТ СН'!$I$26</f>
        <v>1752.0565263400001</v>
      </c>
      <c r="I173" s="36">
        <f>SUMIFS(СВЦЭМ!$D$39:$D$782,СВЦЭМ!$A$39:$A$782,$A173,СВЦЭМ!$B$39:$B$782,I$155)+'СЕТ СН'!$I$14+СВЦЭМ!$D$10+'СЕТ СН'!$I$6-'СЕТ СН'!$I$26</f>
        <v>1724.6587572000001</v>
      </c>
      <c r="J173" s="36">
        <f>SUMIFS(СВЦЭМ!$D$39:$D$782,СВЦЭМ!$A$39:$A$782,$A173,СВЦЭМ!$B$39:$B$782,J$155)+'СЕТ СН'!$I$14+СВЦЭМ!$D$10+'СЕТ СН'!$I$6-'СЕТ СН'!$I$26</f>
        <v>1693.08837705</v>
      </c>
      <c r="K173" s="36">
        <f>SUMIFS(СВЦЭМ!$D$39:$D$782,СВЦЭМ!$A$39:$A$782,$A173,СВЦЭМ!$B$39:$B$782,K$155)+'СЕТ СН'!$I$14+СВЦЭМ!$D$10+'СЕТ СН'!$I$6-'СЕТ СН'!$I$26</f>
        <v>1716.5475247100001</v>
      </c>
      <c r="L173" s="36">
        <f>SUMIFS(СВЦЭМ!$D$39:$D$782,СВЦЭМ!$A$39:$A$782,$A173,СВЦЭМ!$B$39:$B$782,L$155)+'СЕТ СН'!$I$14+СВЦЭМ!$D$10+'СЕТ СН'!$I$6-'СЕТ СН'!$I$26</f>
        <v>1725.1878909100001</v>
      </c>
      <c r="M173" s="36">
        <f>SUMIFS(СВЦЭМ!$D$39:$D$782,СВЦЭМ!$A$39:$A$782,$A173,СВЦЭМ!$B$39:$B$782,M$155)+'СЕТ СН'!$I$14+СВЦЭМ!$D$10+'СЕТ СН'!$I$6-'СЕТ СН'!$I$26</f>
        <v>1743.7717611100002</v>
      </c>
      <c r="N173" s="36">
        <f>SUMIFS(СВЦЭМ!$D$39:$D$782,СВЦЭМ!$A$39:$A$782,$A173,СВЦЭМ!$B$39:$B$782,N$155)+'СЕТ СН'!$I$14+СВЦЭМ!$D$10+'СЕТ СН'!$I$6-'СЕТ СН'!$I$26</f>
        <v>1732.0434927200001</v>
      </c>
      <c r="O173" s="36">
        <f>SUMIFS(СВЦЭМ!$D$39:$D$782,СВЦЭМ!$A$39:$A$782,$A173,СВЦЭМ!$B$39:$B$782,O$155)+'СЕТ СН'!$I$14+СВЦЭМ!$D$10+'СЕТ СН'!$I$6-'СЕТ СН'!$I$26</f>
        <v>1748.1050267400001</v>
      </c>
      <c r="P173" s="36">
        <f>SUMIFS(СВЦЭМ!$D$39:$D$782,СВЦЭМ!$A$39:$A$782,$A173,СВЦЭМ!$B$39:$B$782,P$155)+'СЕТ СН'!$I$14+СВЦЭМ!$D$10+'СЕТ СН'!$I$6-'СЕТ СН'!$I$26</f>
        <v>1761.4009541300002</v>
      </c>
      <c r="Q173" s="36">
        <f>SUMIFS(СВЦЭМ!$D$39:$D$782,СВЦЭМ!$A$39:$A$782,$A173,СВЦЭМ!$B$39:$B$782,Q$155)+'СЕТ СН'!$I$14+СВЦЭМ!$D$10+'СЕТ СН'!$I$6-'СЕТ СН'!$I$26</f>
        <v>1765.3404300500001</v>
      </c>
      <c r="R173" s="36">
        <f>SUMIFS(СВЦЭМ!$D$39:$D$782,СВЦЭМ!$A$39:$A$782,$A173,СВЦЭМ!$B$39:$B$782,R$155)+'СЕТ СН'!$I$14+СВЦЭМ!$D$10+'СЕТ СН'!$I$6-'СЕТ СН'!$I$26</f>
        <v>1728.5947028800001</v>
      </c>
      <c r="S173" s="36">
        <f>SUMIFS(СВЦЭМ!$D$39:$D$782,СВЦЭМ!$A$39:$A$782,$A173,СВЦЭМ!$B$39:$B$782,S$155)+'СЕТ СН'!$I$14+СВЦЭМ!$D$10+'СЕТ СН'!$I$6-'СЕТ СН'!$I$26</f>
        <v>1718.6927129200001</v>
      </c>
      <c r="T173" s="36">
        <f>SUMIFS(СВЦЭМ!$D$39:$D$782,СВЦЭМ!$A$39:$A$782,$A173,СВЦЭМ!$B$39:$B$782,T$155)+'СЕТ СН'!$I$14+СВЦЭМ!$D$10+'СЕТ СН'!$I$6-'СЕТ СН'!$I$26</f>
        <v>1723.9298808800002</v>
      </c>
      <c r="U173" s="36">
        <f>SUMIFS(СВЦЭМ!$D$39:$D$782,СВЦЭМ!$A$39:$A$782,$A173,СВЦЭМ!$B$39:$B$782,U$155)+'СЕТ СН'!$I$14+СВЦЭМ!$D$10+'СЕТ СН'!$I$6-'СЕТ СН'!$I$26</f>
        <v>1710.01802071</v>
      </c>
      <c r="V173" s="36">
        <f>SUMIFS(СВЦЭМ!$D$39:$D$782,СВЦЭМ!$A$39:$A$782,$A173,СВЦЭМ!$B$39:$B$782,V$155)+'СЕТ СН'!$I$14+СВЦЭМ!$D$10+'СЕТ СН'!$I$6-'СЕТ СН'!$I$26</f>
        <v>1704.2821567200001</v>
      </c>
      <c r="W173" s="36">
        <f>SUMIFS(СВЦЭМ!$D$39:$D$782,СВЦЭМ!$A$39:$A$782,$A173,СВЦЭМ!$B$39:$B$782,W$155)+'СЕТ СН'!$I$14+СВЦЭМ!$D$10+'СЕТ СН'!$I$6-'СЕТ СН'!$I$26</f>
        <v>1719.7271821300001</v>
      </c>
      <c r="X173" s="36">
        <f>SUMIFS(СВЦЭМ!$D$39:$D$782,СВЦЭМ!$A$39:$A$782,$A173,СВЦЭМ!$B$39:$B$782,X$155)+'СЕТ СН'!$I$14+СВЦЭМ!$D$10+'СЕТ СН'!$I$6-'СЕТ СН'!$I$26</f>
        <v>1738.8860595000001</v>
      </c>
      <c r="Y173" s="36">
        <f>SUMIFS(СВЦЭМ!$D$39:$D$782,СВЦЭМ!$A$39:$A$782,$A173,СВЦЭМ!$B$39:$B$782,Y$155)+'СЕТ СН'!$I$14+СВЦЭМ!$D$10+'СЕТ СН'!$I$6-'СЕТ СН'!$I$26</f>
        <v>1748.1058839900002</v>
      </c>
    </row>
    <row r="174" spans="1:25" ht="15.75" x14ac:dyDescent="0.2">
      <c r="A174" s="35">
        <f t="shared" si="4"/>
        <v>44580</v>
      </c>
      <c r="B174" s="36">
        <f>SUMIFS(СВЦЭМ!$D$39:$D$782,СВЦЭМ!$A$39:$A$782,$A174,СВЦЭМ!$B$39:$B$782,B$155)+'СЕТ СН'!$I$14+СВЦЭМ!$D$10+'СЕТ СН'!$I$6-'СЕТ СН'!$I$26</f>
        <v>1802.0295370400002</v>
      </c>
      <c r="C174" s="36">
        <f>SUMIFS(СВЦЭМ!$D$39:$D$782,СВЦЭМ!$A$39:$A$782,$A174,СВЦЭМ!$B$39:$B$782,C$155)+'СЕТ СН'!$I$14+СВЦЭМ!$D$10+'СЕТ СН'!$I$6-'СЕТ СН'!$I$26</f>
        <v>1828.09958757</v>
      </c>
      <c r="D174" s="36">
        <f>SUMIFS(СВЦЭМ!$D$39:$D$782,СВЦЭМ!$A$39:$A$782,$A174,СВЦЭМ!$B$39:$B$782,D$155)+'СЕТ СН'!$I$14+СВЦЭМ!$D$10+'СЕТ СН'!$I$6-'СЕТ СН'!$I$26</f>
        <v>1849.4617738100001</v>
      </c>
      <c r="E174" s="36">
        <f>SUMIFS(СВЦЭМ!$D$39:$D$782,СВЦЭМ!$A$39:$A$782,$A174,СВЦЭМ!$B$39:$B$782,E$155)+'СЕТ СН'!$I$14+СВЦЭМ!$D$10+'СЕТ СН'!$I$6-'СЕТ СН'!$I$26</f>
        <v>1852.55101124</v>
      </c>
      <c r="F174" s="36">
        <f>SUMIFS(СВЦЭМ!$D$39:$D$782,СВЦЭМ!$A$39:$A$782,$A174,СВЦЭМ!$B$39:$B$782,F$155)+'СЕТ СН'!$I$14+СВЦЭМ!$D$10+'СЕТ СН'!$I$6-'СЕТ СН'!$I$26</f>
        <v>1842.0521190000002</v>
      </c>
      <c r="G174" s="36">
        <f>SUMIFS(СВЦЭМ!$D$39:$D$782,СВЦЭМ!$A$39:$A$782,$A174,СВЦЭМ!$B$39:$B$782,G$155)+'СЕТ СН'!$I$14+СВЦЭМ!$D$10+'СЕТ СН'!$I$6-'СЕТ СН'!$I$26</f>
        <v>1799.63604222</v>
      </c>
      <c r="H174" s="36">
        <f>SUMIFS(СВЦЭМ!$D$39:$D$782,СВЦЭМ!$A$39:$A$782,$A174,СВЦЭМ!$B$39:$B$782,H$155)+'СЕТ СН'!$I$14+СВЦЭМ!$D$10+'СЕТ СН'!$I$6-'СЕТ СН'!$I$26</f>
        <v>1764.0524936700001</v>
      </c>
      <c r="I174" s="36">
        <f>SUMIFS(СВЦЭМ!$D$39:$D$782,СВЦЭМ!$A$39:$A$782,$A174,СВЦЭМ!$B$39:$B$782,I$155)+'СЕТ СН'!$I$14+СВЦЭМ!$D$10+'СЕТ СН'!$I$6-'СЕТ СН'!$I$26</f>
        <v>1736.2320176200001</v>
      </c>
      <c r="J174" s="36">
        <f>SUMIFS(СВЦЭМ!$D$39:$D$782,СВЦЭМ!$A$39:$A$782,$A174,СВЦЭМ!$B$39:$B$782,J$155)+'СЕТ СН'!$I$14+СВЦЭМ!$D$10+'СЕТ СН'!$I$6-'СЕТ СН'!$I$26</f>
        <v>1718.00522426</v>
      </c>
      <c r="K174" s="36">
        <f>SUMIFS(СВЦЭМ!$D$39:$D$782,СВЦЭМ!$A$39:$A$782,$A174,СВЦЭМ!$B$39:$B$782,K$155)+'СЕТ СН'!$I$14+СВЦЭМ!$D$10+'СЕТ СН'!$I$6-'СЕТ СН'!$I$26</f>
        <v>1717.3526869300001</v>
      </c>
      <c r="L174" s="36">
        <f>SUMIFS(СВЦЭМ!$D$39:$D$782,СВЦЭМ!$A$39:$A$782,$A174,СВЦЭМ!$B$39:$B$782,L$155)+'СЕТ СН'!$I$14+СВЦЭМ!$D$10+'СЕТ СН'!$I$6-'СЕТ СН'!$I$26</f>
        <v>1724.2290369500001</v>
      </c>
      <c r="M174" s="36">
        <f>SUMIFS(СВЦЭМ!$D$39:$D$782,СВЦЭМ!$A$39:$A$782,$A174,СВЦЭМ!$B$39:$B$782,M$155)+'СЕТ СН'!$I$14+СВЦЭМ!$D$10+'СЕТ СН'!$I$6-'СЕТ СН'!$I$26</f>
        <v>1731.36631485</v>
      </c>
      <c r="N174" s="36">
        <f>SUMIFS(СВЦЭМ!$D$39:$D$782,СВЦЭМ!$A$39:$A$782,$A174,СВЦЭМ!$B$39:$B$782,N$155)+'СЕТ СН'!$I$14+СВЦЭМ!$D$10+'СЕТ СН'!$I$6-'СЕТ СН'!$I$26</f>
        <v>1734.5054082700001</v>
      </c>
      <c r="O174" s="36">
        <f>SUMIFS(СВЦЭМ!$D$39:$D$782,СВЦЭМ!$A$39:$A$782,$A174,СВЦЭМ!$B$39:$B$782,O$155)+'СЕТ СН'!$I$14+СВЦЭМ!$D$10+'СЕТ СН'!$I$6-'СЕТ СН'!$I$26</f>
        <v>1770.6600684700002</v>
      </c>
      <c r="P174" s="36">
        <f>SUMIFS(СВЦЭМ!$D$39:$D$782,СВЦЭМ!$A$39:$A$782,$A174,СВЦЭМ!$B$39:$B$782,P$155)+'СЕТ СН'!$I$14+СВЦЭМ!$D$10+'СЕТ СН'!$I$6-'СЕТ СН'!$I$26</f>
        <v>1773.0773510900001</v>
      </c>
      <c r="Q174" s="36">
        <f>SUMIFS(СВЦЭМ!$D$39:$D$782,СВЦЭМ!$A$39:$A$782,$A174,СВЦЭМ!$B$39:$B$782,Q$155)+'СЕТ СН'!$I$14+СВЦЭМ!$D$10+'СЕТ СН'!$I$6-'СЕТ СН'!$I$26</f>
        <v>1766.74672958</v>
      </c>
      <c r="R174" s="36">
        <f>SUMIFS(СВЦЭМ!$D$39:$D$782,СВЦЭМ!$A$39:$A$782,$A174,СВЦЭМ!$B$39:$B$782,R$155)+'СЕТ СН'!$I$14+СВЦЭМ!$D$10+'СЕТ СН'!$I$6-'СЕТ СН'!$I$26</f>
        <v>1738.69297207</v>
      </c>
      <c r="S174" s="36">
        <f>SUMIFS(СВЦЭМ!$D$39:$D$782,СВЦЭМ!$A$39:$A$782,$A174,СВЦЭМ!$B$39:$B$782,S$155)+'СЕТ СН'!$I$14+СВЦЭМ!$D$10+'СЕТ СН'!$I$6-'СЕТ СН'!$I$26</f>
        <v>1716.2047834100001</v>
      </c>
      <c r="T174" s="36">
        <f>SUMIFS(СВЦЭМ!$D$39:$D$782,СВЦЭМ!$A$39:$A$782,$A174,СВЦЭМ!$B$39:$B$782,T$155)+'СЕТ СН'!$I$14+СВЦЭМ!$D$10+'СЕТ СН'!$I$6-'СЕТ СН'!$I$26</f>
        <v>1708.2043888000001</v>
      </c>
      <c r="U174" s="36">
        <f>SUMIFS(СВЦЭМ!$D$39:$D$782,СВЦЭМ!$A$39:$A$782,$A174,СВЦЭМ!$B$39:$B$782,U$155)+'СЕТ СН'!$I$14+СВЦЭМ!$D$10+'СЕТ СН'!$I$6-'СЕТ СН'!$I$26</f>
        <v>1713.8070161400001</v>
      </c>
      <c r="V174" s="36">
        <f>SUMIFS(СВЦЭМ!$D$39:$D$782,СВЦЭМ!$A$39:$A$782,$A174,СВЦЭМ!$B$39:$B$782,V$155)+'СЕТ СН'!$I$14+СВЦЭМ!$D$10+'СЕТ СН'!$I$6-'СЕТ СН'!$I$26</f>
        <v>1706.6309604600001</v>
      </c>
      <c r="W174" s="36">
        <f>SUMIFS(СВЦЭМ!$D$39:$D$782,СВЦЭМ!$A$39:$A$782,$A174,СВЦЭМ!$B$39:$B$782,W$155)+'СЕТ СН'!$I$14+СВЦЭМ!$D$10+'СЕТ СН'!$I$6-'СЕТ СН'!$I$26</f>
        <v>1718.48062736</v>
      </c>
      <c r="X174" s="36">
        <f>SUMIFS(СВЦЭМ!$D$39:$D$782,СВЦЭМ!$A$39:$A$782,$A174,СВЦЭМ!$B$39:$B$782,X$155)+'СЕТ СН'!$I$14+СВЦЭМ!$D$10+'СЕТ СН'!$I$6-'СЕТ СН'!$I$26</f>
        <v>1735.9688071400001</v>
      </c>
      <c r="Y174" s="36">
        <f>SUMIFS(СВЦЭМ!$D$39:$D$782,СВЦЭМ!$A$39:$A$782,$A174,СВЦЭМ!$B$39:$B$782,Y$155)+'СЕТ СН'!$I$14+СВЦЭМ!$D$10+'СЕТ СН'!$I$6-'СЕТ СН'!$I$26</f>
        <v>1745.43072568</v>
      </c>
    </row>
    <row r="175" spans="1:25" ht="15.75" x14ac:dyDescent="0.2">
      <c r="A175" s="35">
        <f t="shared" si="4"/>
        <v>44581</v>
      </c>
      <c r="B175" s="36">
        <f>SUMIFS(СВЦЭМ!$D$39:$D$782,СВЦЭМ!$A$39:$A$782,$A175,СВЦЭМ!$B$39:$B$782,B$155)+'СЕТ СН'!$I$14+СВЦЭМ!$D$10+'СЕТ СН'!$I$6-'СЕТ СН'!$I$26</f>
        <v>1775.86232597</v>
      </c>
      <c r="C175" s="36">
        <f>SUMIFS(СВЦЭМ!$D$39:$D$782,СВЦЭМ!$A$39:$A$782,$A175,СВЦЭМ!$B$39:$B$782,C$155)+'СЕТ СН'!$I$14+СВЦЭМ!$D$10+'СЕТ СН'!$I$6-'СЕТ СН'!$I$26</f>
        <v>1781.4250958600001</v>
      </c>
      <c r="D175" s="36">
        <f>SUMIFS(СВЦЭМ!$D$39:$D$782,СВЦЭМ!$A$39:$A$782,$A175,СВЦЭМ!$B$39:$B$782,D$155)+'СЕТ СН'!$I$14+СВЦЭМ!$D$10+'СЕТ СН'!$I$6-'СЕТ СН'!$I$26</f>
        <v>1826.83723958</v>
      </c>
      <c r="E175" s="36">
        <f>SUMIFS(СВЦЭМ!$D$39:$D$782,СВЦЭМ!$A$39:$A$782,$A175,СВЦЭМ!$B$39:$B$782,E$155)+'СЕТ СН'!$I$14+СВЦЭМ!$D$10+'СЕТ СН'!$I$6-'СЕТ СН'!$I$26</f>
        <v>1842.12777858</v>
      </c>
      <c r="F175" s="36">
        <f>SUMIFS(СВЦЭМ!$D$39:$D$782,СВЦЭМ!$A$39:$A$782,$A175,СВЦЭМ!$B$39:$B$782,F$155)+'СЕТ СН'!$I$14+СВЦЭМ!$D$10+'СЕТ СН'!$I$6-'СЕТ СН'!$I$26</f>
        <v>1833.6597433300001</v>
      </c>
      <c r="G175" s="36">
        <f>SUMIFS(СВЦЭМ!$D$39:$D$782,СВЦЭМ!$A$39:$A$782,$A175,СВЦЭМ!$B$39:$B$782,G$155)+'СЕТ СН'!$I$14+СВЦЭМ!$D$10+'СЕТ СН'!$I$6-'СЕТ СН'!$I$26</f>
        <v>1811.9949264100001</v>
      </c>
      <c r="H175" s="36">
        <f>SUMIFS(СВЦЭМ!$D$39:$D$782,СВЦЭМ!$A$39:$A$782,$A175,СВЦЭМ!$B$39:$B$782,H$155)+'СЕТ СН'!$I$14+СВЦЭМ!$D$10+'СЕТ СН'!$I$6-'СЕТ СН'!$I$26</f>
        <v>1758.52168693</v>
      </c>
      <c r="I175" s="36">
        <f>SUMIFS(СВЦЭМ!$D$39:$D$782,СВЦЭМ!$A$39:$A$782,$A175,СВЦЭМ!$B$39:$B$782,I$155)+'СЕТ СН'!$I$14+СВЦЭМ!$D$10+'СЕТ СН'!$I$6-'СЕТ СН'!$I$26</f>
        <v>1732.274987</v>
      </c>
      <c r="J175" s="36">
        <f>SUMIFS(СВЦЭМ!$D$39:$D$782,СВЦЭМ!$A$39:$A$782,$A175,СВЦЭМ!$B$39:$B$782,J$155)+'СЕТ СН'!$I$14+СВЦЭМ!$D$10+'СЕТ СН'!$I$6-'СЕТ СН'!$I$26</f>
        <v>1719.2086886300001</v>
      </c>
      <c r="K175" s="36">
        <f>SUMIFS(СВЦЭМ!$D$39:$D$782,СВЦЭМ!$A$39:$A$782,$A175,СВЦЭМ!$B$39:$B$782,K$155)+'СЕТ СН'!$I$14+СВЦЭМ!$D$10+'СЕТ СН'!$I$6-'СЕТ СН'!$I$26</f>
        <v>1715.3758463200002</v>
      </c>
      <c r="L175" s="36">
        <f>SUMIFS(СВЦЭМ!$D$39:$D$782,СВЦЭМ!$A$39:$A$782,$A175,СВЦЭМ!$B$39:$B$782,L$155)+'СЕТ СН'!$I$14+СВЦЭМ!$D$10+'СЕТ СН'!$I$6-'СЕТ СН'!$I$26</f>
        <v>1716.3333235100001</v>
      </c>
      <c r="M175" s="36">
        <f>SUMIFS(СВЦЭМ!$D$39:$D$782,СВЦЭМ!$A$39:$A$782,$A175,СВЦЭМ!$B$39:$B$782,M$155)+'СЕТ СН'!$I$14+СВЦЭМ!$D$10+'СЕТ СН'!$I$6-'СЕТ СН'!$I$26</f>
        <v>1721.3857101800002</v>
      </c>
      <c r="N175" s="36">
        <f>SUMIFS(СВЦЭМ!$D$39:$D$782,СВЦЭМ!$A$39:$A$782,$A175,СВЦЭМ!$B$39:$B$782,N$155)+'СЕТ СН'!$I$14+СВЦЭМ!$D$10+'СЕТ СН'!$I$6-'СЕТ СН'!$I$26</f>
        <v>1748.1411550300002</v>
      </c>
      <c r="O175" s="36">
        <f>SUMIFS(СВЦЭМ!$D$39:$D$782,СВЦЭМ!$A$39:$A$782,$A175,СВЦЭМ!$B$39:$B$782,O$155)+'СЕТ СН'!$I$14+СВЦЭМ!$D$10+'СЕТ СН'!$I$6-'СЕТ СН'!$I$26</f>
        <v>1768.7552616100002</v>
      </c>
      <c r="P175" s="36">
        <f>SUMIFS(СВЦЭМ!$D$39:$D$782,СВЦЭМ!$A$39:$A$782,$A175,СВЦЭМ!$B$39:$B$782,P$155)+'СЕТ СН'!$I$14+СВЦЭМ!$D$10+'СЕТ СН'!$I$6-'СЕТ СН'!$I$26</f>
        <v>1766.67430175</v>
      </c>
      <c r="Q175" s="36">
        <f>SUMIFS(СВЦЭМ!$D$39:$D$782,СВЦЭМ!$A$39:$A$782,$A175,СВЦЭМ!$B$39:$B$782,Q$155)+'СЕТ СН'!$I$14+СВЦЭМ!$D$10+'СЕТ СН'!$I$6-'СЕТ СН'!$I$26</f>
        <v>1755.20111763</v>
      </c>
      <c r="R175" s="36">
        <f>SUMIFS(СВЦЭМ!$D$39:$D$782,СВЦЭМ!$A$39:$A$782,$A175,СВЦЭМ!$B$39:$B$782,R$155)+'СЕТ СН'!$I$14+СВЦЭМ!$D$10+'СЕТ СН'!$I$6-'СЕТ СН'!$I$26</f>
        <v>1728.9490402600002</v>
      </c>
      <c r="S175" s="36">
        <f>SUMIFS(СВЦЭМ!$D$39:$D$782,СВЦЭМ!$A$39:$A$782,$A175,СВЦЭМ!$B$39:$B$782,S$155)+'СЕТ СН'!$I$14+СВЦЭМ!$D$10+'СЕТ СН'!$I$6-'СЕТ СН'!$I$26</f>
        <v>1705.6047295600001</v>
      </c>
      <c r="T175" s="36">
        <f>SUMIFS(СВЦЭМ!$D$39:$D$782,СВЦЭМ!$A$39:$A$782,$A175,СВЦЭМ!$B$39:$B$782,T$155)+'СЕТ СН'!$I$14+СВЦЭМ!$D$10+'СЕТ СН'!$I$6-'СЕТ СН'!$I$26</f>
        <v>1698.97319124</v>
      </c>
      <c r="U175" s="36">
        <f>SUMIFS(СВЦЭМ!$D$39:$D$782,СВЦЭМ!$A$39:$A$782,$A175,СВЦЭМ!$B$39:$B$782,U$155)+'СЕТ СН'!$I$14+СВЦЭМ!$D$10+'СЕТ СН'!$I$6-'СЕТ СН'!$I$26</f>
        <v>1714.42384038</v>
      </c>
      <c r="V175" s="36">
        <f>SUMIFS(СВЦЭМ!$D$39:$D$782,СВЦЭМ!$A$39:$A$782,$A175,СВЦЭМ!$B$39:$B$782,V$155)+'СЕТ СН'!$I$14+СВЦЭМ!$D$10+'СЕТ СН'!$I$6-'СЕТ СН'!$I$26</f>
        <v>1723.2855628500001</v>
      </c>
      <c r="W175" s="36">
        <f>SUMIFS(СВЦЭМ!$D$39:$D$782,СВЦЭМ!$A$39:$A$782,$A175,СВЦЭМ!$B$39:$B$782,W$155)+'СЕТ СН'!$I$14+СВЦЭМ!$D$10+'СЕТ СН'!$I$6-'СЕТ СН'!$I$26</f>
        <v>1739.3535902400001</v>
      </c>
      <c r="X175" s="36">
        <f>SUMIFS(СВЦЭМ!$D$39:$D$782,СВЦЭМ!$A$39:$A$782,$A175,СВЦЭМ!$B$39:$B$782,X$155)+'СЕТ СН'!$I$14+СВЦЭМ!$D$10+'СЕТ СН'!$I$6-'СЕТ СН'!$I$26</f>
        <v>1764.43917156</v>
      </c>
      <c r="Y175" s="36">
        <f>SUMIFS(СВЦЭМ!$D$39:$D$782,СВЦЭМ!$A$39:$A$782,$A175,СВЦЭМ!$B$39:$B$782,Y$155)+'СЕТ СН'!$I$14+СВЦЭМ!$D$10+'СЕТ СН'!$I$6-'СЕТ СН'!$I$26</f>
        <v>1796.5806367100001</v>
      </c>
    </row>
    <row r="176" spans="1:25" ht="15.75" x14ac:dyDescent="0.2">
      <c r="A176" s="35">
        <f t="shared" si="4"/>
        <v>44582</v>
      </c>
      <c r="B176" s="36">
        <f>SUMIFS(СВЦЭМ!$D$39:$D$782,СВЦЭМ!$A$39:$A$782,$A176,СВЦЭМ!$B$39:$B$782,B$155)+'СЕТ СН'!$I$14+СВЦЭМ!$D$10+'СЕТ СН'!$I$6-'СЕТ СН'!$I$26</f>
        <v>1775.58690819</v>
      </c>
      <c r="C176" s="36">
        <f>SUMIFS(СВЦЭМ!$D$39:$D$782,СВЦЭМ!$A$39:$A$782,$A176,СВЦЭМ!$B$39:$B$782,C$155)+'СЕТ СН'!$I$14+СВЦЭМ!$D$10+'СЕТ СН'!$I$6-'СЕТ СН'!$I$26</f>
        <v>1772.8623254400002</v>
      </c>
      <c r="D176" s="36">
        <f>SUMIFS(СВЦЭМ!$D$39:$D$782,СВЦЭМ!$A$39:$A$782,$A176,СВЦЭМ!$B$39:$B$782,D$155)+'СЕТ СН'!$I$14+СВЦЭМ!$D$10+'СЕТ СН'!$I$6-'СЕТ СН'!$I$26</f>
        <v>1796.7020413</v>
      </c>
      <c r="E176" s="36">
        <f>SUMIFS(СВЦЭМ!$D$39:$D$782,СВЦЭМ!$A$39:$A$782,$A176,СВЦЭМ!$B$39:$B$782,E$155)+'СЕТ СН'!$I$14+СВЦЭМ!$D$10+'СЕТ СН'!$I$6-'СЕТ СН'!$I$26</f>
        <v>1794.0403717200002</v>
      </c>
      <c r="F176" s="36">
        <f>SUMIFS(СВЦЭМ!$D$39:$D$782,СВЦЭМ!$A$39:$A$782,$A176,СВЦЭМ!$B$39:$B$782,F$155)+'СЕТ СН'!$I$14+СВЦЭМ!$D$10+'СЕТ СН'!$I$6-'СЕТ СН'!$I$26</f>
        <v>1785.4672152600001</v>
      </c>
      <c r="G176" s="36">
        <f>SUMIFS(СВЦЭМ!$D$39:$D$782,СВЦЭМ!$A$39:$A$782,$A176,СВЦЭМ!$B$39:$B$782,G$155)+'СЕТ СН'!$I$14+СВЦЭМ!$D$10+'СЕТ СН'!$I$6-'СЕТ СН'!$I$26</f>
        <v>1776.2257673000001</v>
      </c>
      <c r="H176" s="36">
        <f>SUMIFS(СВЦЭМ!$D$39:$D$782,СВЦЭМ!$A$39:$A$782,$A176,СВЦЭМ!$B$39:$B$782,H$155)+'СЕТ СН'!$I$14+СВЦЭМ!$D$10+'СЕТ СН'!$I$6-'СЕТ СН'!$I$26</f>
        <v>1734.3159624300001</v>
      </c>
      <c r="I176" s="36">
        <f>SUMIFS(СВЦЭМ!$D$39:$D$782,СВЦЭМ!$A$39:$A$782,$A176,СВЦЭМ!$B$39:$B$782,I$155)+'СЕТ СН'!$I$14+СВЦЭМ!$D$10+'СЕТ СН'!$I$6-'СЕТ СН'!$I$26</f>
        <v>1741.8178698200002</v>
      </c>
      <c r="J176" s="36">
        <f>SUMIFS(СВЦЭМ!$D$39:$D$782,СВЦЭМ!$A$39:$A$782,$A176,СВЦЭМ!$B$39:$B$782,J$155)+'СЕТ СН'!$I$14+СВЦЭМ!$D$10+'СЕТ СН'!$I$6-'СЕТ СН'!$I$26</f>
        <v>1738.93667344</v>
      </c>
      <c r="K176" s="36">
        <f>SUMIFS(СВЦЭМ!$D$39:$D$782,СВЦЭМ!$A$39:$A$782,$A176,СВЦЭМ!$B$39:$B$782,K$155)+'СЕТ СН'!$I$14+СВЦЭМ!$D$10+'СЕТ СН'!$I$6-'СЕТ СН'!$I$26</f>
        <v>1707.9907936900001</v>
      </c>
      <c r="L176" s="36">
        <f>SUMIFS(СВЦЭМ!$D$39:$D$782,СВЦЭМ!$A$39:$A$782,$A176,СВЦЭМ!$B$39:$B$782,L$155)+'СЕТ СН'!$I$14+СВЦЭМ!$D$10+'СЕТ СН'!$I$6-'СЕТ СН'!$I$26</f>
        <v>1708.2391618900001</v>
      </c>
      <c r="M176" s="36">
        <f>SUMIFS(СВЦЭМ!$D$39:$D$782,СВЦЭМ!$A$39:$A$782,$A176,СВЦЭМ!$B$39:$B$782,M$155)+'СЕТ СН'!$I$14+СВЦЭМ!$D$10+'СЕТ СН'!$I$6-'СЕТ СН'!$I$26</f>
        <v>1732.89292791</v>
      </c>
      <c r="N176" s="36">
        <f>SUMIFS(СВЦЭМ!$D$39:$D$782,СВЦЭМ!$A$39:$A$782,$A176,СВЦЭМ!$B$39:$B$782,N$155)+'СЕТ СН'!$I$14+СВЦЭМ!$D$10+'СЕТ СН'!$I$6-'СЕТ СН'!$I$26</f>
        <v>1755.4093838700001</v>
      </c>
      <c r="O176" s="36">
        <f>SUMIFS(СВЦЭМ!$D$39:$D$782,СВЦЭМ!$A$39:$A$782,$A176,СВЦЭМ!$B$39:$B$782,O$155)+'СЕТ СН'!$I$14+СВЦЭМ!$D$10+'СЕТ СН'!$I$6-'СЕТ СН'!$I$26</f>
        <v>1791.5373764400001</v>
      </c>
      <c r="P176" s="36">
        <f>SUMIFS(СВЦЭМ!$D$39:$D$782,СВЦЭМ!$A$39:$A$782,$A176,СВЦЭМ!$B$39:$B$782,P$155)+'СЕТ СН'!$I$14+СВЦЭМ!$D$10+'СЕТ СН'!$I$6-'СЕТ СН'!$I$26</f>
        <v>1788.17307996</v>
      </c>
      <c r="Q176" s="36">
        <f>SUMIFS(СВЦЭМ!$D$39:$D$782,СВЦЭМ!$A$39:$A$782,$A176,СВЦЭМ!$B$39:$B$782,Q$155)+'СЕТ СН'!$I$14+СВЦЭМ!$D$10+'СЕТ СН'!$I$6-'СЕТ СН'!$I$26</f>
        <v>1782.09266714</v>
      </c>
      <c r="R176" s="36">
        <f>SUMIFS(СВЦЭМ!$D$39:$D$782,СВЦЭМ!$A$39:$A$782,$A176,СВЦЭМ!$B$39:$B$782,R$155)+'СЕТ СН'!$I$14+СВЦЭМ!$D$10+'СЕТ СН'!$I$6-'СЕТ СН'!$I$26</f>
        <v>1755.1091616000001</v>
      </c>
      <c r="S176" s="36">
        <f>SUMIFS(СВЦЭМ!$D$39:$D$782,СВЦЭМ!$A$39:$A$782,$A176,СВЦЭМ!$B$39:$B$782,S$155)+'СЕТ СН'!$I$14+СВЦЭМ!$D$10+'СЕТ СН'!$I$6-'СЕТ СН'!$I$26</f>
        <v>1717.30593163</v>
      </c>
      <c r="T176" s="36">
        <f>SUMIFS(СВЦЭМ!$D$39:$D$782,СВЦЭМ!$A$39:$A$782,$A176,СВЦЭМ!$B$39:$B$782,T$155)+'СЕТ СН'!$I$14+СВЦЭМ!$D$10+'СЕТ СН'!$I$6-'СЕТ СН'!$I$26</f>
        <v>1704.1426211200001</v>
      </c>
      <c r="U176" s="36">
        <f>SUMIFS(СВЦЭМ!$D$39:$D$782,СВЦЭМ!$A$39:$A$782,$A176,СВЦЭМ!$B$39:$B$782,U$155)+'СЕТ СН'!$I$14+СВЦЭМ!$D$10+'СЕТ СН'!$I$6-'СЕТ СН'!$I$26</f>
        <v>1714.9120825300001</v>
      </c>
      <c r="V176" s="36">
        <f>SUMIFS(СВЦЭМ!$D$39:$D$782,СВЦЭМ!$A$39:$A$782,$A176,СВЦЭМ!$B$39:$B$782,V$155)+'СЕТ СН'!$I$14+СВЦЭМ!$D$10+'СЕТ СН'!$I$6-'СЕТ СН'!$I$26</f>
        <v>1722.3659527100001</v>
      </c>
      <c r="W176" s="36">
        <f>SUMIFS(СВЦЭМ!$D$39:$D$782,СВЦЭМ!$A$39:$A$782,$A176,СВЦЭМ!$B$39:$B$782,W$155)+'СЕТ СН'!$I$14+СВЦЭМ!$D$10+'СЕТ СН'!$I$6-'СЕТ СН'!$I$26</f>
        <v>1742.0580478100001</v>
      </c>
      <c r="X176" s="36">
        <f>SUMIFS(СВЦЭМ!$D$39:$D$782,СВЦЭМ!$A$39:$A$782,$A176,СВЦЭМ!$B$39:$B$782,X$155)+'СЕТ СН'!$I$14+СВЦЭМ!$D$10+'СЕТ СН'!$I$6-'СЕТ СН'!$I$26</f>
        <v>1765.8123369700002</v>
      </c>
      <c r="Y176" s="36">
        <f>SUMIFS(СВЦЭМ!$D$39:$D$782,СВЦЭМ!$A$39:$A$782,$A176,СВЦЭМ!$B$39:$B$782,Y$155)+'СЕТ СН'!$I$14+СВЦЭМ!$D$10+'СЕТ СН'!$I$6-'СЕТ СН'!$I$26</f>
        <v>1803.25158085</v>
      </c>
    </row>
    <row r="177" spans="1:27" ht="15.75" x14ac:dyDescent="0.2">
      <c r="A177" s="35">
        <f t="shared" si="4"/>
        <v>44583</v>
      </c>
      <c r="B177" s="36">
        <f>SUMIFS(СВЦЭМ!$D$39:$D$782,СВЦЭМ!$A$39:$A$782,$A177,СВЦЭМ!$B$39:$B$782,B$155)+'СЕТ СН'!$I$14+СВЦЭМ!$D$10+'СЕТ СН'!$I$6-'СЕТ СН'!$I$26</f>
        <v>1825.60765711</v>
      </c>
      <c r="C177" s="36">
        <f>SUMIFS(СВЦЭМ!$D$39:$D$782,СВЦЭМ!$A$39:$A$782,$A177,СВЦЭМ!$B$39:$B$782,C$155)+'СЕТ СН'!$I$14+СВЦЭМ!$D$10+'СЕТ СН'!$I$6-'СЕТ СН'!$I$26</f>
        <v>1832.1281911800002</v>
      </c>
      <c r="D177" s="36">
        <f>SUMIFS(СВЦЭМ!$D$39:$D$782,СВЦЭМ!$A$39:$A$782,$A177,СВЦЭМ!$B$39:$B$782,D$155)+'СЕТ СН'!$I$14+СВЦЭМ!$D$10+'СЕТ СН'!$I$6-'СЕТ СН'!$I$26</f>
        <v>1860.0957747900002</v>
      </c>
      <c r="E177" s="36">
        <f>SUMIFS(СВЦЭМ!$D$39:$D$782,СВЦЭМ!$A$39:$A$782,$A177,СВЦЭМ!$B$39:$B$782,E$155)+'СЕТ СН'!$I$14+СВЦЭМ!$D$10+'СЕТ СН'!$I$6-'СЕТ СН'!$I$26</f>
        <v>1865.1748105900001</v>
      </c>
      <c r="F177" s="36">
        <f>SUMIFS(СВЦЭМ!$D$39:$D$782,СВЦЭМ!$A$39:$A$782,$A177,СВЦЭМ!$B$39:$B$782,F$155)+'СЕТ СН'!$I$14+СВЦЭМ!$D$10+'СЕТ СН'!$I$6-'СЕТ СН'!$I$26</f>
        <v>1859.86451448</v>
      </c>
      <c r="G177" s="36">
        <f>SUMIFS(СВЦЭМ!$D$39:$D$782,СВЦЭМ!$A$39:$A$782,$A177,СВЦЭМ!$B$39:$B$782,G$155)+'СЕТ СН'!$I$14+СВЦЭМ!$D$10+'СЕТ СН'!$I$6-'СЕТ СН'!$I$26</f>
        <v>1847.8710784300001</v>
      </c>
      <c r="H177" s="36">
        <f>SUMIFS(СВЦЭМ!$D$39:$D$782,СВЦЭМ!$A$39:$A$782,$A177,СВЦЭМ!$B$39:$B$782,H$155)+'СЕТ СН'!$I$14+СВЦЭМ!$D$10+'СЕТ СН'!$I$6-'СЕТ СН'!$I$26</f>
        <v>1787.5502662200001</v>
      </c>
      <c r="I177" s="36">
        <f>SUMIFS(СВЦЭМ!$D$39:$D$782,СВЦЭМ!$A$39:$A$782,$A177,СВЦЭМ!$B$39:$B$782,I$155)+'СЕТ СН'!$I$14+СВЦЭМ!$D$10+'СЕТ СН'!$I$6-'СЕТ СН'!$I$26</f>
        <v>1765.0046318900002</v>
      </c>
      <c r="J177" s="36">
        <f>SUMIFS(СВЦЭМ!$D$39:$D$782,СВЦЭМ!$A$39:$A$782,$A177,СВЦЭМ!$B$39:$B$782,J$155)+'СЕТ СН'!$I$14+СВЦЭМ!$D$10+'СЕТ СН'!$I$6-'СЕТ СН'!$I$26</f>
        <v>1722.8262076200001</v>
      </c>
      <c r="K177" s="36">
        <f>SUMIFS(СВЦЭМ!$D$39:$D$782,СВЦЭМ!$A$39:$A$782,$A177,СВЦЭМ!$B$39:$B$782,K$155)+'СЕТ СН'!$I$14+СВЦЭМ!$D$10+'СЕТ СН'!$I$6-'СЕТ СН'!$I$26</f>
        <v>1706.6368912</v>
      </c>
      <c r="L177" s="36">
        <f>SUMIFS(СВЦЭМ!$D$39:$D$782,СВЦЭМ!$A$39:$A$782,$A177,СВЦЭМ!$B$39:$B$782,L$155)+'СЕТ СН'!$I$14+СВЦЭМ!$D$10+'СЕТ СН'!$I$6-'СЕТ СН'!$I$26</f>
        <v>1711.56068845</v>
      </c>
      <c r="M177" s="36">
        <f>SUMIFS(СВЦЭМ!$D$39:$D$782,СВЦЭМ!$A$39:$A$782,$A177,СВЦЭМ!$B$39:$B$782,M$155)+'СЕТ СН'!$I$14+СВЦЭМ!$D$10+'СЕТ СН'!$I$6-'СЕТ СН'!$I$26</f>
        <v>1715.2460941700001</v>
      </c>
      <c r="N177" s="36">
        <f>SUMIFS(СВЦЭМ!$D$39:$D$782,СВЦЭМ!$A$39:$A$782,$A177,СВЦЭМ!$B$39:$B$782,N$155)+'СЕТ СН'!$I$14+СВЦЭМ!$D$10+'СЕТ СН'!$I$6-'СЕТ СН'!$I$26</f>
        <v>1732.8620048400001</v>
      </c>
      <c r="O177" s="36">
        <f>SUMIFS(СВЦЭМ!$D$39:$D$782,СВЦЭМ!$A$39:$A$782,$A177,СВЦЭМ!$B$39:$B$782,O$155)+'СЕТ СН'!$I$14+СВЦЭМ!$D$10+'СЕТ СН'!$I$6-'СЕТ СН'!$I$26</f>
        <v>1779.80030448</v>
      </c>
      <c r="P177" s="36">
        <f>SUMIFS(СВЦЭМ!$D$39:$D$782,СВЦЭМ!$A$39:$A$782,$A177,СВЦЭМ!$B$39:$B$782,P$155)+'СЕТ СН'!$I$14+СВЦЭМ!$D$10+'СЕТ СН'!$I$6-'СЕТ СН'!$I$26</f>
        <v>1788.01896971</v>
      </c>
      <c r="Q177" s="36">
        <f>SUMIFS(СВЦЭМ!$D$39:$D$782,СВЦЭМ!$A$39:$A$782,$A177,СВЦЭМ!$B$39:$B$782,Q$155)+'СЕТ СН'!$I$14+СВЦЭМ!$D$10+'СЕТ СН'!$I$6-'СЕТ СН'!$I$26</f>
        <v>1783.5329575400001</v>
      </c>
      <c r="R177" s="36">
        <f>SUMIFS(СВЦЭМ!$D$39:$D$782,СВЦЭМ!$A$39:$A$782,$A177,СВЦЭМ!$B$39:$B$782,R$155)+'СЕТ СН'!$I$14+СВЦЭМ!$D$10+'СЕТ СН'!$I$6-'СЕТ СН'!$I$26</f>
        <v>1754.9442132900001</v>
      </c>
      <c r="S177" s="36">
        <f>SUMIFS(СВЦЭМ!$D$39:$D$782,СВЦЭМ!$A$39:$A$782,$A177,СВЦЭМ!$B$39:$B$782,S$155)+'СЕТ СН'!$I$14+СВЦЭМ!$D$10+'СЕТ СН'!$I$6-'СЕТ СН'!$I$26</f>
        <v>1709.1750111700001</v>
      </c>
      <c r="T177" s="36">
        <f>SUMIFS(СВЦЭМ!$D$39:$D$782,СВЦЭМ!$A$39:$A$782,$A177,СВЦЭМ!$B$39:$B$782,T$155)+'СЕТ СН'!$I$14+СВЦЭМ!$D$10+'СЕТ СН'!$I$6-'СЕТ СН'!$I$26</f>
        <v>1705.0949114</v>
      </c>
      <c r="U177" s="36">
        <f>SUMIFS(СВЦЭМ!$D$39:$D$782,СВЦЭМ!$A$39:$A$782,$A177,СВЦЭМ!$B$39:$B$782,U$155)+'СЕТ СН'!$I$14+СВЦЭМ!$D$10+'СЕТ СН'!$I$6-'СЕТ СН'!$I$26</f>
        <v>1718.63040398</v>
      </c>
      <c r="V177" s="36">
        <f>SUMIFS(СВЦЭМ!$D$39:$D$782,СВЦЭМ!$A$39:$A$782,$A177,СВЦЭМ!$B$39:$B$782,V$155)+'СЕТ СН'!$I$14+СВЦЭМ!$D$10+'СЕТ СН'!$I$6-'СЕТ СН'!$I$26</f>
        <v>1726.26554728</v>
      </c>
      <c r="W177" s="36">
        <f>SUMIFS(СВЦЭМ!$D$39:$D$782,СВЦЭМ!$A$39:$A$782,$A177,СВЦЭМ!$B$39:$B$782,W$155)+'СЕТ СН'!$I$14+СВЦЭМ!$D$10+'СЕТ СН'!$I$6-'СЕТ СН'!$I$26</f>
        <v>1736.79469036</v>
      </c>
      <c r="X177" s="36">
        <f>SUMIFS(СВЦЭМ!$D$39:$D$782,СВЦЭМ!$A$39:$A$782,$A177,СВЦЭМ!$B$39:$B$782,X$155)+'СЕТ СН'!$I$14+СВЦЭМ!$D$10+'СЕТ СН'!$I$6-'СЕТ СН'!$I$26</f>
        <v>1770.0444444100001</v>
      </c>
      <c r="Y177" s="36">
        <f>SUMIFS(СВЦЭМ!$D$39:$D$782,СВЦЭМ!$A$39:$A$782,$A177,СВЦЭМ!$B$39:$B$782,Y$155)+'СЕТ СН'!$I$14+СВЦЭМ!$D$10+'СЕТ СН'!$I$6-'СЕТ СН'!$I$26</f>
        <v>1800.5509115700002</v>
      </c>
    </row>
    <row r="178" spans="1:27" ht="15.75" x14ac:dyDescent="0.2">
      <c r="A178" s="35">
        <f t="shared" si="4"/>
        <v>44584</v>
      </c>
      <c r="B178" s="36">
        <f>SUMIFS(СВЦЭМ!$D$39:$D$782,СВЦЭМ!$A$39:$A$782,$A178,СВЦЭМ!$B$39:$B$782,B$155)+'СЕТ СН'!$I$14+СВЦЭМ!$D$10+'СЕТ СН'!$I$6-'СЕТ СН'!$I$26</f>
        <v>1837.91552355</v>
      </c>
      <c r="C178" s="36">
        <f>SUMIFS(СВЦЭМ!$D$39:$D$782,СВЦЭМ!$A$39:$A$782,$A178,СВЦЭМ!$B$39:$B$782,C$155)+'СЕТ СН'!$I$14+СВЦЭМ!$D$10+'СЕТ СН'!$I$6-'СЕТ СН'!$I$26</f>
        <v>1857.42769843</v>
      </c>
      <c r="D178" s="36">
        <f>SUMIFS(СВЦЭМ!$D$39:$D$782,СВЦЭМ!$A$39:$A$782,$A178,СВЦЭМ!$B$39:$B$782,D$155)+'СЕТ СН'!$I$14+СВЦЭМ!$D$10+'СЕТ СН'!$I$6-'СЕТ СН'!$I$26</f>
        <v>1867.92553494</v>
      </c>
      <c r="E178" s="36">
        <f>SUMIFS(СВЦЭМ!$D$39:$D$782,СВЦЭМ!$A$39:$A$782,$A178,СВЦЭМ!$B$39:$B$782,E$155)+'СЕТ СН'!$I$14+СВЦЭМ!$D$10+'СЕТ СН'!$I$6-'СЕТ СН'!$I$26</f>
        <v>1866.82284041</v>
      </c>
      <c r="F178" s="36">
        <f>SUMIFS(СВЦЭМ!$D$39:$D$782,СВЦЭМ!$A$39:$A$782,$A178,СВЦЭМ!$B$39:$B$782,F$155)+'СЕТ СН'!$I$14+СВЦЭМ!$D$10+'СЕТ СН'!$I$6-'СЕТ СН'!$I$26</f>
        <v>1878.87796329</v>
      </c>
      <c r="G178" s="36">
        <f>SUMIFS(СВЦЭМ!$D$39:$D$782,СВЦЭМ!$A$39:$A$782,$A178,СВЦЭМ!$B$39:$B$782,G$155)+'СЕТ СН'!$I$14+СВЦЭМ!$D$10+'СЕТ СН'!$I$6-'СЕТ СН'!$I$26</f>
        <v>1866.0774362900002</v>
      </c>
      <c r="H178" s="36">
        <f>SUMIFS(СВЦЭМ!$D$39:$D$782,СВЦЭМ!$A$39:$A$782,$A178,СВЦЭМ!$B$39:$B$782,H$155)+'СЕТ СН'!$I$14+СВЦЭМ!$D$10+'СЕТ СН'!$I$6-'СЕТ СН'!$I$26</f>
        <v>1827.9418174800001</v>
      </c>
      <c r="I178" s="36">
        <f>SUMIFS(СВЦЭМ!$D$39:$D$782,СВЦЭМ!$A$39:$A$782,$A178,СВЦЭМ!$B$39:$B$782,I$155)+'СЕТ СН'!$I$14+СВЦЭМ!$D$10+'СЕТ СН'!$I$6-'СЕТ СН'!$I$26</f>
        <v>1815.4540825300001</v>
      </c>
      <c r="J178" s="36">
        <f>SUMIFS(СВЦЭМ!$D$39:$D$782,СВЦЭМ!$A$39:$A$782,$A178,СВЦЭМ!$B$39:$B$782,J$155)+'СЕТ СН'!$I$14+СВЦЭМ!$D$10+'СЕТ СН'!$I$6-'СЕТ СН'!$I$26</f>
        <v>1755.09775818</v>
      </c>
      <c r="K178" s="36">
        <f>SUMIFS(СВЦЭМ!$D$39:$D$782,СВЦЭМ!$A$39:$A$782,$A178,СВЦЭМ!$B$39:$B$782,K$155)+'СЕТ СН'!$I$14+СВЦЭМ!$D$10+'СЕТ СН'!$I$6-'СЕТ СН'!$I$26</f>
        <v>1738.87361824</v>
      </c>
      <c r="L178" s="36">
        <f>SUMIFS(СВЦЭМ!$D$39:$D$782,СВЦЭМ!$A$39:$A$782,$A178,СВЦЭМ!$B$39:$B$782,L$155)+'СЕТ СН'!$I$14+СВЦЭМ!$D$10+'СЕТ СН'!$I$6-'СЕТ СН'!$I$26</f>
        <v>1751.3460993800002</v>
      </c>
      <c r="M178" s="36">
        <f>SUMIFS(СВЦЭМ!$D$39:$D$782,СВЦЭМ!$A$39:$A$782,$A178,СВЦЭМ!$B$39:$B$782,M$155)+'СЕТ СН'!$I$14+СВЦЭМ!$D$10+'СЕТ СН'!$I$6-'СЕТ СН'!$I$26</f>
        <v>1745.66413893</v>
      </c>
      <c r="N178" s="36">
        <f>SUMIFS(СВЦЭМ!$D$39:$D$782,СВЦЭМ!$A$39:$A$782,$A178,СВЦЭМ!$B$39:$B$782,N$155)+'СЕТ СН'!$I$14+СВЦЭМ!$D$10+'СЕТ СН'!$I$6-'СЕТ СН'!$I$26</f>
        <v>1784.5064104600001</v>
      </c>
      <c r="O178" s="36">
        <f>SUMIFS(СВЦЭМ!$D$39:$D$782,СВЦЭМ!$A$39:$A$782,$A178,СВЦЭМ!$B$39:$B$782,O$155)+'СЕТ СН'!$I$14+СВЦЭМ!$D$10+'СЕТ СН'!$I$6-'СЕТ СН'!$I$26</f>
        <v>1823.5792620100001</v>
      </c>
      <c r="P178" s="36">
        <f>SUMIFS(СВЦЭМ!$D$39:$D$782,СВЦЭМ!$A$39:$A$782,$A178,СВЦЭМ!$B$39:$B$782,P$155)+'СЕТ СН'!$I$14+СВЦЭМ!$D$10+'СЕТ СН'!$I$6-'СЕТ СН'!$I$26</f>
        <v>1820.5451787700001</v>
      </c>
      <c r="Q178" s="36">
        <f>SUMIFS(СВЦЭМ!$D$39:$D$782,СВЦЭМ!$A$39:$A$782,$A178,СВЦЭМ!$B$39:$B$782,Q$155)+'СЕТ СН'!$I$14+СВЦЭМ!$D$10+'СЕТ СН'!$I$6-'СЕТ СН'!$I$26</f>
        <v>1826.6142777800001</v>
      </c>
      <c r="R178" s="36">
        <f>SUMIFS(СВЦЭМ!$D$39:$D$782,СВЦЭМ!$A$39:$A$782,$A178,СВЦЭМ!$B$39:$B$782,R$155)+'СЕТ СН'!$I$14+СВЦЭМ!$D$10+'СЕТ СН'!$I$6-'СЕТ СН'!$I$26</f>
        <v>1809.59238334</v>
      </c>
      <c r="S178" s="36">
        <f>SUMIFS(СВЦЭМ!$D$39:$D$782,СВЦЭМ!$A$39:$A$782,$A178,СВЦЭМ!$B$39:$B$782,S$155)+'СЕТ СН'!$I$14+СВЦЭМ!$D$10+'СЕТ СН'!$I$6-'СЕТ СН'!$I$26</f>
        <v>1748.57569263</v>
      </c>
      <c r="T178" s="36">
        <f>SUMIFS(СВЦЭМ!$D$39:$D$782,СВЦЭМ!$A$39:$A$782,$A178,СВЦЭМ!$B$39:$B$782,T$155)+'СЕТ СН'!$I$14+СВЦЭМ!$D$10+'СЕТ СН'!$I$6-'СЕТ СН'!$I$26</f>
        <v>1731.85931351</v>
      </c>
      <c r="U178" s="36">
        <f>SUMIFS(СВЦЭМ!$D$39:$D$782,СВЦЭМ!$A$39:$A$782,$A178,СВЦЭМ!$B$39:$B$782,U$155)+'СЕТ СН'!$I$14+СВЦЭМ!$D$10+'СЕТ СН'!$I$6-'СЕТ СН'!$I$26</f>
        <v>1752.30448097</v>
      </c>
      <c r="V178" s="36">
        <f>SUMIFS(СВЦЭМ!$D$39:$D$782,СВЦЭМ!$A$39:$A$782,$A178,СВЦЭМ!$B$39:$B$782,V$155)+'СЕТ СН'!$I$14+СВЦЭМ!$D$10+'СЕТ СН'!$I$6-'СЕТ СН'!$I$26</f>
        <v>1777.3903967900001</v>
      </c>
      <c r="W178" s="36">
        <f>SUMIFS(СВЦЭМ!$D$39:$D$782,СВЦЭМ!$A$39:$A$782,$A178,СВЦЭМ!$B$39:$B$782,W$155)+'СЕТ СН'!$I$14+СВЦЭМ!$D$10+'СЕТ СН'!$I$6-'СЕТ СН'!$I$26</f>
        <v>1783.75141338</v>
      </c>
      <c r="X178" s="36">
        <f>SUMIFS(СВЦЭМ!$D$39:$D$782,СВЦЭМ!$A$39:$A$782,$A178,СВЦЭМ!$B$39:$B$782,X$155)+'СЕТ СН'!$I$14+СВЦЭМ!$D$10+'СЕТ СН'!$I$6-'СЕТ СН'!$I$26</f>
        <v>1818.9162103600002</v>
      </c>
      <c r="Y178" s="36">
        <f>SUMIFS(СВЦЭМ!$D$39:$D$782,СВЦЭМ!$A$39:$A$782,$A178,СВЦЭМ!$B$39:$B$782,Y$155)+'СЕТ СН'!$I$14+СВЦЭМ!$D$10+'СЕТ СН'!$I$6-'СЕТ СН'!$I$26</f>
        <v>1844.35837373</v>
      </c>
    </row>
    <row r="179" spans="1:27" ht="15.75" x14ac:dyDescent="0.2">
      <c r="A179" s="35">
        <f t="shared" si="4"/>
        <v>44585</v>
      </c>
      <c r="B179" s="36">
        <f>SUMIFS(СВЦЭМ!$D$39:$D$782,СВЦЭМ!$A$39:$A$782,$A179,СВЦЭМ!$B$39:$B$782,B$155)+'СЕТ СН'!$I$14+СВЦЭМ!$D$10+'СЕТ СН'!$I$6-'СЕТ СН'!$I$26</f>
        <v>1878.97316037</v>
      </c>
      <c r="C179" s="36">
        <f>SUMIFS(СВЦЭМ!$D$39:$D$782,СВЦЭМ!$A$39:$A$782,$A179,СВЦЭМ!$B$39:$B$782,C$155)+'СЕТ СН'!$I$14+СВЦЭМ!$D$10+'СЕТ СН'!$I$6-'СЕТ СН'!$I$26</f>
        <v>1865.07150647</v>
      </c>
      <c r="D179" s="36">
        <f>SUMIFS(СВЦЭМ!$D$39:$D$782,СВЦЭМ!$A$39:$A$782,$A179,СВЦЭМ!$B$39:$B$782,D$155)+'СЕТ СН'!$I$14+СВЦЭМ!$D$10+'СЕТ СН'!$I$6-'СЕТ СН'!$I$26</f>
        <v>1862.5384202500002</v>
      </c>
      <c r="E179" s="36">
        <f>SUMIFS(СВЦЭМ!$D$39:$D$782,СВЦЭМ!$A$39:$A$782,$A179,СВЦЭМ!$B$39:$B$782,E$155)+'СЕТ СН'!$I$14+СВЦЭМ!$D$10+'СЕТ СН'!$I$6-'СЕТ СН'!$I$26</f>
        <v>1862.2020981800001</v>
      </c>
      <c r="F179" s="36">
        <f>SUMIFS(СВЦЭМ!$D$39:$D$782,СВЦЭМ!$A$39:$A$782,$A179,СВЦЭМ!$B$39:$B$782,F$155)+'СЕТ СН'!$I$14+СВЦЭМ!$D$10+'СЕТ СН'!$I$6-'СЕТ СН'!$I$26</f>
        <v>1855.39288631</v>
      </c>
      <c r="G179" s="36">
        <f>SUMIFS(СВЦЭМ!$D$39:$D$782,СВЦЭМ!$A$39:$A$782,$A179,СВЦЭМ!$B$39:$B$782,G$155)+'СЕТ СН'!$I$14+СВЦЭМ!$D$10+'СЕТ СН'!$I$6-'СЕТ СН'!$I$26</f>
        <v>1820.06499379</v>
      </c>
      <c r="H179" s="36">
        <f>SUMIFS(СВЦЭМ!$D$39:$D$782,СВЦЭМ!$A$39:$A$782,$A179,СВЦЭМ!$B$39:$B$782,H$155)+'СЕТ СН'!$I$14+СВЦЭМ!$D$10+'СЕТ СН'!$I$6-'СЕТ СН'!$I$26</f>
        <v>1759.3307129</v>
      </c>
      <c r="I179" s="36">
        <f>SUMIFS(СВЦЭМ!$D$39:$D$782,СВЦЭМ!$A$39:$A$782,$A179,СВЦЭМ!$B$39:$B$782,I$155)+'СЕТ СН'!$I$14+СВЦЭМ!$D$10+'СЕТ СН'!$I$6-'СЕТ СН'!$I$26</f>
        <v>1756.1808887</v>
      </c>
      <c r="J179" s="36">
        <f>SUMIFS(СВЦЭМ!$D$39:$D$782,СВЦЭМ!$A$39:$A$782,$A179,СВЦЭМ!$B$39:$B$782,J$155)+'СЕТ СН'!$I$14+СВЦЭМ!$D$10+'СЕТ СН'!$I$6-'СЕТ СН'!$I$26</f>
        <v>1746.7178091000001</v>
      </c>
      <c r="K179" s="36">
        <f>SUMIFS(СВЦЭМ!$D$39:$D$782,СВЦЭМ!$A$39:$A$782,$A179,СВЦЭМ!$B$39:$B$782,K$155)+'СЕТ СН'!$I$14+СВЦЭМ!$D$10+'СЕТ СН'!$I$6-'СЕТ СН'!$I$26</f>
        <v>1754.1143034900001</v>
      </c>
      <c r="L179" s="36">
        <f>SUMIFS(СВЦЭМ!$D$39:$D$782,СВЦЭМ!$A$39:$A$782,$A179,СВЦЭМ!$B$39:$B$782,L$155)+'СЕТ СН'!$I$14+СВЦЭМ!$D$10+'СЕТ СН'!$I$6-'СЕТ СН'!$I$26</f>
        <v>1766.77649851</v>
      </c>
      <c r="M179" s="36">
        <f>SUMIFS(СВЦЭМ!$D$39:$D$782,СВЦЭМ!$A$39:$A$782,$A179,СВЦЭМ!$B$39:$B$782,M$155)+'СЕТ СН'!$I$14+СВЦЭМ!$D$10+'СЕТ СН'!$I$6-'СЕТ СН'!$I$26</f>
        <v>1777.1387263700001</v>
      </c>
      <c r="N179" s="36">
        <f>SUMIFS(СВЦЭМ!$D$39:$D$782,СВЦЭМ!$A$39:$A$782,$A179,СВЦЭМ!$B$39:$B$782,N$155)+'СЕТ СН'!$I$14+СВЦЭМ!$D$10+'СЕТ СН'!$I$6-'СЕТ СН'!$I$26</f>
        <v>1792.6055634000002</v>
      </c>
      <c r="O179" s="36">
        <f>SUMIFS(СВЦЭМ!$D$39:$D$782,СВЦЭМ!$A$39:$A$782,$A179,СВЦЭМ!$B$39:$B$782,O$155)+'СЕТ СН'!$I$14+СВЦЭМ!$D$10+'СЕТ СН'!$I$6-'СЕТ СН'!$I$26</f>
        <v>1831.45704619</v>
      </c>
      <c r="P179" s="36">
        <f>SUMIFS(СВЦЭМ!$D$39:$D$782,СВЦЭМ!$A$39:$A$782,$A179,СВЦЭМ!$B$39:$B$782,P$155)+'СЕТ СН'!$I$14+СВЦЭМ!$D$10+'СЕТ СН'!$I$6-'СЕТ СН'!$I$26</f>
        <v>1834.8178044700001</v>
      </c>
      <c r="Q179" s="36">
        <f>SUMIFS(СВЦЭМ!$D$39:$D$782,СВЦЭМ!$A$39:$A$782,$A179,СВЦЭМ!$B$39:$B$782,Q$155)+'СЕТ СН'!$I$14+СВЦЭМ!$D$10+'СЕТ СН'!$I$6-'СЕТ СН'!$I$26</f>
        <v>1840.8464169700001</v>
      </c>
      <c r="R179" s="36">
        <f>SUMIFS(СВЦЭМ!$D$39:$D$782,СВЦЭМ!$A$39:$A$782,$A179,СВЦЭМ!$B$39:$B$782,R$155)+'СЕТ СН'!$I$14+СВЦЭМ!$D$10+'СЕТ СН'!$I$6-'СЕТ СН'!$I$26</f>
        <v>1801.17687869</v>
      </c>
      <c r="S179" s="36">
        <f>SUMIFS(СВЦЭМ!$D$39:$D$782,СВЦЭМ!$A$39:$A$782,$A179,СВЦЭМ!$B$39:$B$782,S$155)+'СЕТ СН'!$I$14+СВЦЭМ!$D$10+'СЕТ СН'!$I$6-'СЕТ СН'!$I$26</f>
        <v>1754.9578092100001</v>
      </c>
      <c r="T179" s="36">
        <f>SUMIFS(СВЦЭМ!$D$39:$D$782,СВЦЭМ!$A$39:$A$782,$A179,СВЦЭМ!$B$39:$B$782,T$155)+'СЕТ СН'!$I$14+СВЦЭМ!$D$10+'СЕТ СН'!$I$6-'СЕТ СН'!$I$26</f>
        <v>1750.8150422900001</v>
      </c>
      <c r="U179" s="36">
        <f>SUMIFS(СВЦЭМ!$D$39:$D$782,СВЦЭМ!$A$39:$A$782,$A179,СВЦЭМ!$B$39:$B$782,U$155)+'СЕТ СН'!$I$14+СВЦЭМ!$D$10+'СЕТ СН'!$I$6-'СЕТ СН'!$I$26</f>
        <v>1759.3790906700001</v>
      </c>
      <c r="V179" s="36">
        <f>SUMIFS(СВЦЭМ!$D$39:$D$782,СВЦЭМ!$A$39:$A$782,$A179,СВЦЭМ!$B$39:$B$782,V$155)+'СЕТ СН'!$I$14+СВЦЭМ!$D$10+'СЕТ СН'!$I$6-'СЕТ СН'!$I$26</f>
        <v>1776.0566059400001</v>
      </c>
      <c r="W179" s="36">
        <f>SUMIFS(СВЦЭМ!$D$39:$D$782,СВЦЭМ!$A$39:$A$782,$A179,СВЦЭМ!$B$39:$B$782,W$155)+'СЕТ СН'!$I$14+СВЦЭМ!$D$10+'СЕТ СН'!$I$6-'СЕТ СН'!$I$26</f>
        <v>1786.2589170600002</v>
      </c>
      <c r="X179" s="36">
        <f>SUMIFS(СВЦЭМ!$D$39:$D$782,СВЦЭМ!$A$39:$A$782,$A179,СВЦЭМ!$B$39:$B$782,X$155)+'СЕТ СН'!$I$14+СВЦЭМ!$D$10+'СЕТ СН'!$I$6-'СЕТ СН'!$I$26</f>
        <v>1810.28555063</v>
      </c>
      <c r="Y179" s="36">
        <f>SUMIFS(СВЦЭМ!$D$39:$D$782,СВЦЭМ!$A$39:$A$782,$A179,СВЦЭМ!$B$39:$B$782,Y$155)+'СЕТ СН'!$I$14+СВЦЭМ!$D$10+'СЕТ СН'!$I$6-'СЕТ СН'!$I$26</f>
        <v>1833.27642739</v>
      </c>
    </row>
    <row r="180" spans="1:27" ht="15.75" x14ac:dyDescent="0.2">
      <c r="A180" s="35">
        <f t="shared" si="4"/>
        <v>44586</v>
      </c>
      <c r="B180" s="36">
        <f>SUMIFS(СВЦЭМ!$D$39:$D$782,СВЦЭМ!$A$39:$A$782,$A180,СВЦЭМ!$B$39:$B$782,B$155)+'СЕТ СН'!$I$14+СВЦЭМ!$D$10+'СЕТ СН'!$I$6-'СЕТ СН'!$I$26</f>
        <v>1822.7579457300001</v>
      </c>
      <c r="C180" s="36">
        <f>SUMIFS(СВЦЭМ!$D$39:$D$782,СВЦЭМ!$A$39:$A$782,$A180,СВЦЭМ!$B$39:$B$782,C$155)+'СЕТ СН'!$I$14+СВЦЭМ!$D$10+'СЕТ СН'!$I$6-'СЕТ СН'!$I$26</f>
        <v>1854.1210254600001</v>
      </c>
      <c r="D180" s="36">
        <f>SUMIFS(СВЦЭМ!$D$39:$D$782,СВЦЭМ!$A$39:$A$782,$A180,СВЦЭМ!$B$39:$B$782,D$155)+'СЕТ СН'!$I$14+СВЦЭМ!$D$10+'СЕТ СН'!$I$6-'СЕТ СН'!$I$26</f>
        <v>1880.22021223</v>
      </c>
      <c r="E180" s="36">
        <f>SUMIFS(СВЦЭМ!$D$39:$D$782,СВЦЭМ!$A$39:$A$782,$A180,СВЦЭМ!$B$39:$B$782,E$155)+'СЕТ СН'!$I$14+СВЦЭМ!$D$10+'СЕТ СН'!$I$6-'СЕТ СН'!$I$26</f>
        <v>1878.95840544</v>
      </c>
      <c r="F180" s="36">
        <f>SUMIFS(СВЦЭМ!$D$39:$D$782,СВЦЭМ!$A$39:$A$782,$A180,СВЦЭМ!$B$39:$B$782,F$155)+'СЕТ СН'!$I$14+СВЦЭМ!$D$10+'СЕТ СН'!$I$6-'СЕТ СН'!$I$26</f>
        <v>1870.52053699</v>
      </c>
      <c r="G180" s="36">
        <f>SUMIFS(СВЦЭМ!$D$39:$D$782,СВЦЭМ!$A$39:$A$782,$A180,СВЦЭМ!$B$39:$B$782,G$155)+'СЕТ СН'!$I$14+СВЦЭМ!$D$10+'СЕТ СН'!$I$6-'СЕТ СН'!$I$26</f>
        <v>1829.9320673300001</v>
      </c>
      <c r="H180" s="36">
        <f>SUMIFS(СВЦЭМ!$D$39:$D$782,СВЦЭМ!$A$39:$A$782,$A180,СВЦЭМ!$B$39:$B$782,H$155)+'СЕТ СН'!$I$14+СВЦЭМ!$D$10+'СЕТ СН'!$I$6-'СЕТ СН'!$I$26</f>
        <v>1754.44151932</v>
      </c>
      <c r="I180" s="36">
        <f>SUMIFS(СВЦЭМ!$D$39:$D$782,СВЦЭМ!$A$39:$A$782,$A180,СВЦЭМ!$B$39:$B$782,I$155)+'СЕТ СН'!$I$14+СВЦЭМ!$D$10+'СЕТ СН'!$I$6-'СЕТ СН'!$I$26</f>
        <v>1737.1523546600001</v>
      </c>
      <c r="J180" s="36">
        <f>SUMIFS(СВЦЭМ!$D$39:$D$782,СВЦЭМ!$A$39:$A$782,$A180,СВЦЭМ!$B$39:$B$782,J$155)+'СЕТ СН'!$I$14+СВЦЭМ!$D$10+'СЕТ СН'!$I$6-'СЕТ СН'!$I$26</f>
        <v>1719.0808112</v>
      </c>
      <c r="K180" s="36">
        <f>SUMIFS(СВЦЭМ!$D$39:$D$782,СВЦЭМ!$A$39:$A$782,$A180,СВЦЭМ!$B$39:$B$782,K$155)+'СЕТ СН'!$I$14+СВЦЭМ!$D$10+'СЕТ СН'!$I$6-'СЕТ СН'!$I$26</f>
        <v>1718.2017328500001</v>
      </c>
      <c r="L180" s="36">
        <f>SUMIFS(СВЦЭМ!$D$39:$D$782,СВЦЭМ!$A$39:$A$782,$A180,СВЦЭМ!$B$39:$B$782,L$155)+'СЕТ СН'!$I$14+СВЦЭМ!$D$10+'СЕТ СН'!$I$6-'СЕТ СН'!$I$26</f>
        <v>1723.4549711700001</v>
      </c>
      <c r="M180" s="36">
        <f>SUMIFS(СВЦЭМ!$D$39:$D$782,СВЦЭМ!$A$39:$A$782,$A180,СВЦЭМ!$B$39:$B$782,M$155)+'СЕТ СН'!$I$14+СВЦЭМ!$D$10+'СЕТ СН'!$I$6-'СЕТ СН'!$I$26</f>
        <v>1740.1840919700001</v>
      </c>
      <c r="N180" s="36">
        <f>SUMIFS(СВЦЭМ!$D$39:$D$782,СВЦЭМ!$A$39:$A$782,$A180,СВЦЭМ!$B$39:$B$782,N$155)+'СЕТ СН'!$I$14+СВЦЭМ!$D$10+'СЕТ СН'!$I$6-'СЕТ СН'!$I$26</f>
        <v>1761.6337690600001</v>
      </c>
      <c r="O180" s="36">
        <f>SUMIFS(СВЦЭМ!$D$39:$D$782,СВЦЭМ!$A$39:$A$782,$A180,СВЦЭМ!$B$39:$B$782,O$155)+'СЕТ СН'!$I$14+СВЦЭМ!$D$10+'СЕТ СН'!$I$6-'СЕТ СН'!$I$26</f>
        <v>1801.5543709600001</v>
      </c>
      <c r="P180" s="36">
        <f>SUMIFS(СВЦЭМ!$D$39:$D$782,СВЦЭМ!$A$39:$A$782,$A180,СВЦЭМ!$B$39:$B$782,P$155)+'СЕТ СН'!$I$14+СВЦЭМ!$D$10+'СЕТ СН'!$I$6-'СЕТ СН'!$I$26</f>
        <v>1805.2639207900002</v>
      </c>
      <c r="Q180" s="36">
        <f>SUMIFS(СВЦЭМ!$D$39:$D$782,СВЦЭМ!$A$39:$A$782,$A180,СВЦЭМ!$B$39:$B$782,Q$155)+'СЕТ СН'!$I$14+СВЦЭМ!$D$10+'СЕТ СН'!$I$6-'СЕТ СН'!$I$26</f>
        <v>1800.20319034</v>
      </c>
      <c r="R180" s="36">
        <f>SUMIFS(СВЦЭМ!$D$39:$D$782,СВЦЭМ!$A$39:$A$782,$A180,СВЦЭМ!$B$39:$B$782,R$155)+'СЕТ СН'!$I$14+СВЦЭМ!$D$10+'СЕТ СН'!$I$6-'СЕТ СН'!$I$26</f>
        <v>1763.12309437</v>
      </c>
      <c r="S180" s="36">
        <f>SUMIFS(СВЦЭМ!$D$39:$D$782,СВЦЭМ!$A$39:$A$782,$A180,СВЦЭМ!$B$39:$B$782,S$155)+'СЕТ СН'!$I$14+СВЦЭМ!$D$10+'СЕТ СН'!$I$6-'СЕТ СН'!$I$26</f>
        <v>1719.14389297</v>
      </c>
      <c r="T180" s="36">
        <f>SUMIFS(СВЦЭМ!$D$39:$D$782,СВЦЭМ!$A$39:$A$782,$A180,СВЦЭМ!$B$39:$B$782,T$155)+'СЕТ СН'!$I$14+СВЦЭМ!$D$10+'СЕТ СН'!$I$6-'СЕТ СН'!$I$26</f>
        <v>1717.11784255</v>
      </c>
      <c r="U180" s="36">
        <f>SUMIFS(СВЦЭМ!$D$39:$D$782,СВЦЭМ!$A$39:$A$782,$A180,СВЦЭМ!$B$39:$B$782,U$155)+'СЕТ СН'!$I$14+СВЦЭМ!$D$10+'СЕТ СН'!$I$6-'СЕТ СН'!$I$26</f>
        <v>1732.3477348700001</v>
      </c>
      <c r="V180" s="36">
        <f>SUMIFS(СВЦЭМ!$D$39:$D$782,СВЦЭМ!$A$39:$A$782,$A180,СВЦЭМ!$B$39:$B$782,V$155)+'СЕТ СН'!$I$14+СВЦЭМ!$D$10+'СЕТ СН'!$I$6-'СЕТ СН'!$I$26</f>
        <v>1749.1426519400002</v>
      </c>
      <c r="W180" s="36">
        <f>SUMIFS(СВЦЭМ!$D$39:$D$782,СВЦЭМ!$A$39:$A$782,$A180,СВЦЭМ!$B$39:$B$782,W$155)+'СЕТ СН'!$I$14+СВЦЭМ!$D$10+'СЕТ СН'!$I$6-'СЕТ СН'!$I$26</f>
        <v>1763.7920001100001</v>
      </c>
      <c r="X180" s="36">
        <f>SUMIFS(СВЦЭМ!$D$39:$D$782,СВЦЭМ!$A$39:$A$782,$A180,СВЦЭМ!$B$39:$B$782,X$155)+'СЕТ СН'!$I$14+СВЦЭМ!$D$10+'СЕТ СН'!$I$6-'СЕТ СН'!$I$26</f>
        <v>1784.5966376700001</v>
      </c>
      <c r="Y180" s="36">
        <f>SUMIFS(СВЦЭМ!$D$39:$D$782,СВЦЭМ!$A$39:$A$782,$A180,СВЦЭМ!$B$39:$B$782,Y$155)+'СЕТ СН'!$I$14+СВЦЭМ!$D$10+'СЕТ СН'!$I$6-'СЕТ СН'!$I$26</f>
        <v>1821.27940835</v>
      </c>
    </row>
    <row r="181" spans="1:27" ht="15.75" x14ac:dyDescent="0.2">
      <c r="A181" s="35">
        <f t="shared" si="4"/>
        <v>44587</v>
      </c>
      <c r="B181" s="36">
        <f>SUMIFS(СВЦЭМ!$D$39:$D$782,СВЦЭМ!$A$39:$A$782,$A181,СВЦЭМ!$B$39:$B$782,B$155)+'СЕТ СН'!$I$14+СВЦЭМ!$D$10+'СЕТ СН'!$I$6-'СЕТ СН'!$I$26</f>
        <v>1774.53520536</v>
      </c>
      <c r="C181" s="36">
        <f>SUMIFS(СВЦЭМ!$D$39:$D$782,СВЦЭМ!$A$39:$A$782,$A181,СВЦЭМ!$B$39:$B$782,C$155)+'СЕТ СН'!$I$14+СВЦЭМ!$D$10+'СЕТ СН'!$I$6-'СЕТ СН'!$I$26</f>
        <v>1827.9496043400002</v>
      </c>
      <c r="D181" s="36">
        <f>SUMIFS(СВЦЭМ!$D$39:$D$782,СВЦЭМ!$A$39:$A$782,$A181,СВЦЭМ!$B$39:$B$782,D$155)+'СЕТ СН'!$I$14+СВЦЭМ!$D$10+'СЕТ СН'!$I$6-'СЕТ СН'!$I$26</f>
        <v>1856.9346675200002</v>
      </c>
      <c r="E181" s="36">
        <f>SUMIFS(СВЦЭМ!$D$39:$D$782,СВЦЭМ!$A$39:$A$782,$A181,СВЦЭМ!$B$39:$B$782,E$155)+'СЕТ СН'!$I$14+СВЦЭМ!$D$10+'СЕТ СН'!$I$6-'СЕТ СН'!$I$26</f>
        <v>1861.1273936100001</v>
      </c>
      <c r="F181" s="36">
        <f>SUMIFS(СВЦЭМ!$D$39:$D$782,СВЦЭМ!$A$39:$A$782,$A181,СВЦЭМ!$B$39:$B$782,F$155)+'СЕТ СН'!$I$14+СВЦЭМ!$D$10+'СЕТ СН'!$I$6-'СЕТ СН'!$I$26</f>
        <v>1849.5608274600002</v>
      </c>
      <c r="G181" s="36">
        <f>SUMIFS(СВЦЭМ!$D$39:$D$782,СВЦЭМ!$A$39:$A$782,$A181,СВЦЭМ!$B$39:$B$782,G$155)+'СЕТ СН'!$I$14+СВЦЭМ!$D$10+'СЕТ СН'!$I$6-'СЕТ СН'!$I$26</f>
        <v>1812.8936128</v>
      </c>
      <c r="H181" s="36">
        <f>SUMIFS(СВЦЭМ!$D$39:$D$782,СВЦЭМ!$A$39:$A$782,$A181,СВЦЭМ!$B$39:$B$782,H$155)+'СЕТ СН'!$I$14+СВЦЭМ!$D$10+'СЕТ СН'!$I$6-'СЕТ СН'!$I$26</f>
        <v>1762.41677362</v>
      </c>
      <c r="I181" s="36">
        <f>SUMIFS(СВЦЭМ!$D$39:$D$782,СВЦЭМ!$A$39:$A$782,$A181,СВЦЭМ!$B$39:$B$782,I$155)+'СЕТ СН'!$I$14+СВЦЭМ!$D$10+'СЕТ СН'!$I$6-'СЕТ СН'!$I$26</f>
        <v>1756.8573443</v>
      </c>
      <c r="J181" s="36">
        <f>SUMIFS(СВЦЭМ!$D$39:$D$782,СВЦЭМ!$A$39:$A$782,$A181,СВЦЭМ!$B$39:$B$782,J$155)+'СЕТ СН'!$I$14+СВЦЭМ!$D$10+'СЕТ СН'!$I$6-'СЕТ СН'!$I$26</f>
        <v>1750.4831127900002</v>
      </c>
      <c r="K181" s="36">
        <f>SUMIFS(СВЦЭМ!$D$39:$D$782,СВЦЭМ!$A$39:$A$782,$A181,СВЦЭМ!$B$39:$B$782,K$155)+'СЕТ СН'!$I$14+СВЦЭМ!$D$10+'СЕТ СН'!$I$6-'СЕТ СН'!$I$26</f>
        <v>1738.7089660900001</v>
      </c>
      <c r="L181" s="36">
        <f>SUMIFS(СВЦЭМ!$D$39:$D$782,СВЦЭМ!$A$39:$A$782,$A181,СВЦЭМ!$B$39:$B$782,L$155)+'СЕТ СН'!$I$14+СВЦЭМ!$D$10+'СЕТ СН'!$I$6-'СЕТ СН'!$I$26</f>
        <v>1743.7222839400001</v>
      </c>
      <c r="M181" s="36">
        <f>SUMIFS(СВЦЭМ!$D$39:$D$782,СВЦЭМ!$A$39:$A$782,$A181,СВЦЭМ!$B$39:$B$782,M$155)+'СЕТ СН'!$I$14+СВЦЭМ!$D$10+'СЕТ СН'!$I$6-'СЕТ СН'!$I$26</f>
        <v>1749.52038995</v>
      </c>
      <c r="N181" s="36">
        <f>SUMIFS(СВЦЭМ!$D$39:$D$782,СВЦЭМ!$A$39:$A$782,$A181,СВЦЭМ!$B$39:$B$782,N$155)+'СЕТ СН'!$I$14+СВЦЭМ!$D$10+'СЕТ СН'!$I$6-'СЕТ СН'!$I$26</f>
        <v>1770.87875824</v>
      </c>
      <c r="O181" s="36">
        <f>SUMIFS(СВЦЭМ!$D$39:$D$782,СВЦЭМ!$A$39:$A$782,$A181,СВЦЭМ!$B$39:$B$782,O$155)+'СЕТ СН'!$I$14+СВЦЭМ!$D$10+'СЕТ СН'!$I$6-'СЕТ СН'!$I$26</f>
        <v>1803.44311081</v>
      </c>
      <c r="P181" s="36">
        <f>SUMIFS(СВЦЭМ!$D$39:$D$782,СВЦЭМ!$A$39:$A$782,$A181,СВЦЭМ!$B$39:$B$782,P$155)+'СЕТ СН'!$I$14+СВЦЭМ!$D$10+'СЕТ СН'!$I$6-'СЕТ СН'!$I$26</f>
        <v>1806.6153080700001</v>
      </c>
      <c r="Q181" s="36">
        <f>SUMIFS(СВЦЭМ!$D$39:$D$782,СВЦЭМ!$A$39:$A$782,$A181,СВЦЭМ!$B$39:$B$782,Q$155)+'СЕТ СН'!$I$14+СВЦЭМ!$D$10+'СЕТ СН'!$I$6-'СЕТ СН'!$I$26</f>
        <v>1812.4198357</v>
      </c>
      <c r="R181" s="36">
        <f>SUMIFS(СВЦЭМ!$D$39:$D$782,СВЦЭМ!$A$39:$A$782,$A181,СВЦЭМ!$B$39:$B$782,R$155)+'СЕТ СН'!$I$14+СВЦЭМ!$D$10+'СЕТ СН'!$I$6-'СЕТ СН'!$I$26</f>
        <v>1775.53140951</v>
      </c>
      <c r="S181" s="36">
        <f>SUMIFS(СВЦЭМ!$D$39:$D$782,СВЦЭМ!$A$39:$A$782,$A181,СВЦЭМ!$B$39:$B$782,S$155)+'СЕТ СН'!$I$14+СВЦЭМ!$D$10+'СЕТ СН'!$I$6-'СЕТ СН'!$I$26</f>
        <v>1749.9244272200001</v>
      </c>
      <c r="T181" s="36">
        <f>SUMIFS(СВЦЭМ!$D$39:$D$782,СВЦЭМ!$A$39:$A$782,$A181,СВЦЭМ!$B$39:$B$782,T$155)+'СЕТ СН'!$I$14+СВЦЭМ!$D$10+'СЕТ СН'!$I$6-'СЕТ СН'!$I$26</f>
        <v>1754.1692065500001</v>
      </c>
      <c r="U181" s="36">
        <f>SUMIFS(СВЦЭМ!$D$39:$D$782,СВЦЭМ!$A$39:$A$782,$A181,СВЦЭМ!$B$39:$B$782,U$155)+'СЕТ СН'!$I$14+СВЦЭМ!$D$10+'СЕТ СН'!$I$6-'СЕТ СН'!$I$26</f>
        <v>1750.14638519</v>
      </c>
      <c r="V181" s="36">
        <f>SUMIFS(СВЦЭМ!$D$39:$D$782,СВЦЭМ!$A$39:$A$782,$A181,СВЦЭМ!$B$39:$B$782,V$155)+'СЕТ СН'!$I$14+СВЦЭМ!$D$10+'СЕТ СН'!$I$6-'СЕТ СН'!$I$26</f>
        <v>1765.4904598100002</v>
      </c>
      <c r="W181" s="36">
        <f>SUMIFS(СВЦЭМ!$D$39:$D$782,СВЦЭМ!$A$39:$A$782,$A181,СВЦЭМ!$B$39:$B$782,W$155)+'СЕТ СН'!$I$14+СВЦЭМ!$D$10+'СЕТ СН'!$I$6-'СЕТ СН'!$I$26</f>
        <v>1795.6254319</v>
      </c>
      <c r="X181" s="36">
        <f>SUMIFS(СВЦЭМ!$D$39:$D$782,СВЦЭМ!$A$39:$A$782,$A181,СВЦЭМ!$B$39:$B$782,X$155)+'СЕТ СН'!$I$14+СВЦЭМ!$D$10+'СЕТ СН'!$I$6-'СЕТ СН'!$I$26</f>
        <v>1817.77761048</v>
      </c>
      <c r="Y181" s="36">
        <f>SUMIFS(СВЦЭМ!$D$39:$D$782,СВЦЭМ!$A$39:$A$782,$A181,СВЦЭМ!$B$39:$B$782,Y$155)+'СЕТ СН'!$I$14+СВЦЭМ!$D$10+'СЕТ СН'!$I$6-'СЕТ СН'!$I$26</f>
        <v>1825.26008774</v>
      </c>
    </row>
    <row r="182" spans="1:27" ht="15.75" x14ac:dyDescent="0.2">
      <c r="A182" s="35">
        <f t="shared" si="4"/>
        <v>44588</v>
      </c>
      <c r="B182" s="36">
        <f>SUMIFS(СВЦЭМ!$D$39:$D$782,СВЦЭМ!$A$39:$A$782,$A182,СВЦЭМ!$B$39:$B$782,B$155)+'СЕТ СН'!$I$14+СВЦЭМ!$D$10+'СЕТ СН'!$I$6-'СЕТ СН'!$I$26</f>
        <v>1845.2765866100001</v>
      </c>
      <c r="C182" s="36">
        <f>SUMIFS(СВЦЭМ!$D$39:$D$782,СВЦЭМ!$A$39:$A$782,$A182,СВЦЭМ!$B$39:$B$782,C$155)+'СЕТ СН'!$I$14+СВЦЭМ!$D$10+'СЕТ СН'!$I$6-'СЕТ СН'!$I$26</f>
        <v>1866.6271722900001</v>
      </c>
      <c r="D182" s="36">
        <f>SUMIFS(СВЦЭМ!$D$39:$D$782,СВЦЭМ!$A$39:$A$782,$A182,СВЦЭМ!$B$39:$B$782,D$155)+'СЕТ СН'!$I$14+СВЦЭМ!$D$10+'СЕТ СН'!$I$6-'СЕТ СН'!$I$26</f>
        <v>1881.1415055100001</v>
      </c>
      <c r="E182" s="36">
        <f>SUMIFS(СВЦЭМ!$D$39:$D$782,СВЦЭМ!$A$39:$A$782,$A182,СВЦЭМ!$B$39:$B$782,E$155)+'СЕТ СН'!$I$14+СВЦЭМ!$D$10+'СЕТ СН'!$I$6-'СЕТ СН'!$I$26</f>
        <v>1885.1975139400001</v>
      </c>
      <c r="F182" s="36">
        <f>SUMIFS(СВЦЭМ!$D$39:$D$782,СВЦЭМ!$A$39:$A$782,$A182,СВЦЭМ!$B$39:$B$782,F$155)+'СЕТ СН'!$I$14+СВЦЭМ!$D$10+'СЕТ СН'!$I$6-'СЕТ СН'!$I$26</f>
        <v>1868.3879724000001</v>
      </c>
      <c r="G182" s="36">
        <f>SUMIFS(СВЦЭМ!$D$39:$D$782,СВЦЭМ!$A$39:$A$782,$A182,СВЦЭМ!$B$39:$B$782,G$155)+'СЕТ СН'!$I$14+СВЦЭМ!$D$10+'СЕТ СН'!$I$6-'СЕТ СН'!$I$26</f>
        <v>1834.4787135500001</v>
      </c>
      <c r="H182" s="36">
        <f>SUMIFS(СВЦЭМ!$D$39:$D$782,СВЦЭМ!$A$39:$A$782,$A182,СВЦЭМ!$B$39:$B$782,H$155)+'СЕТ СН'!$I$14+СВЦЭМ!$D$10+'СЕТ СН'!$I$6-'СЕТ СН'!$I$26</f>
        <v>1775.80681512</v>
      </c>
      <c r="I182" s="36">
        <f>SUMIFS(СВЦЭМ!$D$39:$D$782,СВЦЭМ!$A$39:$A$782,$A182,СВЦЭМ!$B$39:$B$782,I$155)+'СЕТ СН'!$I$14+СВЦЭМ!$D$10+'СЕТ СН'!$I$6-'СЕТ СН'!$I$26</f>
        <v>1754.3029935</v>
      </c>
      <c r="J182" s="36">
        <f>SUMIFS(СВЦЭМ!$D$39:$D$782,СВЦЭМ!$A$39:$A$782,$A182,СВЦЭМ!$B$39:$B$782,J$155)+'СЕТ СН'!$I$14+СВЦЭМ!$D$10+'СЕТ СН'!$I$6-'СЕТ СН'!$I$26</f>
        <v>1740.73639675</v>
      </c>
      <c r="K182" s="36">
        <f>SUMIFS(СВЦЭМ!$D$39:$D$782,СВЦЭМ!$A$39:$A$782,$A182,СВЦЭМ!$B$39:$B$782,K$155)+'СЕТ СН'!$I$14+СВЦЭМ!$D$10+'СЕТ СН'!$I$6-'СЕТ СН'!$I$26</f>
        <v>1746.7975775100001</v>
      </c>
      <c r="L182" s="36">
        <f>SUMIFS(СВЦЭМ!$D$39:$D$782,СВЦЭМ!$A$39:$A$782,$A182,СВЦЭМ!$B$39:$B$782,L$155)+'СЕТ СН'!$I$14+СВЦЭМ!$D$10+'СЕТ СН'!$I$6-'СЕТ СН'!$I$26</f>
        <v>1771.79011876</v>
      </c>
      <c r="M182" s="36">
        <f>SUMIFS(СВЦЭМ!$D$39:$D$782,СВЦЭМ!$A$39:$A$782,$A182,СВЦЭМ!$B$39:$B$782,M$155)+'СЕТ СН'!$I$14+СВЦЭМ!$D$10+'СЕТ СН'!$I$6-'СЕТ СН'!$I$26</f>
        <v>1779.4644047500001</v>
      </c>
      <c r="N182" s="36">
        <f>SUMIFS(СВЦЭМ!$D$39:$D$782,СВЦЭМ!$A$39:$A$782,$A182,СВЦЭМ!$B$39:$B$782,N$155)+'СЕТ СН'!$I$14+СВЦЭМ!$D$10+'СЕТ СН'!$I$6-'СЕТ СН'!$I$26</f>
        <v>1793.78109498</v>
      </c>
      <c r="O182" s="36">
        <f>SUMIFS(СВЦЭМ!$D$39:$D$782,СВЦЭМ!$A$39:$A$782,$A182,СВЦЭМ!$B$39:$B$782,O$155)+'СЕТ СН'!$I$14+СВЦЭМ!$D$10+'СЕТ СН'!$I$6-'СЕТ СН'!$I$26</f>
        <v>1846.0131098900001</v>
      </c>
      <c r="P182" s="36">
        <f>SUMIFS(СВЦЭМ!$D$39:$D$782,СВЦЭМ!$A$39:$A$782,$A182,СВЦЭМ!$B$39:$B$782,P$155)+'СЕТ СН'!$I$14+СВЦЭМ!$D$10+'СЕТ СН'!$I$6-'СЕТ СН'!$I$26</f>
        <v>1855.58909094</v>
      </c>
      <c r="Q182" s="36">
        <f>SUMIFS(СВЦЭМ!$D$39:$D$782,СВЦЭМ!$A$39:$A$782,$A182,СВЦЭМ!$B$39:$B$782,Q$155)+'СЕТ СН'!$I$14+СВЦЭМ!$D$10+'СЕТ СН'!$I$6-'СЕТ СН'!$I$26</f>
        <v>1862.6832202100002</v>
      </c>
      <c r="R182" s="36">
        <f>SUMIFS(СВЦЭМ!$D$39:$D$782,СВЦЭМ!$A$39:$A$782,$A182,СВЦЭМ!$B$39:$B$782,R$155)+'СЕТ СН'!$I$14+СВЦЭМ!$D$10+'СЕТ СН'!$I$6-'СЕТ СН'!$I$26</f>
        <v>1838.1747306700001</v>
      </c>
      <c r="S182" s="36">
        <f>SUMIFS(СВЦЭМ!$D$39:$D$782,СВЦЭМ!$A$39:$A$782,$A182,СВЦЭМ!$B$39:$B$782,S$155)+'СЕТ СН'!$I$14+СВЦЭМ!$D$10+'СЕТ СН'!$I$6-'СЕТ СН'!$I$26</f>
        <v>1801.1178916200001</v>
      </c>
      <c r="T182" s="36">
        <f>SUMIFS(СВЦЭМ!$D$39:$D$782,СВЦЭМ!$A$39:$A$782,$A182,СВЦЭМ!$B$39:$B$782,T$155)+'СЕТ СН'!$I$14+СВЦЭМ!$D$10+'СЕТ СН'!$I$6-'СЕТ СН'!$I$26</f>
        <v>1773.93116493</v>
      </c>
      <c r="U182" s="36">
        <f>SUMIFS(СВЦЭМ!$D$39:$D$782,СВЦЭМ!$A$39:$A$782,$A182,СВЦЭМ!$B$39:$B$782,U$155)+'СЕТ СН'!$I$14+СВЦЭМ!$D$10+'СЕТ СН'!$I$6-'СЕТ СН'!$I$26</f>
        <v>1774.7346281600001</v>
      </c>
      <c r="V182" s="36">
        <f>SUMIFS(СВЦЭМ!$D$39:$D$782,СВЦЭМ!$A$39:$A$782,$A182,СВЦЭМ!$B$39:$B$782,V$155)+'СЕТ СН'!$I$14+СВЦЭМ!$D$10+'СЕТ СН'!$I$6-'СЕТ СН'!$I$26</f>
        <v>1767.0495041500001</v>
      </c>
      <c r="W182" s="36">
        <f>SUMIFS(СВЦЭМ!$D$39:$D$782,СВЦЭМ!$A$39:$A$782,$A182,СВЦЭМ!$B$39:$B$782,W$155)+'СЕТ СН'!$I$14+СВЦЭМ!$D$10+'СЕТ СН'!$I$6-'СЕТ СН'!$I$26</f>
        <v>1773.7524356200001</v>
      </c>
      <c r="X182" s="36">
        <f>SUMIFS(СВЦЭМ!$D$39:$D$782,СВЦЭМ!$A$39:$A$782,$A182,СВЦЭМ!$B$39:$B$782,X$155)+'СЕТ СН'!$I$14+СВЦЭМ!$D$10+'СЕТ СН'!$I$6-'СЕТ СН'!$I$26</f>
        <v>1798.86882122</v>
      </c>
      <c r="Y182" s="36">
        <f>SUMIFS(СВЦЭМ!$D$39:$D$782,СВЦЭМ!$A$39:$A$782,$A182,СВЦЭМ!$B$39:$B$782,Y$155)+'СЕТ СН'!$I$14+СВЦЭМ!$D$10+'СЕТ СН'!$I$6-'СЕТ СН'!$I$26</f>
        <v>1828.63756229</v>
      </c>
    </row>
    <row r="183" spans="1:27" ht="15.75" x14ac:dyDescent="0.2">
      <c r="A183" s="35">
        <f t="shared" si="4"/>
        <v>44589</v>
      </c>
      <c r="B183" s="36">
        <f>SUMIFS(СВЦЭМ!$D$39:$D$782,СВЦЭМ!$A$39:$A$782,$A183,СВЦЭМ!$B$39:$B$782,B$155)+'СЕТ СН'!$I$14+СВЦЭМ!$D$10+'СЕТ СН'!$I$6-'СЕТ СН'!$I$26</f>
        <v>1837.2037612500001</v>
      </c>
      <c r="C183" s="36">
        <f>SUMIFS(СВЦЭМ!$D$39:$D$782,СВЦЭМ!$A$39:$A$782,$A183,СВЦЭМ!$B$39:$B$782,C$155)+'СЕТ СН'!$I$14+СВЦЭМ!$D$10+'СЕТ СН'!$I$6-'СЕТ СН'!$I$26</f>
        <v>1858.8679926100001</v>
      </c>
      <c r="D183" s="36">
        <f>SUMIFS(СВЦЭМ!$D$39:$D$782,СВЦЭМ!$A$39:$A$782,$A183,СВЦЭМ!$B$39:$B$782,D$155)+'СЕТ СН'!$I$14+СВЦЭМ!$D$10+'СЕТ СН'!$I$6-'СЕТ СН'!$I$26</f>
        <v>1888.8507926300001</v>
      </c>
      <c r="E183" s="36">
        <f>SUMIFS(СВЦЭМ!$D$39:$D$782,СВЦЭМ!$A$39:$A$782,$A183,СВЦЭМ!$B$39:$B$782,E$155)+'СЕТ СН'!$I$14+СВЦЭМ!$D$10+'СЕТ СН'!$I$6-'СЕТ СН'!$I$26</f>
        <v>1884.11090367</v>
      </c>
      <c r="F183" s="36">
        <f>SUMIFS(СВЦЭМ!$D$39:$D$782,СВЦЭМ!$A$39:$A$782,$A183,СВЦЭМ!$B$39:$B$782,F$155)+'СЕТ СН'!$I$14+СВЦЭМ!$D$10+'СЕТ СН'!$I$6-'СЕТ СН'!$I$26</f>
        <v>1857.43362028</v>
      </c>
      <c r="G183" s="36">
        <f>SUMIFS(СВЦЭМ!$D$39:$D$782,СВЦЭМ!$A$39:$A$782,$A183,СВЦЭМ!$B$39:$B$782,G$155)+'СЕТ СН'!$I$14+СВЦЭМ!$D$10+'СЕТ СН'!$I$6-'СЕТ СН'!$I$26</f>
        <v>1832.8660989900002</v>
      </c>
      <c r="H183" s="36">
        <f>SUMIFS(СВЦЭМ!$D$39:$D$782,СВЦЭМ!$A$39:$A$782,$A183,СВЦЭМ!$B$39:$B$782,H$155)+'СЕТ СН'!$I$14+СВЦЭМ!$D$10+'СЕТ СН'!$I$6-'СЕТ СН'!$I$26</f>
        <v>1788.43511324</v>
      </c>
      <c r="I183" s="36">
        <f>SUMIFS(СВЦЭМ!$D$39:$D$782,СВЦЭМ!$A$39:$A$782,$A183,СВЦЭМ!$B$39:$B$782,I$155)+'СЕТ СН'!$I$14+СВЦЭМ!$D$10+'СЕТ СН'!$I$6-'СЕТ СН'!$I$26</f>
        <v>1759.95080454</v>
      </c>
      <c r="J183" s="36">
        <f>SUMIFS(СВЦЭМ!$D$39:$D$782,СВЦЭМ!$A$39:$A$782,$A183,СВЦЭМ!$B$39:$B$782,J$155)+'СЕТ СН'!$I$14+СВЦЭМ!$D$10+'СЕТ СН'!$I$6-'СЕТ СН'!$I$26</f>
        <v>1755.7783580400001</v>
      </c>
      <c r="K183" s="36">
        <f>SUMIFS(СВЦЭМ!$D$39:$D$782,СВЦЭМ!$A$39:$A$782,$A183,СВЦЭМ!$B$39:$B$782,K$155)+'СЕТ СН'!$I$14+СВЦЭМ!$D$10+'СЕТ СН'!$I$6-'СЕТ СН'!$I$26</f>
        <v>1714.4044791700001</v>
      </c>
      <c r="L183" s="36">
        <f>SUMIFS(СВЦЭМ!$D$39:$D$782,СВЦЭМ!$A$39:$A$782,$A183,СВЦЭМ!$B$39:$B$782,L$155)+'СЕТ СН'!$I$14+СВЦЭМ!$D$10+'СЕТ СН'!$I$6-'СЕТ СН'!$I$26</f>
        <v>1725.0914963500002</v>
      </c>
      <c r="M183" s="36">
        <f>SUMIFS(СВЦЭМ!$D$39:$D$782,СВЦЭМ!$A$39:$A$782,$A183,СВЦЭМ!$B$39:$B$782,M$155)+'СЕТ СН'!$I$14+СВЦЭМ!$D$10+'СЕТ СН'!$I$6-'СЕТ СН'!$I$26</f>
        <v>1736.0643749600001</v>
      </c>
      <c r="N183" s="36">
        <f>SUMIFS(СВЦЭМ!$D$39:$D$782,СВЦЭМ!$A$39:$A$782,$A183,СВЦЭМ!$B$39:$B$782,N$155)+'СЕТ СН'!$I$14+СВЦЭМ!$D$10+'СЕТ СН'!$I$6-'СЕТ СН'!$I$26</f>
        <v>1765.7649141700001</v>
      </c>
      <c r="O183" s="36">
        <f>SUMIFS(СВЦЭМ!$D$39:$D$782,СВЦЭМ!$A$39:$A$782,$A183,СВЦЭМ!$B$39:$B$782,O$155)+'СЕТ СН'!$I$14+СВЦЭМ!$D$10+'СЕТ СН'!$I$6-'СЕТ СН'!$I$26</f>
        <v>1803.5312016300002</v>
      </c>
      <c r="P183" s="36">
        <f>SUMIFS(СВЦЭМ!$D$39:$D$782,СВЦЭМ!$A$39:$A$782,$A183,СВЦЭМ!$B$39:$B$782,P$155)+'СЕТ СН'!$I$14+СВЦЭМ!$D$10+'СЕТ СН'!$I$6-'СЕТ СН'!$I$26</f>
        <v>1818.5741100300002</v>
      </c>
      <c r="Q183" s="36">
        <f>SUMIFS(СВЦЭМ!$D$39:$D$782,СВЦЭМ!$A$39:$A$782,$A183,СВЦЭМ!$B$39:$B$782,Q$155)+'СЕТ СН'!$I$14+СВЦЭМ!$D$10+'СЕТ СН'!$I$6-'СЕТ СН'!$I$26</f>
        <v>1826.61946027</v>
      </c>
      <c r="R183" s="36">
        <f>SUMIFS(СВЦЭМ!$D$39:$D$782,СВЦЭМ!$A$39:$A$782,$A183,СВЦЭМ!$B$39:$B$782,R$155)+'СЕТ СН'!$I$14+СВЦЭМ!$D$10+'СЕТ СН'!$I$6-'СЕТ СН'!$I$26</f>
        <v>1796.3802091700002</v>
      </c>
      <c r="S183" s="36">
        <f>SUMIFS(СВЦЭМ!$D$39:$D$782,СВЦЭМ!$A$39:$A$782,$A183,СВЦЭМ!$B$39:$B$782,S$155)+'СЕТ СН'!$I$14+СВЦЭМ!$D$10+'СЕТ СН'!$I$6-'СЕТ СН'!$I$26</f>
        <v>1771.9092933100001</v>
      </c>
      <c r="T183" s="36">
        <f>SUMIFS(СВЦЭМ!$D$39:$D$782,СВЦЭМ!$A$39:$A$782,$A183,СВЦЭМ!$B$39:$B$782,T$155)+'СЕТ СН'!$I$14+СВЦЭМ!$D$10+'СЕТ СН'!$I$6-'СЕТ СН'!$I$26</f>
        <v>1770.40329739</v>
      </c>
      <c r="U183" s="36">
        <f>SUMIFS(СВЦЭМ!$D$39:$D$782,СВЦЭМ!$A$39:$A$782,$A183,СВЦЭМ!$B$39:$B$782,U$155)+'СЕТ СН'!$I$14+СВЦЭМ!$D$10+'СЕТ СН'!$I$6-'СЕТ СН'!$I$26</f>
        <v>1779.6325835100001</v>
      </c>
      <c r="V183" s="36">
        <f>SUMIFS(СВЦЭМ!$D$39:$D$782,СВЦЭМ!$A$39:$A$782,$A183,СВЦЭМ!$B$39:$B$782,V$155)+'СЕТ СН'!$I$14+СВЦЭМ!$D$10+'СЕТ СН'!$I$6-'СЕТ СН'!$I$26</f>
        <v>1761.70907102</v>
      </c>
      <c r="W183" s="36">
        <f>SUMIFS(СВЦЭМ!$D$39:$D$782,СВЦЭМ!$A$39:$A$782,$A183,СВЦЭМ!$B$39:$B$782,W$155)+'СЕТ СН'!$I$14+СВЦЭМ!$D$10+'СЕТ СН'!$I$6-'СЕТ СН'!$I$26</f>
        <v>1797.9303943</v>
      </c>
      <c r="X183" s="36">
        <f>SUMIFS(СВЦЭМ!$D$39:$D$782,СВЦЭМ!$A$39:$A$782,$A183,СВЦЭМ!$B$39:$B$782,X$155)+'СЕТ СН'!$I$14+СВЦЭМ!$D$10+'СЕТ СН'!$I$6-'СЕТ СН'!$I$26</f>
        <v>1792.84839076</v>
      </c>
      <c r="Y183" s="36">
        <f>SUMIFS(СВЦЭМ!$D$39:$D$782,СВЦЭМ!$A$39:$A$782,$A183,СВЦЭМ!$B$39:$B$782,Y$155)+'СЕТ СН'!$I$14+СВЦЭМ!$D$10+'СЕТ СН'!$I$6-'СЕТ СН'!$I$26</f>
        <v>1819.0331581</v>
      </c>
    </row>
    <row r="184" spans="1:27" ht="15.75" x14ac:dyDescent="0.2">
      <c r="A184" s="35">
        <f t="shared" si="4"/>
        <v>44590</v>
      </c>
      <c r="B184" s="36">
        <f>SUMIFS(СВЦЭМ!$D$39:$D$782,СВЦЭМ!$A$39:$A$782,$A184,СВЦЭМ!$B$39:$B$782,B$155)+'СЕТ СН'!$I$14+СВЦЭМ!$D$10+'СЕТ СН'!$I$6-'СЕТ СН'!$I$26</f>
        <v>1838.57255151</v>
      </c>
      <c r="C184" s="36">
        <f>SUMIFS(СВЦЭМ!$D$39:$D$782,СВЦЭМ!$A$39:$A$782,$A184,СВЦЭМ!$B$39:$B$782,C$155)+'СЕТ СН'!$I$14+СВЦЭМ!$D$10+'СЕТ СН'!$I$6-'СЕТ СН'!$I$26</f>
        <v>1800.64513384</v>
      </c>
      <c r="D184" s="36">
        <f>SUMIFS(СВЦЭМ!$D$39:$D$782,СВЦЭМ!$A$39:$A$782,$A184,СВЦЭМ!$B$39:$B$782,D$155)+'СЕТ СН'!$I$14+СВЦЭМ!$D$10+'СЕТ СН'!$I$6-'СЕТ СН'!$I$26</f>
        <v>1834.45434213</v>
      </c>
      <c r="E184" s="36">
        <f>SUMIFS(СВЦЭМ!$D$39:$D$782,СВЦЭМ!$A$39:$A$782,$A184,СВЦЭМ!$B$39:$B$782,E$155)+'СЕТ СН'!$I$14+СВЦЭМ!$D$10+'СЕТ СН'!$I$6-'СЕТ СН'!$I$26</f>
        <v>1839.9852276300001</v>
      </c>
      <c r="F184" s="36">
        <f>SUMIFS(СВЦЭМ!$D$39:$D$782,СВЦЭМ!$A$39:$A$782,$A184,СВЦЭМ!$B$39:$B$782,F$155)+'СЕТ СН'!$I$14+СВЦЭМ!$D$10+'СЕТ СН'!$I$6-'СЕТ СН'!$I$26</f>
        <v>1825.71249496</v>
      </c>
      <c r="G184" s="36">
        <f>SUMIFS(СВЦЭМ!$D$39:$D$782,СВЦЭМ!$A$39:$A$782,$A184,СВЦЭМ!$B$39:$B$782,G$155)+'СЕТ СН'!$I$14+СВЦЭМ!$D$10+'СЕТ СН'!$I$6-'СЕТ СН'!$I$26</f>
        <v>1807.6750903500001</v>
      </c>
      <c r="H184" s="36">
        <f>SUMIFS(СВЦЭМ!$D$39:$D$782,СВЦЭМ!$A$39:$A$782,$A184,СВЦЭМ!$B$39:$B$782,H$155)+'СЕТ СН'!$I$14+СВЦЭМ!$D$10+'СЕТ СН'!$I$6-'СЕТ СН'!$I$26</f>
        <v>1761.27758133</v>
      </c>
      <c r="I184" s="36">
        <f>SUMIFS(СВЦЭМ!$D$39:$D$782,СВЦЭМ!$A$39:$A$782,$A184,СВЦЭМ!$B$39:$B$782,I$155)+'СЕТ СН'!$I$14+СВЦЭМ!$D$10+'СЕТ СН'!$I$6-'СЕТ СН'!$I$26</f>
        <v>1729.8983713800001</v>
      </c>
      <c r="J184" s="36">
        <f>SUMIFS(СВЦЭМ!$D$39:$D$782,СВЦЭМ!$A$39:$A$782,$A184,СВЦЭМ!$B$39:$B$782,J$155)+'СЕТ СН'!$I$14+СВЦЭМ!$D$10+'СЕТ СН'!$I$6-'СЕТ СН'!$I$26</f>
        <v>1703.2605887100001</v>
      </c>
      <c r="K184" s="36">
        <f>SUMIFS(СВЦЭМ!$D$39:$D$782,СВЦЭМ!$A$39:$A$782,$A184,СВЦЭМ!$B$39:$B$782,K$155)+'СЕТ СН'!$I$14+СВЦЭМ!$D$10+'СЕТ СН'!$I$6-'СЕТ СН'!$I$26</f>
        <v>1705.2870669700001</v>
      </c>
      <c r="L184" s="36">
        <f>SUMIFS(СВЦЭМ!$D$39:$D$782,СВЦЭМ!$A$39:$A$782,$A184,СВЦЭМ!$B$39:$B$782,L$155)+'СЕТ СН'!$I$14+СВЦЭМ!$D$10+'СЕТ СН'!$I$6-'СЕТ СН'!$I$26</f>
        <v>1697.27605743</v>
      </c>
      <c r="M184" s="36">
        <f>SUMIFS(СВЦЭМ!$D$39:$D$782,СВЦЭМ!$A$39:$A$782,$A184,СВЦЭМ!$B$39:$B$782,M$155)+'СЕТ СН'!$I$14+СВЦЭМ!$D$10+'СЕТ СН'!$I$6-'СЕТ СН'!$I$26</f>
        <v>1681.8927022300002</v>
      </c>
      <c r="N184" s="36">
        <f>SUMIFS(СВЦЭМ!$D$39:$D$782,СВЦЭМ!$A$39:$A$782,$A184,СВЦЭМ!$B$39:$B$782,N$155)+'СЕТ СН'!$I$14+СВЦЭМ!$D$10+'СЕТ СН'!$I$6-'СЕТ СН'!$I$26</f>
        <v>1707.44097308</v>
      </c>
      <c r="O184" s="36">
        <f>SUMIFS(СВЦЭМ!$D$39:$D$782,СВЦЭМ!$A$39:$A$782,$A184,СВЦЭМ!$B$39:$B$782,O$155)+'СЕТ СН'!$I$14+СВЦЭМ!$D$10+'СЕТ СН'!$I$6-'СЕТ СН'!$I$26</f>
        <v>1745.01732726</v>
      </c>
      <c r="P184" s="36">
        <f>SUMIFS(СВЦЭМ!$D$39:$D$782,СВЦЭМ!$A$39:$A$782,$A184,СВЦЭМ!$B$39:$B$782,P$155)+'СЕТ СН'!$I$14+СВЦЭМ!$D$10+'СЕТ СН'!$I$6-'СЕТ СН'!$I$26</f>
        <v>1760.07642102</v>
      </c>
      <c r="Q184" s="36">
        <f>SUMIFS(СВЦЭМ!$D$39:$D$782,СВЦЭМ!$A$39:$A$782,$A184,СВЦЭМ!$B$39:$B$782,Q$155)+'СЕТ СН'!$I$14+СВЦЭМ!$D$10+'СЕТ СН'!$I$6-'СЕТ СН'!$I$26</f>
        <v>1763.0824190000001</v>
      </c>
      <c r="R184" s="36">
        <f>SUMIFS(СВЦЭМ!$D$39:$D$782,СВЦЭМ!$A$39:$A$782,$A184,СВЦЭМ!$B$39:$B$782,R$155)+'СЕТ СН'!$I$14+СВЦЭМ!$D$10+'СЕТ СН'!$I$6-'СЕТ СН'!$I$26</f>
        <v>1739.9579972400002</v>
      </c>
      <c r="S184" s="36">
        <f>SUMIFS(СВЦЭМ!$D$39:$D$782,СВЦЭМ!$A$39:$A$782,$A184,СВЦЭМ!$B$39:$B$782,S$155)+'СЕТ СН'!$I$14+СВЦЭМ!$D$10+'СЕТ СН'!$I$6-'СЕТ СН'!$I$26</f>
        <v>1719.1842162300002</v>
      </c>
      <c r="T184" s="36">
        <f>SUMIFS(СВЦЭМ!$D$39:$D$782,СВЦЭМ!$A$39:$A$782,$A184,СВЦЭМ!$B$39:$B$782,T$155)+'СЕТ СН'!$I$14+СВЦЭМ!$D$10+'СЕТ СН'!$I$6-'СЕТ СН'!$I$26</f>
        <v>1706.5751707000002</v>
      </c>
      <c r="U184" s="36">
        <f>SUMIFS(СВЦЭМ!$D$39:$D$782,СВЦЭМ!$A$39:$A$782,$A184,СВЦЭМ!$B$39:$B$782,U$155)+'СЕТ СН'!$I$14+СВЦЭМ!$D$10+'СЕТ СН'!$I$6-'СЕТ СН'!$I$26</f>
        <v>1695.8531950200002</v>
      </c>
      <c r="V184" s="36">
        <f>SUMIFS(СВЦЭМ!$D$39:$D$782,СВЦЭМ!$A$39:$A$782,$A184,СВЦЭМ!$B$39:$B$782,V$155)+'СЕТ СН'!$I$14+СВЦЭМ!$D$10+'СЕТ СН'!$I$6-'СЕТ СН'!$I$26</f>
        <v>1703.1023955100002</v>
      </c>
      <c r="W184" s="36">
        <f>SUMIFS(СВЦЭМ!$D$39:$D$782,СВЦЭМ!$A$39:$A$782,$A184,СВЦЭМ!$B$39:$B$782,W$155)+'СЕТ СН'!$I$14+СВЦЭМ!$D$10+'СЕТ СН'!$I$6-'СЕТ СН'!$I$26</f>
        <v>1715.2367420800001</v>
      </c>
      <c r="X184" s="36">
        <f>SUMIFS(СВЦЭМ!$D$39:$D$782,СВЦЭМ!$A$39:$A$782,$A184,СВЦЭМ!$B$39:$B$782,X$155)+'СЕТ СН'!$I$14+СВЦЭМ!$D$10+'СЕТ СН'!$I$6-'СЕТ СН'!$I$26</f>
        <v>1711.5159313300001</v>
      </c>
      <c r="Y184" s="36">
        <f>SUMIFS(СВЦЭМ!$D$39:$D$782,СВЦЭМ!$A$39:$A$782,$A184,СВЦЭМ!$B$39:$B$782,Y$155)+'СЕТ СН'!$I$14+СВЦЭМ!$D$10+'СЕТ СН'!$I$6-'СЕТ СН'!$I$26</f>
        <v>1751.19819972</v>
      </c>
    </row>
    <row r="185" spans="1:27" ht="15.75" x14ac:dyDescent="0.2">
      <c r="A185" s="35">
        <f t="shared" si="4"/>
        <v>44591</v>
      </c>
      <c r="B185" s="36">
        <f>SUMIFS(СВЦЭМ!$D$39:$D$782,СВЦЭМ!$A$39:$A$782,$A185,СВЦЭМ!$B$39:$B$782,B$155)+'СЕТ СН'!$I$14+СВЦЭМ!$D$10+'СЕТ СН'!$I$6-'СЕТ СН'!$I$26</f>
        <v>1796.4545607500002</v>
      </c>
      <c r="C185" s="36">
        <f>SUMIFS(СВЦЭМ!$D$39:$D$782,СВЦЭМ!$A$39:$A$782,$A185,СВЦЭМ!$B$39:$B$782,C$155)+'СЕТ СН'!$I$14+СВЦЭМ!$D$10+'СЕТ СН'!$I$6-'СЕТ СН'!$I$26</f>
        <v>1808.3293773</v>
      </c>
      <c r="D185" s="36">
        <f>SUMIFS(СВЦЭМ!$D$39:$D$782,СВЦЭМ!$A$39:$A$782,$A185,СВЦЭМ!$B$39:$B$782,D$155)+'СЕТ СН'!$I$14+СВЦЭМ!$D$10+'СЕТ СН'!$I$6-'СЕТ СН'!$I$26</f>
        <v>1830.3449092600001</v>
      </c>
      <c r="E185" s="36">
        <f>SUMIFS(СВЦЭМ!$D$39:$D$782,СВЦЭМ!$A$39:$A$782,$A185,СВЦЭМ!$B$39:$B$782,E$155)+'СЕТ СН'!$I$14+СВЦЭМ!$D$10+'СЕТ СН'!$I$6-'СЕТ СН'!$I$26</f>
        <v>1831.3890444000001</v>
      </c>
      <c r="F185" s="36">
        <f>SUMIFS(СВЦЭМ!$D$39:$D$782,СВЦЭМ!$A$39:$A$782,$A185,СВЦЭМ!$B$39:$B$782,F$155)+'СЕТ СН'!$I$14+СВЦЭМ!$D$10+'СЕТ СН'!$I$6-'СЕТ СН'!$I$26</f>
        <v>1827.76251232</v>
      </c>
      <c r="G185" s="36">
        <f>SUMIFS(СВЦЭМ!$D$39:$D$782,СВЦЭМ!$A$39:$A$782,$A185,СВЦЭМ!$B$39:$B$782,G$155)+'СЕТ СН'!$I$14+СВЦЭМ!$D$10+'СЕТ СН'!$I$6-'СЕТ СН'!$I$26</f>
        <v>1786.5877624</v>
      </c>
      <c r="H185" s="36">
        <f>SUMIFS(СВЦЭМ!$D$39:$D$782,СВЦЭМ!$A$39:$A$782,$A185,СВЦЭМ!$B$39:$B$782,H$155)+'СЕТ СН'!$I$14+СВЦЭМ!$D$10+'СЕТ СН'!$I$6-'СЕТ СН'!$I$26</f>
        <v>1784.0842009200001</v>
      </c>
      <c r="I185" s="36">
        <f>SUMIFS(СВЦЭМ!$D$39:$D$782,СВЦЭМ!$A$39:$A$782,$A185,СВЦЭМ!$B$39:$B$782,I$155)+'СЕТ СН'!$I$14+СВЦЭМ!$D$10+'СЕТ СН'!$I$6-'СЕТ СН'!$I$26</f>
        <v>1743.18107373</v>
      </c>
      <c r="J185" s="36">
        <f>SUMIFS(СВЦЭМ!$D$39:$D$782,СВЦЭМ!$A$39:$A$782,$A185,СВЦЭМ!$B$39:$B$782,J$155)+'СЕТ СН'!$I$14+СВЦЭМ!$D$10+'СЕТ СН'!$I$6-'СЕТ СН'!$I$26</f>
        <v>1715.03210218</v>
      </c>
      <c r="K185" s="36">
        <f>SUMIFS(СВЦЭМ!$D$39:$D$782,СВЦЭМ!$A$39:$A$782,$A185,СВЦЭМ!$B$39:$B$782,K$155)+'СЕТ СН'!$I$14+СВЦЭМ!$D$10+'СЕТ СН'!$I$6-'СЕТ СН'!$I$26</f>
        <v>1715.3649669600002</v>
      </c>
      <c r="L185" s="36">
        <f>SUMIFS(СВЦЭМ!$D$39:$D$782,СВЦЭМ!$A$39:$A$782,$A185,СВЦЭМ!$B$39:$B$782,L$155)+'СЕТ СН'!$I$14+СВЦЭМ!$D$10+'СЕТ СН'!$I$6-'СЕТ СН'!$I$26</f>
        <v>1712.93211765</v>
      </c>
      <c r="M185" s="36">
        <f>SUMIFS(СВЦЭМ!$D$39:$D$782,СВЦЭМ!$A$39:$A$782,$A185,СВЦЭМ!$B$39:$B$782,M$155)+'СЕТ СН'!$I$14+СВЦЭМ!$D$10+'СЕТ СН'!$I$6-'СЕТ СН'!$I$26</f>
        <v>1704.1255713</v>
      </c>
      <c r="N185" s="36">
        <f>SUMIFS(СВЦЭМ!$D$39:$D$782,СВЦЭМ!$A$39:$A$782,$A185,СВЦЭМ!$B$39:$B$782,N$155)+'СЕТ СН'!$I$14+СВЦЭМ!$D$10+'СЕТ СН'!$I$6-'СЕТ СН'!$I$26</f>
        <v>1722.2434652300001</v>
      </c>
      <c r="O185" s="36">
        <f>SUMIFS(СВЦЭМ!$D$39:$D$782,СВЦЭМ!$A$39:$A$782,$A185,СВЦЭМ!$B$39:$B$782,O$155)+'СЕТ СН'!$I$14+СВЦЭМ!$D$10+'СЕТ СН'!$I$6-'СЕТ СН'!$I$26</f>
        <v>1757.8321519000001</v>
      </c>
      <c r="P185" s="36">
        <f>SUMIFS(СВЦЭМ!$D$39:$D$782,СВЦЭМ!$A$39:$A$782,$A185,СВЦЭМ!$B$39:$B$782,P$155)+'СЕТ СН'!$I$14+СВЦЭМ!$D$10+'СЕТ СН'!$I$6-'СЕТ СН'!$I$26</f>
        <v>1770.0337253800001</v>
      </c>
      <c r="Q185" s="36">
        <f>SUMIFS(СВЦЭМ!$D$39:$D$782,СВЦЭМ!$A$39:$A$782,$A185,СВЦЭМ!$B$39:$B$782,Q$155)+'СЕТ СН'!$I$14+СВЦЭМ!$D$10+'СЕТ СН'!$I$6-'СЕТ СН'!$I$26</f>
        <v>1764.07283981</v>
      </c>
      <c r="R185" s="36">
        <f>SUMIFS(СВЦЭМ!$D$39:$D$782,СВЦЭМ!$A$39:$A$782,$A185,СВЦЭМ!$B$39:$B$782,R$155)+'СЕТ СН'!$I$14+СВЦЭМ!$D$10+'СЕТ СН'!$I$6-'СЕТ СН'!$I$26</f>
        <v>1728.20013836</v>
      </c>
      <c r="S185" s="36">
        <f>SUMIFS(СВЦЭМ!$D$39:$D$782,СВЦЭМ!$A$39:$A$782,$A185,СВЦЭМ!$B$39:$B$782,S$155)+'СЕТ СН'!$I$14+СВЦЭМ!$D$10+'СЕТ СН'!$I$6-'СЕТ СН'!$I$26</f>
        <v>1697.0938975700001</v>
      </c>
      <c r="T185" s="36">
        <f>SUMIFS(СВЦЭМ!$D$39:$D$782,СВЦЭМ!$A$39:$A$782,$A185,СВЦЭМ!$B$39:$B$782,T$155)+'СЕТ СН'!$I$14+СВЦЭМ!$D$10+'СЕТ СН'!$I$6-'СЕТ СН'!$I$26</f>
        <v>1673.2921202700002</v>
      </c>
      <c r="U185" s="36">
        <f>SUMIFS(СВЦЭМ!$D$39:$D$782,СВЦЭМ!$A$39:$A$782,$A185,СВЦЭМ!$B$39:$B$782,U$155)+'СЕТ СН'!$I$14+СВЦЭМ!$D$10+'СЕТ СН'!$I$6-'СЕТ СН'!$I$26</f>
        <v>1727.8944949500001</v>
      </c>
      <c r="V185" s="36">
        <f>SUMIFS(СВЦЭМ!$D$39:$D$782,СВЦЭМ!$A$39:$A$782,$A185,СВЦЭМ!$B$39:$B$782,V$155)+'СЕТ СН'!$I$14+СВЦЭМ!$D$10+'СЕТ СН'!$I$6-'СЕТ СН'!$I$26</f>
        <v>1742.76986416</v>
      </c>
      <c r="W185" s="36">
        <f>SUMIFS(СВЦЭМ!$D$39:$D$782,СВЦЭМ!$A$39:$A$782,$A185,СВЦЭМ!$B$39:$B$782,W$155)+'СЕТ СН'!$I$14+СВЦЭМ!$D$10+'СЕТ СН'!$I$6-'СЕТ СН'!$I$26</f>
        <v>1761.0057301200002</v>
      </c>
      <c r="X185" s="36">
        <f>SUMIFS(СВЦЭМ!$D$39:$D$782,СВЦЭМ!$A$39:$A$782,$A185,СВЦЭМ!$B$39:$B$782,X$155)+'СЕТ СН'!$I$14+СВЦЭМ!$D$10+'СЕТ СН'!$I$6-'СЕТ СН'!$I$26</f>
        <v>1753.13038693</v>
      </c>
      <c r="Y185" s="36">
        <f>SUMIFS(СВЦЭМ!$D$39:$D$782,СВЦЭМ!$A$39:$A$782,$A185,СВЦЭМ!$B$39:$B$782,Y$155)+'СЕТ СН'!$I$14+СВЦЭМ!$D$10+'СЕТ СН'!$I$6-'СЕТ СН'!$I$26</f>
        <v>1800.0668725100002</v>
      </c>
    </row>
    <row r="186" spans="1:27" ht="15.75" x14ac:dyDescent="0.2">
      <c r="A186" s="35">
        <f t="shared" si="4"/>
        <v>44592</v>
      </c>
      <c r="B186" s="36">
        <f>SUMIFS(СВЦЭМ!$D$39:$D$782,СВЦЭМ!$A$39:$A$782,$A186,СВЦЭМ!$B$39:$B$782,B$155)+'СЕТ СН'!$I$14+СВЦЭМ!$D$10+'СЕТ СН'!$I$6-'СЕТ СН'!$I$26</f>
        <v>1784.6764923000001</v>
      </c>
      <c r="C186" s="36">
        <f>SUMIFS(СВЦЭМ!$D$39:$D$782,СВЦЭМ!$A$39:$A$782,$A186,СВЦЭМ!$B$39:$B$782,C$155)+'СЕТ СН'!$I$14+СВЦЭМ!$D$10+'СЕТ СН'!$I$6-'СЕТ СН'!$I$26</f>
        <v>1805.76665903</v>
      </c>
      <c r="D186" s="36">
        <f>SUMIFS(СВЦЭМ!$D$39:$D$782,СВЦЭМ!$A$39:$A$782,$A186,СВЦЭМ!$B$39:$B$782,D$155)+'СЕТ СН'!$I$14+СВЦЭМ!$D$10+'СЕТ СН'!$I$6-'СЕТ СН'!$I$26</f>
        <v>1829.3684523700001</v>
      </c>
      <c r="E186" s="36">
        <f>SUMIFS(СВЦЭМ!$D$39:$D$782,СВЦЭМ!$A$39:$A$782,$A186,СВЦЭМ!$B$39:$B$782,E$155)+'СЕТ СН'!$I$14+СВЦЭМ!$D$10+'СЕТ СН'!$I$6-'СЕТ СН'!$I$26</f>
        <v>1830.12646655</v>
      </c>
      <c r="F186" s="36">
        <f>SUMIFS(СВЦЭМ!$D$39:$D$782,СВЦЭМ!$A$39:$A$782,$A186,СВЦЭМ!$B$39:$B$782,F$155)+'СЕТ СН'!$I$14+СВЦЭМ!$D$10+'СЕТ СН'!$I$6-'СЕТ СН'!$I$26</f>
        <v>1808.4167473900002</v>
      </c>
      <c r="G186" s="36">
        <f>SUMIFS(СВЦЭМ!$D$39:$D$782,СВЦЭМ!$A$39:$A$782,$A186,СВЦЭМ!$B$39:$B$782,G$155)+'СЕТ СН'!$I$14+СВЦЭМ!$D$10+'СЕТ СН'!$I$6-'СЕТ СН'!$I$26</f>
        <v>1779.4071024</v>
      </c>
      <c r="H186" s="36">
        <f>SUMIFS(СВЦЭМ!$D$39:$D$782,СВЦЭМ!$A$39:$A$782,$A186,СВЦЭМ!$B$39:$B$782,H$155)+'СЕТ СН'!$I$14+СВЦЭМ!$D$10+'СЕТ СН'!$I$6-'СЕТ СН'!$I$26</f>
        <v>1763.4534288700002</v>
      </c>
      <c r="I186" s="36">
        <f>SUMIFS(СВЦЭМ!$D$39:$D$782,СВЦЭМ!$A$39:$A$782,$A186,СВЦЭМ!$B$39:$B$782,I$155)+'СЕТ СН'!$I$14+СВЦЭМ!$D$10+'СЕТ СН'!$I$6-'СЕТ СН'!$I$26</f>
        <v>1722.26651649</v>
      </c>
      <c r="J186" s="36">
        <f>SUMIFS(СВЦЭМ!$D$39:$D$782,СВЦЭМ!$A$39:$A$782,$A186,СВЦЭМ!$B$39:$B$782,J$155)+'СЕТ СН'!$I$14+СВЦЭМ!$D$10+'СЕТ СН'!$I$6-'СЕТ СН'!$I$26</f>
        <v>1723.5907365400001</v>
      </c>
      <c r="K186" s="36">
        <f>SUMIFS(СВЦЭМ!$D$39:$D$782,СВЦЭМ!$A$39:$A$782,$A186,СВЦЭМ!$B$39:$B$782,K$155)+'СЕТ СН'!$I$14+СВЦЭМ!$D$10+'СЕТ СН'!$I$6-'СЕТ СН'!$I$26</f>
        <v>1735.31775186</v>
      </c>
      <c r="L186" s="36">
        <f>SUMIFS(СВЦЭМ!$D$39:$D$782,СВЦЭМ!$A$39:$A$782,$A186,СВЦЭМ!$B$39:$B$782,L$155)+'СЕТ СН'!$I$14+СВЦЭМ!$D$10+'СЕТ СН'!$I$6-'СЕТ СН'!$I$26</f>
        <v>1735.03479799</v>
      </c>
      <c r="M186" s="36">
        <f>SUMIFS(СВЦЭМ!$D$39:$D$782,СВЦЭМ!$A$39:$A$782,$A186,СВЦЭМ!$B$39:$B$782,M$155)+'СЕТ СН'!$I$14+СВЦЭМ!$D$10+'СЕТ СН'!$I$6-'СЕТ СН'!$I$26</f>
        <v>1720.26727811</v>
      </c>
      <c r="N186" s="36">
        <f>SUMIFS(СВЦЭМ!$D$39:$D$782,СВЦЭМ!$A$39:$A$782,$A186,СВЦЭМ!$B$39:$B$782,N$155)+'СЕТ СН'!$I$14+СВЦЭМ!$D$10+'СЕТ СН'!$I$6-'СЕТ СН'!$I$26</f>
        <v>1741.4747654100001</v>
      </c>
      <c r="O186" s="36">
        <f>SUMIFS(СВЦЭМ!$D$39:$D$782,СВЦЭМ!$A$39:$A$782,$A186,СВЦЭМ!$B$39:$B$782,O$155)+'СЕТ СН'!$I$14+СВЦЭМ!$D$10+'СЕТ СН'!$I$6-'СЕТ СН'!$I$26</f>
        <v>1788.2166785000002</v>
      </c>
      <c r="P186" s="36">
        <f>SUMIFS(СВЦЭМ!$D$39:$D$782,СВЦЭМ!$A$39:$A$782,$A186,СВЦЭМ!$B$39:$B$782,P$155)+'СЕТ СН'!$I$14+СВЦЭМ!$D$10+'СЕТ СН'!$I$6-'СЕТ СН'!$I$26</f>
        <v>1791.4894327300001</v>
      </c>
      <c r="Q186" s="36">
        <f>SUMIFS(СВЦЭМ!$D$39:$D$782,СВЦЭМ!$A$39:$A$782,$A186,СВЦЭМ!$B$39:$B$782,Q$155)+'СЕТ СН'!$I$14+СВЦЭМ!$D$10+'СЕТ СН'!$I$6-'СЕТ СН'!$I$26</f>
        <v>1780.7900291000001</v>
      </c>
      <c r="R186" s="36">
        <f>SUMIFS(СВЦЭМ!$D$39:$D$782,СВЦЭМ!$A$39:$A$782,$A186,СВЦЭМ!$B$39:$B$782,R$155)+'СЕТ СН'!$I$14+СВЦЭМ!$D$10+'СЕТ СН'!$I$6-'СЕТ СН'!$I$26</f>
        <v>1764.3447084100001</v>
      </c>
      <c r="S186" s="36">
        <f>SUMIFS(СВЦЭМ!$D$39:$D$782,СВЦЭМ!$A$39:$A$782,$A186,СВЦЭМ!$B$39:$B$782,S$155)+'СЕТ СН'!$I$14+СВЦЭМ!$D$10+'СЕТ СН'!$I$6-'СЕТ СН'!$I$26</f>
        <v>1735.58300633</v>
      </c>
      <c r="T186" s="36">
        <f>SUMIFS(СВЦЭМ!$D$39:$D$782,СВЦЭМ!$A$39:$A$782,$A186,СВЦЭМ!$B$39:$B$782,T$155)+'СЕТ СН'!$I$14+СВЦЭМ!$D$10+'СЕТ СН'!$I$6-'СЕТ СН'!$I$26</f>
        <v>1726.49136219</v>
      </c>
      <c r="U186" s="36">
        <f>SUMIFS(СВЦЭМ!$D$39:$D$782,СВЦЭМ!$A$39:$A$782,$A186,СВЦЭМ!$B$39:$B$782,U$155)+'СЕТ СН'!$I$14+СВЦЭМ!$D$10+'СЕТ СН'!$I$6-'СЕТ СН'!$I$26</f>
        <v>1724.39109373</v>
      </c>
      <c r="V186" s="36">
        <f>SUMIFS(СВЦЭМ!$D$39:$D$782,СВЦЭМ!$A$39:$A$782,$A186,СВЦЭМ!$B$39:$B$782,V$155)+'СЕТ СН'!$I$14+СВЦЭМ!$D$10+'СЕТ СН'!$I$6-'СЕТ СН'!$I$26</f>
        <v>1743.9004720300002</v>
      </c>
      <c r="W186" s="36">
        <f>SUMIFS(СВЦЭМ!$D$39:$D$782,СВЦЭМ!$A$39:$A$782,$A186,СВЦЭМ!$B$39:$B$782,W$155)+'СЕТ СН'!$I$14+СВЦЭМ!$D$10+'СЕТ СН'!$I$6-'СЕТ СН'!$I$26</f>
        <v>1748.24379348</v>
      </c>
      <c r="X186" s="36">
        <f>SUMIFS(СВЦЭМ!$D$39:$D$782,СВЦЭМ!$A$39:$A$782,$A186,СВЦЭМ!$B$39:$B$782,X$155)+'СЕТ СН'!$I$14+СВЦЭМ!$D$10+'СЕТ СН'!$I$6-'СЕТ СН'!$I$26</f>
        <v>1757.3297952200001</v>
      </c>
      <c r="Y186" s="36">
        <f>SUMIFS(СВЦЭМ!$D$39:$D$782,СВЦЭМ!$A$39:$A$782,$A186,СВЦЭМ!$B$39:$B$782,Y$155)+'СЕТ СН'!$I$14+СВЦЭМ!$D$10+'СЕТ СН'!$I$6-'СЕТ СН'!$I$26</f>
        <v>1811.36082953</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01.01.2022</v>
      </c>
      <c r="B192" s="36">
        <f>SUMIFS(СВЦЭМ!$E$39:$E$782,СВЦЭМ!$A$39:$A$782,$A192,СВЦЭМ!$B$39:$B$782,B$191)+'СЕТ СН'!$F$15</f>
        <v>147.75507048</v>
      </c>
      <c r="C192" s="36">
        <f>SUMIFS(СВЦЭМ!$E$39:$E$782,СВЦЭМ!$A$39:$A$782,$A192,СВЦЭМ!$B$39:$B$782,C$191)+'СЕТ СН'!$F$15</f>
        <v>148.71653445000001</v>
      </c>
      <c r="D192" s="36">
        <f>SUMIFS(СВЦЭМ!$E$39:$E$782,СВЦЭМ!$A$39:$A$782,$A192,СВЦЭМ!$B$39:$B$782,D$191)+'СЕТ СН'!$F$15</f>
        <v>151.30781734999999</v>
      </c>
      <c r="E192" s="36">
        <f>SUMIFS(СВЦЭМ!$E$39:$E$782,СВЦЭМ!$A$39:$A$782,$A192,СВЦЭМ!$B$39:$B$782,E$191)+'СЕТ СН'!$F$15</f>
        <v>151.91213232000001</v>
      </c>
      <c r="F192" s="36">
        <f>SUMIFS(СВЦЭМ!$E$39:$E$782,СВЦЭМ!$A$39:$A$782,$A192,СВЦЭМ!$B$39:$B$782,F$191)+'СЕТ СН'!$F$15</f>
        <v>153.11973929000001</v>
      </c>
      <c r="G192" s="36">
        <f>SUMIFS(СВЦЭМ!$E$39:$E$782,СВЦЭМ!$A$39:$A$782,$A192,СВЦЭМ!$B$39:$B$782,G$191)+'СЕТ СН'!$F$15</f>
        <v>152.99934820999999</v>
      </c>
      <c r="H192" s="36">
        <f>SUMIFS(СВЦЭМ!$E$39:$E$782,СВЦЭМ!$A$39:$A$782,$A192,СВЦЭМ!$B$39:$B$782,H$191)+'СЕТ СН'!$F$15</f>
        <v>149.64128029</v>
      </c>
      <c r="I192" s="36">
        <f>SUMIFS(СВЦЭМ!$E$39:$E$782,СВЦЭМ!$A$39:$A$782,$A192,СВЦЭМ!$B$39:$B$782,I$191)+'СЕТ СН'!$F$15</f>
        <v>151.14493934000001</v>
      </c>
      <c r="J192" s="36">
        <f>SUMIFS(СВЦЭМ!$E$39:$E$782,СВЦЭМ!$A$39:$A$782,$A192,СВЦЭМ!$B$39:$B$782,J$191)+'СЕТ СН'!$F$15</f>
        <v>150.28474212</v>
      </c>
      <c r="K192" s="36">
        <f>SUMIFS(СВЦЭМ!$E$39:$E$782,СВЦЭМ!$A$39:$A$782,$A192,СВЦЭМ!$B$39:$B$782,K$191)+'СЕТ СН'!$F$15</f>
        <v>146.43924792000001</v>
      </c>
      <c r="L192" s="36">
        <f>SUMIFS(СВЦЭМ!$E$39:$E$782,СВЦЭМ!$A$39:$A$782,$A192,СВЦЭМ!$B$39:$B$782,L$191)+'СЕТ СН'!$F$15</f>
        <v>144.59598313999999</v>
      </c>
      <c r="M192" s="36">
        <f>SUMIFS(СВЦЭМ!$E$39:$E$782,СВЦЭМ!$A$39:$A$782,$A192,СВЦЭМ!$B$39:$B$782,M$191)+'СЕТ СН'!$F$15</f>
        <v>140.28207153</v>
      </c>
      <c r="N192" s="36">
        <f>SUMIFS(СВЦЭМ!$E$39:$E$782,СВЦЭМ!$A$39:$A$782,$A192,СВЦЭМ!$B$39:$B$782,N$191)+'СЕТ СН'!$F$15</f>
        <v>140.38471594999999</v>
      </c>
      <c r="O192" s="36">
        <f>SUMIFS(СВЦЭМ!$E$39:$E$782,СВЦЭМ!$A$39:$A$782,$A192,СВЦЭМ!$B$39:$B$782,O$191)+'СЕТ СН'!$F$15</f>
        <v>144.38514434000001</v>
      </c>
      <c r="P192" s="36">
        <f>SUMIFS(СВЦЭМ!$E$39:$E$782,СВЦЭМ!$A$39:$A$782,$A192,СВЦЭМ!$B$39:$B$782,P$191)+'СЕТ СН'!$F$15</f>
        <v>147.00001359999999</v>
      </c>
      <c r="Q192" s="36">
        <f>SUMIFS(СВЦЭМ!$E$39:$E$782,СВЦЭМ!$A$39:$A$782,$A192,СВЦЭМ!$B$39:$B$782,Q$191)+'СЕТ СН'!$F$15</f>
        <v>147.21206844</v>
      </c>
      <c r="R192" s="36">
        <f>SUMIFS(СВЦЭМ!$E$39:$E$782,СВЦЭМ!$A$39:$A$782,$A192,СВЦЭМ!$B$39:$B$782,R$191)+'СЕТ СН'!$F$15</f>
        <v>140.99514801000001</v>
      </c>
      <c r="S192" s="36">
        <f>SUMIFS(СВЦЭМ!$E$39:$E$782,СВЦЭМ!$A$39:$A$782,$A192,СВЦЭМ!$B$39:$B$782,S$191)+'СЕТ СН'!$F$15</f>
        <v>138.78650526999999</v>
      </c>
      <c r="T192" s="36">
        <f>SUMIFS(СВЦЭМ!$E$39:$E$782,СВЦЭМ!$A$39:$A$782,$A192,СВЦЭМ!$B$39:$B$782,T$191)+'СЕТ СН'!$F$15</f>
        <v>139.06591066999999</v>
      </c>
      <c r="U192" s="36">
        <f>SUMIFS(СВЦЭМ!$E$39:$E$782,СВЦЭМ!$A$39:$A$782,$A192,СВЦЭМ!$B$39:$B$782,U$191)+'СЕТ СН'!$F$15</f>
        <v>138.23852423</v>
      </c>
      <c r="V192" s="36">
        <f>SUMIFS(СВЦЭМ!$E$39:$E$782,СВЦЭМ!$A$39:$A$782,$A192,СВЦЭМ!$B$39:$B$782,V$191)+'СЕТ СН'!$F$15</f>
        <v>139.01011674</v>
      </c>
      <c r="W192" s="36">
        <f>SUMIFS(СВЦЭМ!$E$39:$E$782,СВЦЭМ!$A$39:$A$782,$A192,СВЦЭМ!$B$39:$B$782,W$191)+'СЕТ СН'!$F$15</f>
        <v>142.36053733</v>
      </c>
      <c r="X192" s="36">
        <f>SUMIFS(СВЦЭМ!$E$39:$E$782,СВЦЭМ!$A$39:$A$782,$A192,СВЦЭМ!$B$39:$B$782,X$191)+'СЕТ СН'!$F$15</f>
        <v>143.87234516999999</v>
      </c>
      <c r="Y192" s="36">
        <f>SUMIFS(СВЦЭМ!$E$39:$E$782,СВЦЭМ!$A$39:$A$782,$A192,СВЦЭМ!$B$39:$B$782,Y$191)+'СЕТ СН'!$F$15</f>
        <v>145.95283646999999</v>
      </c>
      <c r="AA192" s="45"/>
    </row>
    <row r="193" spans="1:25" ht="15.75" x14ac:dyDescent="0.2">
      <c r="A193" s="35">
        <f>A192+1</f>
        <v>44563</v>
      </c>
      <c r="B193" s="36">
        <f>SUMIFS(СВЦЭМ!$E$39:$E$782,СВЦЭМ!$A$39:$A$782,$A193,СВЦЭМ!$B$39:$B$782,B$191)+'СЕТ СН'!$F$15</f>
        <v>143.91617880999999</v>
      </c>
      <c r="C193" s="36">
        <f>SUMIFS(СВЦЭМ!$E$39:$E$782,СВЦЭМ!$A$39:$A$782,$A193,СВЦЭМ!$B$39:$B$782,C$191)+'СЕТ СН'!$F$15</f>
        <v>143.49752203</v>
      </c>
      <c r="D193" s="36">
        <f>SUMIFS(СВЦЭМ!$E$39:$E$782,СВЦЭМ!$A$39:$A$782,$A193,СВЦЭМ!$B$39:$B$782,D$191)+'СЕТ СН'!$F$15</f>
        <v>147.60678827000001</v>
      </c>
      <c r="E193" s="36">
        <f>SUMIFS(СВЦЭМ!$E$39:$E$782,СВЦЭМ!$A$39:$A$782,$A193,СВЦЭМ!$B$39:$B$782,E$191)+'СЕТ СН'!$F$15</f>
        <v>148.17761052</v>
      </c>
      <c r="F193" s="36">
        <f>SUMIFS(СВЦЭМ!$E$39:$E$782,СВЦЭМ!$A$39:$A$782,$A193,СВЦЭМ!$B$39:$B$782,F$191)+'СЕТ СН'!$F$15</f>
        <v>147.26912967000001</v>
      </c>
      <c r="G193" s="36">
        <f>SUMIFS(СВЦЭМ!$E$39:$E$782,СВЦЭМ!$A$39:$A$782,$A193,СВЦЭМ!$B$39:$B$782,G$191)+'СЕТ СН'!$F$15</f>
        <v>146.95388374999999</v>
      </c>
      <c r="H193" s="36">
        <f>SUMIFS(СВЦЭМ!$E$39:$E$782,СВЦЭМ!$A$39:$A$782,$A193,СВЦЭМ!$B$39:$B$782,H$191)+'СЕТ СН'!$F$15</f>
        <v>144.84436109999999</v>
      </c>
      <c r="I193" s="36">
        <f>SUMIFS(СВЦЭМ!$E$39:$E$782,СВЦЭМ!$A$39:$A$782,$A193,СВЦЭМ!$B$39:$B$782,I$191)+'СЕТ СН'!$F$15</f>
        <v>147.96399525000001</v>
      </c>
      <c r="J193" s="36">
        <f>SUMIFS(СВЦЭМ!$E$39:$E$782,СВЦЭМ!$A$39:$A$782,$A193,СВЦЭМ!$B$39:$B$782,J$191)+'СЕТ СН'!$F$15</f>
        <v>145.95582784999999</v>
      </c>
      <c r="K193" s="36">
        <f>SUMIFS(СВЦЭМ!$E$39:$E$782,СВЦЭМ!$A$39:$A$782,$A193,СВЦЭМ!$B$39:$B$782,K$191)+'СЕТ СН'!$F$15</f>
        <v>143.06699449000001</v>
      </c>
      <c r="L193" s="36">
        <f>SUMIFS(СВЦЭМ!$E$39:$E$782,СВЦЭМ!$A$39:$A$782,$A193,СВЦЭМ!$B$39:$B$782,L$191)+'СЕТ СН'!$F$15</f>
        <v>141.37303598</v>
      </c>
      <c r="M193" s="36">
        <f>SUMIFS(СВЦЭМ!$E$39:$E$782,СВЦЭМ!$A$39:$A$782,$A193,СВЦЭМ!$B$39:$B$782,M$191)+'СЕТ СН'!$F$15</f>
        <v>143.16432467000001</v>
      </c>
      <c r="N193" s="36">
        <f>SUMIFS(СВЦЭМ!$E$39:$E$782,СВЦЭМ!$A$39:$A$782,$A193,СВЦЭМ!$B$39:$B$782,N$191)+'СЕТ СН'!$F$15</f>
        <v>145.04943642999999</v>
      </c>
      <c r="O193" s="36">
        <f>SUMIFS(СВЦЭМ!$E$39:$E$782,СВЦЭМ!$A$39:$A$782,$A193,СВЦЭМ!$B$39:$B$782,O$191)+'СЕТ СН'!$F$15</f>
        <v>145.0002447</v>
      </c>
      <c r="P193" s="36">
        <f>SUMIFS(СВЦЭМ!$E$39:$E$782,СВЦЭМ!$A$39:$A$782,$A193,СВЦЭМ!$B$39:$B$782,P$191)+'СЕТ СН'!$F$15</f>
        <v>145.1707734</v>
      </c>
      <c r="Q193" s="36">
        <f>SUMIFS(СВЦЭМ!$E$39:$E$782,СВЦЭМ!$A$39:$A$782,$A193,СВЦЭМ!$B$39:$B$782,Q$191)+'СЕТ СН'!$F$15</f>
        <v>143.98423031999999</v>
      </c>
      <c r="R193" s="36">
        <f>SUMIFS(СВЦЭМ!$E$39:$E$782,СВЦЭМ!$A$39:$A$782,$A193,СВЦЭМ!$B$39:$B$782,R$191)+'СЕТ СН'!$F$15</f>
        <v>141.97479815</v>
      </c>
      <c r="S193" s="36">
        <f>SUMIFS(СВЦЭМ!$E$39:$E$782,СВЦЭМ!$A$39:$A$782,$A193,СВЦЭМ!$B$39:$B$782,S$191)+'СЕТ СН'!$F$15</f>
        <v>140.23378267000001</v>
      </c>
      <c r="T193" s="36">
        <f>SUMIFS(СВЦЭМ!$E$39:$E$782,СВЦЭМ!$A$39:$A$782,$A193,СВЦЭМ!$B$39:$B$782,T$191)+'СЕТ СН'!$F$15</f>
        <v>140.22175912</v>
      </c>
      <c r="U193" s="36">
        <f>SUMIFS(СВЦЭМ!$E$39:$E$782,СВЦЭМ!$A$39:$A$782,$A193,СВЦЭМ!$B$39:$B$782,U$191)+'СЕТ СН'!$F$15</f>
        <v>140.22112652999999</v>
      </c>
      <c r="V193" s="36">
        <f>SUMIFS(СВЦЭМ!$E$39:$E$782,СВЦЭМ!$A$39:$A$782,$A193,СВЦЭМ!$B$39:$B$782,V$191)+'СЕТ СН'!$F$15</f>
        <v>141.52830265</v>
      </c>
      <c r="W193" s="36">
        <f>SUMIFS(СВЦЭМ!$E$39:$E$782,СВЦЭМ!$A$39:$A$782,$A193,СВЦЭМ!$B$39:$B$782,W$191)+'СЕТ СН'!$F$15</f>
        <v>142.76206349</v>
      </c>
      <c r="X193" s="36">
        <f>SUMIFS(СВЦЭМ!$E$39:$E$782,СВЦЭМ!$A$39:$A$782,$A193,СВЦЭМ!$B$39:$B$782,X$191)+'СЕТ СН'!$F$15</f>
        <v>148.20268561</v>
      </c>
      <c r="Y193" s="36">
        <f>SUMIFS(СВЦЭМ!$E$39:$E$782,СВЦЭМ!$A$39:$A$782,$A193,СВЦЭМ!$B$39:$B$782,Y$191)+'СЕТ СН'!$F$15</f>
        <v>150.87704101</v>
      </c>
    </row>
    <row r="194" spans="1:25" ht="15.75" x14ac:dyDescent="0.2">
      <c r="A194" s="35">
        <f t="shared" ref="A194:A222" si="5">A193+1</f>
        <v>44564</v>
      </c>
      <c r="B194" s="36">
        <f>SUMIFS(СВЦЭМ!$E$39:$E$782,СВЦЭМ!$A$39:$A$782,$A194,СВЦЭМ!$B$39:$B$782,B$191)+'СЕТ СН'!$F$15</f>
        <v>146.27445560000001</v>
      </c>
      <c r="C194" s="36">
        <f>SUMIFS(СВЦЭМ!$E$39:$E$782,СВЦЭМ!$A$39:$A$782,$A194,СВЦЭМ!$B$39:$B$782,C$191)+'СЕТ СН'!$F$15</f>
        <v>144.98442971</v>
      </c>
      <c r="D194" s="36">
        <f>SUMIFS(СВЦЭМ!$E$39:$E$782,СВЦЭМ!$A$39:$A$782,$A194,СВЦЭМ!$B$39:$B$782,D$191)+'СЕТ СН'!$F$15</f>
        <v>149.91704131</v>
      </c>
      <c r="E194" s="36">
        <f>SUMIFS(СВЦЭМ!$E$39:$E$782,СВЦЭМ!$A$39:$A$782,$A194,СВЦЭМ!$B$39:$B$782,E$191)+'СЕТ СН'!$F$15</f>
        <v>150.69434068000001</v>
      </c>
      <c r="F194" s="36">
        <f>SUMIFS(СВЦЭМ!$E$39:$E$782,СВЦЭМ!$A$39:$A$782,$A194,СВЦЭМ!$B$39:$B$782,F$191)+'СЕТ СН'!$F$15</f>
        <v>151.28430094000001</v>
      </c>
      <c r="G194" s="36">
        <f>SUMIFS(СВЦЭМ!$E$39:$E$782,СВЦЭМ!$A$39:$A$782,$A194,СВЦЭМ!$B$39:$B$782,G$191)+'СЕТ СН'!$F$15</f>
        <v>150.71176320000001</v>
      </c>
      <c r="H194" s="36">
        <f>SUMIFS(СВЦЭМ!$E$39:$E$782,СВЦЭМ!$A$39:$A$782,$A194,СВЦЭМ!$B$39:$B$782,H$191)+'СЕТ СН'!$F$15</f>
        <v>147.29811978000001</v>
      </c>
      <c r="I194" s="36">
        <f>SUMIFS(СВЦЭМ!$E$39:$E$782,СВЦЭМ!$A$39:$A$782,$A194,СВЦЭМ!$B$39:$B$782,I$191)+'СЕТ СН'!$F$15</f>
        <v>148.89675412</v>
      </c>
      <c r="J194" s="36">
        <f>SUMIFS(СВЦЭМ!$E$39:$E$782,СВЦЭМ!$A$39:$A$782,$A194,СВЦЭМ!$B$39:$B$782,J$191)+'СЕТ СН'!$F$15</f>
        <v>145.98585059000001</v>
      </c>
      <c r="K194" s="36">
        <f>SUMIFS(СВЦЭМ!$E$39:$E$782,СВЦЭМ!$A$39:$A$782,$A194,СВЦЭМ!$B$39:$B$782,K$191)+'СЕТ СН'!$F$15</f>
        <v>142.89051262000001</v>
      </c>
      <c r="L194" s="36">
        <f>SUMIFS(СВЦЭМ!$E$39:$E$782,СВЦЭМ!$A$39:$A$782,$A194,СВЦЭМ!$B$39:$B$782,L$191)+'СЕТ СН'!$F$15</f>
        <v>143.14582555999999</v>
      </c>
      <c r="M194" s="36">
        <f>SUMIFS(СВЦЭМ!$E$39:$E$782,СВЦЭМ!$A$39:$A$782,$A194,СВЦЭМ!$B$39:$B$782,M$191)+'СЕТ СН'!$F$15</f>
        <v>145.13383558999999</v>
      </c>
      <c r="N194" s="36">
        <f>SUMIFS(СВЦЭМ!$E$39:$E$782,СВЦЭМ!$A$39:$A$782,$A194,СВЦЭМ!$B$39:$B$782,N$191)+'СЕТ СН'!$F$15</f>
        <v>146.16169097</v>
      </c>
      <c r="O194" s="36">
        <f>SUMIFS(СВЦЭМ!$E$39:$E$782,СВЦЭМ!$A$39:$A$782,$A194,СВЦЭМ!$B$39:$B$782,O$191)+'СЕТ СН'!$F$15</f>
        <v>150.22546209000001</v>
      </c>
      <c r="P194" s="36">
        <f>SUMIFS(СВЦЭМ!$E$39:$E$782,СВЦЭМ!$A$39:$A$782,$A194,СВЦЭМ!$B$39:$B$782,P$191)+'СЕТ СН'!$F$15</f>
        <v>150.67416152999999</v>
      </c>
      <c r="Q194" s="36">
        <f>SUMIFS(СВЦЭМ!$E$39:$E$782,СВЦЭМ!$A$39:$A$782,$A194,СВЦЭМ!$B$39:$B$782,Q$191)+'СЕТ СН'!$F$15</f>
        <v>150.06588472000001</v>
      </c>
      <c r="R194" s="36">
        <f>SUMIFS(СВЦЭМ!$E$39:$E$782,СВЦЭМ!$A$39:$A$782,$A194,СВЦЭМ!$B$39:$B$782,R$191)+'СЕТ СН'!$F$15</f>
        <v>144.50177149000001</v>
      </c>
      <c r="S194" s="36">
        <f>SUMIFS(СВЦЭМ!$E$39:$E$782,СВЦЭМ!$A$39:$A$782,$A194,СВЦЭМ!$B$39:$B$782,S$191)+'СЕТ СН'!$F$15</f>
        <v>141.59027458</v>
      </c>
      <c r="T194" s="36">
        <f>SUMIFS(СВЦЭМ!$E$39:$E$782,СВЦЭМ!$A$39:$A$782,$A194,СВЦЭМ!$B$39:$B$782,T$191)+'СЕТ СН'!$F$15</f>
        <v>140.76596237999999</v>
      </c>
      <c r="U194" s="36">
        <f>SUMIFS(СВЦЭМ!$E$39:$E$782,СВЦЭМ!$A$39:$A$782,$A194,СВЦЭМ!$B$39:$B$782,U$191)+'СЕТ СН'!$F$15</f>
        <v>142.11378367</v>
      </c>
      <c r="V194" s="36">
        <f>SUMIFS(СВЦЭМ!$E$39:$E$782,СВЦЭМ!$A$39:$A$782,$A194,СВЦЭМ!$B$39:$B$782,V$191)+'СЕТ СН'!$F$15</f>
        <v>142.65962481</v>
      </c>
      <c r="W194" s="36">
        <f>SUMIFS(СВЦЭМ!$E$39:$E$782,СВЦЭМ!$A$39:$A$782,$A194,СВЦЭМ!$B$39:$B$782,W$191)+'СЕТ СН'!$F$15</f>
        <v>145.08711700999999</v>
      </c>
      <c r="X194" s="36">
        <f>SUMIFS(СВЦЭМ!$E$39:$E$782,СВЦЭМ!$A$39:$A$782,$A194,СВЦЭМ!$B$39:$B$782,X$191)+'СЕТ СН'!$F$15</f>
        <v>147.36657402</v>
      </c>
      <c r="Y194" s="36">
        <f>SUMIFS(СВЦЭМ!$E$39:$E$782,СВЦЭМ!$A$39:$A$782,$A194,СВЦЭМ!$B$39:$B$782,Y$191)+'СЕТ СН'!$F$15</f>
        <v>148.64040598</v>
      </c>
    </row>
    <row r="195" spans="1:25" ht="15.75" x14ac:dyDescent="0.2">
      <c r="A195" s="35">
        <f t="shared" si="5"/>
        <v>44565</v>
      </c>
      <c r="B195" s="36">
        <f>SUMIFS(СВЦЭМ!$E$39:$E$782,СВЦЭМ!$A$39:$A$782,$A195,СВЦЭМ!$B$39:$B$782,B$191)+'СЕТ СН'!$F$15</f>
        <v>134.68971543999999</v>
      </c>
      <c r="C195" s="36">
        <f>SUMIFS(СВЦЭМ!$E$39:$E$782,СВЦЭМ!$A$39:$A$782,$A195,СВЦЭМ!$B$39:$B$782,C$191)+'СЕТ СН'!$F$15</f>
        <v>137.17014154</v>
      </c>
      <c r="D195" s="36">
        <f>SUMIFS(СВЦЭМ!$E$39:$E$782,СВЦЭМ!$A$39:$A$782,$A195,СВЦЭМ!$B$39:$B$782,D$191)+'СЕТ СН'!$F$15</f>
        <v>143.46877921000001</v>
      </c>
      <c r="E195" s="36">
        <f>SUMIFS(СВЦЭМ!$E$39:$E$782,СВЦЭМ!$A$39:$A$782,$A195,СВЦЭМ!$B$39:$B$782,E$191)+'СЕТ СН'!$F$15</f>
        <v>145.53466083000001</v>
      </c>
      <c r="F195" s="36">
        <f>SUMIFS(СВЦЭМ!$E$39:$E$782,СВЦЭМ!$A$39:$A$782,$A195,СВЦЭМ!$B$39:$B$782,F$191)+'СЕТ СН'!$F$15</f>
        <v>145.73196755999999</v>
      </c>
      <c r="G195" s="36">
        <f>SUMIFS(СВЦЭМ!$E$39:$E$782,СВЦЭМ!$A$39:$A$782,$A195,СВЦЭМ!$B$39:$B$782,G$191)+'СЕТ СН'!$F$15</f>
        <v>145.21527642999999</v>
      </c>
      <c r="H195" s="36">
        <f>SUMIFS(СВЦЭМ!$E$39:$E$782,СВЦЭМ!$A$39:$A$782,$A195,СВЦЭМ!$B$39:$B$782,H$191)+'СЕТ СН'!$F$15</f>
        <v>141.98055366</v>
      </c>
      <c r="I195" s="36">
        <f>SUMIFS(СВЦЭМ!$E$39:$E$782,СВЦЭМ!$A$39:$A$782,$A195,СВЦЭМ!$B$39:$B$782,I$191)+'СЕТ СН'!$F$15</f>
        <v>144.62777367000001</v>
      </c>
      <c r="J195" s="36">
        <f>SUMIFS(СВЦЭМ!$E$39:$E$782,СВЦЭМ!$A$39:$A$782,$A195,СВЦЭМ!$B$39:$B$782,J$191)+'СЕТ СН'!$F$15</f>
        <v>143.21231863</v>
      </c>
      <c r="K195" s="36">
        <f>SUMIFS(СВЦЭМ!$E$39:$E$782,СВЦЭМ!$A$39:$A$782,$A195,СВЦЭМ!$B$39:$B$782,K$191)+'СЕТ СН'!$F$15</f>
        <v>139.73412826000001</v>
      </c>
      <c r="L195" s="36">
        <f>SUMIFS(СВЦЭМ!$E$39:$E$782,СВЦЭМ!$A$39:$A$782,$A195,СВЦЭМ!$B$39:$B$782,L$191)+'СЕТ СН'!$F$15</f>
        <v>141.23309269999999</v>
      </c>
      <c r="M195" s="36">
        <f>SUMIFS(СВЦЭМ!$E$39:$E$782,СВЦЭМ!$A$39:$A$782,$A195,СВЦЭМ!$B$39:$B$782,M$191)+'СЕТ СН'!$F$15</f>
        <v>141.79112287000001</v>
      </c>
      <c r="N195" s="36">
        <f>SUMIFS(СВЦЭМ!$E$39:$E$782,СВЦЭМ!$A$39:$A$782,$A195,СВЦЭМ!$B$39:$B$782,N$191)+'СЕТ СН'!$F$15</f>
        <v>143.09834942000001</v>
      </c>
      <c r="O195" s="36">
        <f>SUMIFS(СВЦЭМ!$E$39:$E$782,СВЦЭМ!$A$39:$A$782,$A195,СВЦЭМ!$B$39:$B$782,O$191)+'СЕТ СН'!$F$15</f>
        <v>144.75978669</v>
      </c>
      <c r="P195" s="36">
        <f>SUMIFS(СВЦЭМ!$E$39:$E$782,СВЦЭМ!$A$39:$A$782,$A195,СВЦЭМ!$B$39:$B$782,P$191)+'СЕТ СН'!$F$15</f>
        <v>145.21106161</v>
      </c>
      <c r="Q195" s="36">
        <f>SUMIFS(СВЦЭМ!$E$39:$E$782,СВЦЭМ!$A$39:$A$782,$A195,СВЦЭМ!$B$39:$B$782,Q$191)+'СЕТ СН'!$F$15</f>
        <v>143.47445157000001</v>
      </c>
      <c r="R195" s="36">
        <f>SUMIFS(СВЦЭМ!$E$39:$E$782,СВЦЭМ!$A$39:$A$782,$A195,СВЦЭМ!$B$39:$B$782,R$191)+'СЕТ СН'!$F$15</f>
        <v>138.86497105999999</v>
      </c>
      <c r="S195" s="36">
        <f>SUMIFS(СВЦЭМ!$E$39:$E$782,СВЦЭМ!$A$39:$A$782,$A195,СВЦЭМ!$B$39:$B$782,S$191)+'СЕТ СН'!$F$15</f>
        <v>139.87822371999999</v>
      </c>
      <c r="T195" s="36">
        <f>SUMIFS(СВЦЭМ!$E$39:$E$782,СВЦЭМ!$A$39:$A$782,$A195,СВЦЭМ!$B$39:$B$782,T$191)+'СЕТ СН'!$F$15</f>
        <v>139.48556278000001</v>
      </c>
      <c r="U195" s="36">
        <f>SUMIFS(СВЦЭМ!$E$39:$E$782,СВЦЭМ!$A$39:$A$782,$A195,СВЦЭМ!$B$39:$B$782,U$191)+'СЕТ СН'!$F$15</f>
        <v>139.56538972999999</v>
      </c>
      <c r="V195" s="36">
        <f>SUMIFS(СВЦЭМ!$E$39:$E$782,СВЦЭМ!$A$39:$A$782,$A195,СВЦЭМ!$B$39:$B$782,V$191)+'СЕТ СН'!$F$15</f>
        <v>137.97336425</v>
      </c>
      <c r="W195" s="36">
        <f>SUMIFS(СВЦЭМ!$E$39:$E$782,СВЦЭМ!$A$39:$A$782,$A195,СВЦЭМ!$B$39:$B$782,W$191)+'СЕТ СН'!$F$15</f>
        <v>139.70000669000001</v>
      </c>
      <c r="X195" s="36">
        <f>SUMIFS(СВЦЭМ!$E$39:$E$782,СВЦЭМ!$A$39:$A$782,$A195,СВЦЭМ!$B$39:$B$782,X$191)+'СЕТ СН'!$F$15</f>
        <v>140.96036079999999</v>
      </c>
      <c r="Y195" s="36">
        <f>SUMIFS(СВЦЭМ!$E$39:$E$782,СВЦЭМ!$A$39:$A$782,$A195,СВЦЭМ!$B$39:$B$782,Y$191)+'СЕТ СН'!$F$15</f>
        <v>144.28944227</v>
      </c>
    </row>
    <row r="196" spans="1:25" ht="15.75" x14ac:dyDescent="0.2">
      <c r="A196" s="35">
        <f t="shared" si="5"/>
        <v>44566</v>
      </c>
      <c r="B196" s="36">
        <f>SUMIFS(СВЦЭМ!$E$39:$E$782,СВЦЭМ!$A$39:$A$782,$A196,СВЦЭМ!$B$39:$B$782,B$191)+'СЕТ СН'!$F$15</f>
        <v>134.30643853000001</v>
      </c>
      <c r="C196" s="36">
        <f>SUMIFS(СВЦЭМ!$E$39:$E$782,СВЦЭМ!$A$39:$A$782,$A196,СВЦЭМ!$B$39:$B$782,C$191)+'СЕТ СН'!$F$15</f>
        <v>135.84343261000001</v>
      </c>
      <c r="D196" s="36">
        <f>SUMIFS(СВЦЭМ!$E$39:$E$782,СВЦЭМ!$A$39:$A$782,$A196,СВЦЭМ!$B$39:$B$782,D$191)+'СЕТ СН'!$F$15</f>
        <v>139.15067013999999</v>
      </c>
      <c r="E196" s="36">
        <f>SUMIFS(СВЦЭМ!$E$39:$E$782,СВЦЭМ!$A$39:$A$782,$A196,СВЦЭМ!$B$39:$B$782,E$191)+'СЕТ СН'!$F$15</f>
        <v>140.91032928999999</v>
      </c>
      <c r="F196" s="36">
        <f>SUMIFS(СВЦЭМ!$E$39:$E$782,СВЦЭМ!$A$39:$A$782,$A196,СВЦЭМ!$B$39:$B$782,F$191)+'СЕТ СН'!$F$15</f>
        <v>139.97534683000001</v>
      </c>
      <c r="G196" s="36">
        <f>SUMIFS(СВЦЭМ!$E$39:$E$782,СВЦЭМ!$A$39:$A$782,$A196,СВЦЭМ!$B$39:$B$782,G$191)+'СЕТ СН'!$F$15</f>
        <v>137.90502991</v>
      </c>
      <c r="H196" s="36">
        <f>SUMIFS(СВЦЭМ!$E$39:$E$782,СВЦЭМ!$A$39:$A$782,$A196,СВЦЭМ!$B$39:$B$782,H$191)+'СЕТ СН'!$F$15</f>
        <v>134.57962474000001</v>
      </c>
      <c r="I196" s="36">
        <f>SUMIFS(СВЦЭМ!$E$39:$E$782,СВЦЭМ!$A$39:$A$782,$A196,СВЦЭМ!$B$39:$B$782,I$191)+'СЕТ СН'!$F$15</f>
        <v>134.00566033000001</v>
      </c>
      <c r="J196" s="36">
        <f>SUMIFS(СВЦЭМ!$E$39:$E$782,СВЦЭМ!$A$39:$A$782,$A196,СВЦЭМ!$B$39:$B$782,J$191)+'СЕТ СН'!$F$15</f>
        <v>134.74642302000001</v>
      </c>
      <c r="K196" s="36">
        <f>SUMIFS(СВЦЭМ!$E$39:$E$782,СВЦЭМ!$A$39:$A$782,$A196,СВЦЭМ!$B$39:$B$782,K$191)+'СЕТ СН'!$F$15</f>
        <v>133.05862823999999</v>
      </c>
      <c r="L196" s="36">
        <f>SUMIFS(СВЦЭМ!$E$39:$E$782,СВЦЭМ!$A$39:$A$782,$A196,СВЦЭМ!$B$39:$B$782,L$191)+'СЕТ СН'!$F$15</f>
        <v>133.16715708999999</v>
      </c>
      <c r="M196" s="36">
        <f>SUMIFS(СВЦЭМ!$E$39:$E$782,СВЦЭМ!$A$39:$A$782,$A196,СВЦЭМ!$B$39:$B$782,M$191)+'СЕТ СН'!$F$15</f>
        <v>131.75879506999999</v>
      </c>
      <c r="N196" s="36">
        <f>SUMIFS(СВЦЭМ!$E$39:$E$782,СВЦЭМ!$A$39:$A$782,$A196,СВЦЭМ!$B$39:$B$782,N$191)+'СЕТ СН'!$F$15</f>
        <v>134.54365179000001</v>
      </c>
      <c r="O196" s="36">
        <f>SUMIFS(СВЦЭМ!$E$39:$E$782,СВЦЭМ!$A$39:$A$782,$A196,СВЦЭМ!$B$39:$B$782,O$191)+'СЕТ СН'!$F$15</f>
        <v>138.64271153000001</v>
      </c>
      <c r="P196" s="36">
        <f>SUMIFS(СВЦЭМ!$E$39:$E$782,СВЦЭМ!$A$39:$A$782,$A196,СВЦЭМ!$B$39:$B$782,P$191)+'СЕТ СН'!$F$15</f>
        <v>138.36354360000001</v>
      </c>
      <c r="Q196" s="36">
        <f>SUMIFS(СВЦЭМ!$E$39:$E$782,СВЦЭМ!$A$39:$A$782,$A196,СВЦЭМ!$B$39:$B$782,Q$191)+'СЕТ СН'!$F$15</f>
        <v>137.68992957</v>
      </c>
      <c r="R196" s="36">
        <f>SUMIFS(СВЦЭМ!$E$39:$E$782,СВЦЭМ!$A$39:$A$782,$A196,СВЦЭМ!$B$39:$B$782,R$191)+'СЕТ СН'!$F$15</f>
        <v>130.86065045999999</v>
      </c>
      <c r="S196" s="36">
        <f>SUMIFS(СВЦЭМ!$E$39:$E$782,СВЦЭМ!$A$39:$A$782,$A196,СВЦЭМ!$B$39:$B$782,S$191)+'СЕТ СН'!$F$15</f>
        <v>130.48770281</v>
      </c>
      <c r="T196" s="36">
        <f>SUMIFS(СВЦЭМ!$E$39:$E$782,СВЦЭМ!$A$39:$A$782,$A196,СВЦЭМ!$B$39:$B$782,T$191)+'СЕТ СН'!$F$15</f>
        <v>130.51592835</v>
      </c>
      <c r="U196" s="36">
        <f>SUMIFS(СВЦЭМ!$E$39:$E$782,СВЦЭМ!$A$39:$A$782,$A196,СВЦЭМ!$B$39:$B$782,U$191)+'СЕТ СН'!$F$15</f>
        <v>130.33380399999999</v>
      </c>
      <c r="V196" s="36">
        <f>SUMIFS(СВЦЭМ!$E$39:$E$782,СВЦЭМ!$A$39:$A$782,$A196,СВЦЭМ!$B$39:$B$782,V$191)+'СЕТ СН'!$F$15</f>
        <v>129.67547558999999</v>
      </c>
      <c r="W196" s="36">
        <f>SUMIFS(СВЦЭМ!$E$39:$E$782,СВЦЭМ!$A$39:$A$782,$A196,СВЦЭМ!$B$39:$B$782,W$191)+'СЕТ СН'!$F$15</f>
        <v>134.71582995</v>
      </c>
      <c r="X196" s="36">
        <f>SUMIFS(СВЦЭМ!$E$39:$E$782,СВЦЭМ!$A$39:$A$782,$A196,СВЦЭМ!$B$39:$B$782,X$191)+'СЕТ СН'!$F$15</f>
        <v>136.95843718</v>
      </c>
      <c r="Y196" s="36">
        <f>SUMIFS(СВЦЭМ!$E$39:$E$782,СВЦЭМ!$A$39:$A$782,$A196,СВЦЭМ!$B$39:$B$782,Y$191)+'СЕТ СН'!$F$15</f>
        <v>139.11292015000001</v>
      </c>
    </row>
    <row r="197" spans="1:25" ht="15.75" x14ac:dyDescent="0.2">
      <c r="A197" s="35">
        <f t="shared" si="5"/>
        <v>44567</v>
      </c>
      <c r="B197" s="36">
        <f>SUMIFS(СВЦЭМ!$E$39:$E$782,СВЦЭМ!$A$39:$A$782,$A197,СВЦЭМ!$B$39:$B$782,B$191)+'СЕТ СН'!$F$15</f>
        <v>136.20898561000001</v>
      </c>
      <c r="C197" s="36">
        <f>SUMIFS(СВЦЭМ!$E$39:$E$782,СВЦЭМ!$A$39:$A$782,$A197,СВЦЭМ!$B$39:$B$782,C$191)+'СЕТ СН'!$F$15</f>
        <v>139.46972690000001</v>
      </c>
      <c r="D197" s="36">
        <f>SUMIFS(СВЦЭМ!$E$39:$E$782,СВЦЭМ!$A$39:$A$782,$A197,СВЦЭМ!$B$39:$B$782,D$191)+'СЕТ СН'!$F$15</f>
        <v>141.12901599</v>
      </c>
      <c r="E197" s="36">
        <f>SUMIFS(СВЦЭМ!$E$39:$E$782,СВЦЭМ!$A$39:$A$782,$A197,СВЦЭМ!$B$39:$B$782,E$191)+'СЕТ СН'!$F$15</f>
        <v>143.13332231000001</v>
      </c>
      <c r="F197" s="36">
        <f>SUMIFS(СВЦЭМ!$E$39:$E$782,СВЦЭМ!$A$39:$A$782,$A197,СВЦЭМ!$B$39:$B$782,F$191)+'СЕТ СН'!$F$15</f>
        <v>142.91786483999999</v>
      </c>
      <c r="G197" s="36">
        <f>SUMIFS(СВЦЭМ!$E$39:$E$782,СВЦЭМ!$A$39:$A$782,$A197,СВЦЭМ!$B$39:$B$782,G$191)+'СЕТ СН'!$F$15</f>
        <v>140.56455646000001</v>
      </c>
      <c r="H197" s="36">
        <f>SUMIFS(СВЦЭМ!$E$39:$E$782,СВЦЭМ!$A$39:$A$782,$A197,СВЦЭМ!$B$39:$B$782,H$191)+'СЕТ СН'!$F$15</f>
        <v>136.79235154</v>
      </c>
      <c r="I197" s="36">
        <f>SUMIFS(СВЦЭМ!$E$39:$E$782,СВЦЭМ!$A$39:$A$782,$A197,СВЦЭМ!$B$39:$B$782,I$191)+'СЕТ СН'!$F$15</f>
        <v>134.40280476999999</v>
      </c>
      <c r="J197" s="36">
        <f>SUMIFS(СВЦЭМ!$E$39:$E$782,СВЦЭМ!$A$39:$A$782,$A197,СВЦЭМ!$B$39:$B$782,J$191)+'СЕТ СН'!$F$15</f>
        <v>131.77230326</v>
      </c>
      <c r="K197" s="36">
        <f>SUMIFS(СВЦЭМ!$E$39:$E$782,СВЦЭМ!$A$39:$A$782,$A197,СВЦЭМ!$B$39:$B$782,K$191)+'СЕТ СН'!$F$15</f>
        <v>131.9806447</v>
      </c>
      <c r="L197" s="36">
        <f>SUMIFS(СВЦЭМ!$E$39:$E$782,СВЦЭМ!$A$39:$A$782,$A197,СВЦЭМ!$B$39:$B$782,L$191)+'СЕТ СН'!$F$15</f>
        <v>134.73057596999999</v>
      </c>
      <c r="M197" s="36">
        <f>SUMIFS(СВЦЭМ!$E$39:$E$782,СВЦЭМ!$A$39:$A$782,$A197,СВЦЭМ!$B$39:$B$782,M$191)+'СЕТ СН'!$F$15</f>
        <v>134.73606724999999</v>
      </c>
      <c r="N197" s="36">
        <f>SUMIFS(СВЦЭМ!$E$39:$E$782,СВЦЭМ!$A$39:$A$782,$A197,СВЦЭМ!$B$39:$B$782,N$191)+'СЕТ СН'!$F$15</f>
        <v>138.34412972000001</v>
      </c>
      <c r="O197" s="36">
        <f>SUMIFS(СВЦЭМ!$E$39:$E$782,СВЦЭМ!$A$39:$A$782,$A197,СВЦЭМ!$B$39:$B$782,O$191)+'СЕТ СН'!$F$15</f>
        <v>143.32651784999999</v>
      </c>
      <c r="P197" s="36">
        <f>SUMIFS(СВЦЭМ!$E$39:$E$782,СВЦЭМ!$A$39:$A$782,$A197,СВЦЭМ!$B$39:$B$782,P$191)+'СЕТ СН'!$F$15</f>
        <v>144.34701820999999</v>
      </c>
      <c r="Q197" s="36">
        <f>SUMIFS(СВЦЭМ!$E$39:$E$782,СВЦЭМ!$A$39:$A$782,$A197,СВЦЭМ!$B$39:$B$782,Q$191)+'СЕТ СН'!$F$15</f>
        <v>143.00504617999999</v>
      </c>
      <c r="R197" s="36">
        <f>SUMIFS(СВЦЭМ!$E$39:$E$782,СВЦЭМ!$A$39:$A$782,$A197,СВЦЭМ!$B$39:$B$782,R$191)+'СЕТ СН'!$F$15</f>
        <v>136.90495430999999</v>
      </c>
      <c r="S197" s="36">
        <f>SUMIFS(СВЦЭМ!$E$39:$E$782,СВЦЭМ!$A$39:$A$782,$A197,СВЦЭМ!$B$39:$B$782,S$191)+'СЕТ СН'!$F$15</f>
        <v>134.40401980999999</v>
      </c>
      <c r="T197" s="36">
        <f>SUMIFS(СВЦЭМ!$E$39:$E$782,СВЦЭМ!$A$39:$A$782,$A197,СВЦЭМ!$B$39:$B$782,T$191)+'СЕТ СН'!$F$15</f>
        <v>133.80652688999999</v>
      </c>
      <c r="U197" s="36">
        <f>SUMIFS(СВЦЭМ!$E$39:$E$782,СВЦЭМ!$A$39:$A$782,$A197,СВЦЭМ!$B$39:$B$782,U$191)+'СЕТ СН'!$F$15</f>
        <v>134.67983905</v>
      </c>
      <c r="V197" s="36">
        <f>SUMIFS(СВЦЭМ!$E$39:$E$782,СВЦЭМ!$A$39:$A$782,$A197,СВЦЭМ!$B$39:$B$782,V$191)+'СЕТ СН'!$F$15</f>
        <v>135.36592492</v>
      </c>
      <c r="W197" s="36">
        <f>SUMIFS(СВЦЭМ!$E$39:$E$782,СВЦЭМ!$A$39:$A$782,$A197,СВЦЭМ!$B$39:$B$782,W$191)+'СЕТ СН'!$F$15</f>
        <v>136.93387594999999</v>
      </c>
      <c r="X197" s="36">
        <f>SUMIFS(СВЦЭМ!$E$39:$E$782,СВЦЭМ!$A$39:$A$782,$A197,СВЦЭМ!$B$39:$B$782,X$191)+'СЕТ СН'!$F$15</f>
        <v>139.38436049000001</v>
      </c>
      <c r="Y197" s="36">
        <f>SUMIFS(СВЦЭМ!$E$39:$E$782,СВЦЭМ!$A$39:$A$782,$A197,СВЦЭМ!$B$39:$B$782,Y$191)+'СЕТ СН'!$F$15</f>
        <v>143.50981229000001</v>
      </c>
    </row>
    <row r="198" spans="1:25" ht="15.75" x14ac:dyDescent="0.2">
      <c r="A198" s="35">
        <f t="shared" si="5"/>
        <v>44568</v>
      </c>
      <c r="B198" s="36">
        <f>SUMIFS(СВЦЭМ!$E$39:$E$782,СВЦЭМ!$A$39:$A$782,$A198,СВЦЭМ!$B$39:$B$782,B$191)+'СЕТ СН'!$F$15</f>
        <v>148.33228765000001</v>
      </c>
      <c r="C198" s="36">
        <f>SUMIFS(СВЦЭМ!$E$39:$E$782,СВЦЭМ!$A$39:$A$782,$A198,СВЦЭМ!$B$39:$B$782,C$191)+'СЕТ СН'!$F$15</f>
        <v>144.97495126000001</v>
      </c>
      <c r="D198" s="36">
        <f>SUMIFS(СВЦЭМ!$E$39:$E$782,СВЦЭМ!$A$39:$A$782,$A198,СВЦЭМ!$B$39:$B$782,D$191)+'СЕТ СН'!$F$15</f>
        <v>148.34881003999999</v>
      </c>
      <c r="E198" s="36">
        <f>SUMIFS(СВЦЭМ!$E$39:$E$782,СВЦЭМ!$A$39:$A$782,$A198,СВЦЭМ!$B$39:$B$782,E$191)+'СЕТ СН'!$F$15</f>
        <v>147.91019202000001</v>
      </c>
      <c r="F198" s="36">
        <f>SUMIFS(СВЦЭМ!$E$39:$E$782,СВЦЭМ!$A$39:$A$782,$A198,СВЦЭМ!$B$39:$B$782,F$191)+'СЕТ СН'!$F$15</f>
        <v>147.18832807999999</v>
      </c>
      <c r="G198" s="36">
        <f>SUMIFS(СВЦЭМ!$E$39:$E$782,СВЦЭМ!$A$39:$A$782,$A198,СВЦЭМ!$B$39:$B$782,G$191)+'СЕТ СН'!$F$15</f>
        <v>146.71180226000001</v>
      </c>
      <c r="H198" s="36">
        <f>SUMIFS(СВЦЭМ!$E$39:$E$782,СВЦЭМ!$A$39:$A$782,$A198,СВЦЭМ!$B$39:$B$782,H$191)+'СЕТ СН'!$F$15</f>
        <v>143.28934034</v>
      </c>
      <c r="I198" s="36">
        <f>SUMIFS(СВЦЭМ!$E$39:$E$782,СВЦЭМ!$A$39:$A$782,$A198,СВЦЭМ!$B$39:$B$782,I$191)+'СЕТ СН'!$F$15</f>
        <v>141.90350395999999</v>
      </c>
      <c r="J198" s="36">
        <f>SUMIFS(СВЦЭМ!$E$39:$E$782,СВЦЭМ!$A$39:$A$782,$A198,СВЦЭМ!$B$39:$B$782,J$191)+'СЕТ СН'!$F$15</f>
        <v>143.82937705000001</v>
      </c>
      <c r="K198" s="36">
        <f>SUMIFS(СВЦЭМ!$E$39:$E$782,СВЦЭМ!$A$39:$A$782,$A198,СВЦЭМ!$B$39:$B$782,K$191)+'СЕТ СН'!$F$15</f>
        <v>139.5542686</v>
      </c>
      <c r="L198" s="36">
        <f>SUMIFS(СВЦЭМ!$E$39:$E$782,СВЦЭМ!$A$39:$A$782,$A198,СВЦЭМ!$B$39:$B$782,L$191)+'СЕТ СН'!$F$15</f>
        <v>141.96901725999999</v>
      </c>
      <c r="M198" s="36">
        <f>SUMIFS(СВЦЭМ!$E$39:$E$782,СВЦЭМ!$A$39:$A$782,$A198,СВЦЭМ!$B$39:$B$782,M$191)+'СЕТ СН'!$F$15</f>
        <v>138.41839815</v>
      </c>
      <c r="N198" s="36">
        <f>SUMIFS(СВЦЭМ!$E$39:$E$782,СВЦЭМ!$A$39:$A$782,$A198,СВЦЭМ!$B$39:$B$782,N$191)+'СЕТ СН'!$F$15</f>
        <v>142.75865604000001</v>
      </c>
      <c r="O198" s="36">
        <f>SUMIFS(СВЦЭМ!$E$39:$E$782,СВЦЭМ!$A$39:$A$782,$A198,СВЦЭМ!$B$39:$B$782,O$191)+'СЕТ СН'!$F$15</f>
        <v>145.66828835000001</v>
      </c>
      <c r="P198" s="36">
        <f>SUMIFS(СВЦЭМ!$E$39:$E$782,СВЦЭМ!$A$39:$A$782,$A198,СВЦЭМ!$B$39:$B$782,P$191)+'СЕТ СН'!$F$15</f>
        <v>145.19530005999999</v>
      </c>
      <c r="Q198" s="36">
        <f>SUMIFS(СВЦЭМ!$E$39:$E$782,СВЦЭМ!$A$39:$A$782,$A198,СВЦЭМ!$B$39:$B$782,Q$191)+'СЕТ СН'!$F$15</f>
        <v>144.24862368999999</v>
      </c>
      <c r="R198" s="36">
        <f>SUMIFS(СВЦЭМ!$E$39:$E$782,СВЦЭМ!$A$39:$A$782,$A198,СВЦЭМ!$B$39:$B$782,R$191)+'СЕТ СН'!$F$15</f>
        <v>140.78849503999999</v>
      </c>
      <c r="S198" s="36">
        <f>SUMIFS(СВЦЭМ!$E$39:$E$782,СВЦЭМ!$A$39:$A$782,$A198,СВЦЭМ!$B$39:$B$782,S$191)+'СЕТ СН'!$F$15</f>
        <v>136.54932020999999</v>
      </c>
      <c r="T198" s="36">
        <f>SUMIFS(СВЦЭМ!$E$39:$E$782,СВЦЭМ!$A$39:$A$782,$A198,СВЦЭМ!$B$39:$B$782,T$191)+'СЕТ СН'!$F$15</f>
        <v>139.74233559999999</v>
      </c>
      <c r="U198" s="36">
        <f>SUMIFS(СВЦЭМ!$E$39:$E$782,СВЦЭМ!$A$39:$A$782,$A198,СВЦЭМ!$B$39:$B$782,U$191)+'СЕТ СН'!$F$15</f>
        <v>140.14501471</v>
      </c>
      <c r="V198" s="36">
        <f>SUMIFS(СВЦЭМ!$E$39:$E$782,СВЦЭМ!$A$39:$A$782,$A198,СВЦЭМ!$B$39:$B$782,V$191)+'СЕТ СН'!$F$15</f>
        <v>139.49135064999999</v>
      </c>
      <c r="W198" s="36">
        <f>SUMIFS(СВЦЭМ!$E$39:$E$782,СВЦЭМ!$A$39:$A$782,$A198,СВЦЭМ!$B$39:$B$782,W$191)+'СЕТ СН'!$F$15</f>
        <v>139.97359915999999</v>
      </c>
      <c r="X198" s="36">
        <f>SUMIFS(СВЦЭМ!$E$39:$E$782,СВЦЭМ!$A$39:$A$782,$A198,СВЦЭМ!$B$39:$B$782,X$191)+'СЕТ СН'!$F$15</f>
        <v>147.61529572000001</v>
      </c>
      <c r="Y198" s="36">
        <f>SUMIFS(СВЦЭМ!$E$39:$E$782,СВЦЭМ!$A$39:$A$782,$A198,СВЦЭМ!$B$39:$B$782,Y$191)+'СЕТ СН'!$F$15</f>
        <v>147.92606813</v>
      </c>
    </row>
    <row r="199" spans="1:25" ht="15.75" x14ac:dyDescent="0.2">
      <c r="A199" s="35">
        <f t="shared" si="5"/>
        <v>44569</v>
      </c>
      <c r="B199" s="36">
        <f>SUMIFS(СВЦЭМ!$E$39:$E$782,СВЦЭМ!$A$39:$A$782,$A199,СВЦЭМ!$B$39:$B$782,B$191)+'СЕТ СН'!$F$15</f>
        <v>147.54232647000001</v>
      </c>
      <c r="C199" s="36">
        <f>SUMIFS(СВЦЭМ!$E$39:$E$782,СВЦЭМ!$A$39:$A$782,$A199,СВЦЭМ!$B$39:$B$782,C$191)+'СЕТ СН'!$F$15</f>
        <v>143.63739394000001</v>
      </c>
      <c r="D199" s="36">
        <f>SUMIFS(СВЦЭМ!$E$39:$E$782,СВЦЭМ!$A$39:$A$782,$A199,СВЦЭМ!$B$39:$B$782,D$191)+'СЕТ СН'!$F$15</f>
        <v>147.69359828</v>
      </c>
      <c r="E199" s="36">
        <f>SUMIFS(СВЦЭМ!$E$39:$E$782,СВЦЭМ!$A$39:$A$782,$A199,СВЦЭМ!$B$39:$B$782,E$191)+'СЕТ СН'!$F$15</f>
        <v>147.48843488</v>
      </c>
      <c r="F199" s="36">
        <f>SUMIFS(СВЦЭМ!$E$39:$E$782,СВЦЭМ!$A$39:$A$782,$A199,СВЦЭМ!$B$39:$B$782,F$191)+'СЕТ СН'!$F$15</f>
        <v>146.61376514</v>
      </c>
      <c r="G199" s="36">
        <f>SUMIFS(СВЦЭМ!$E$39:$E$782,СВЦЭМ!$A$39:$A$782,$A199,СВЦЭМ!$B$39:$B$782,G$191)+'СЕТ СН'!$F$15</f>
        <v>145.63093536</v>
      </c>
      <c r="H199" s="36">
        <f>SUMIFS(СВЦЭМ!$E$39:$E$782,СВЦЭМ!$A$39:$A$782,$A199,СВЦЭМ!$B$39:$B$782,H$191)+'СЕТ СН'!$F$15</f>
        <v>139.65614934000001</v>
      </c>
      <c r="I199" s="36">
        <f>SUMIFS(СВЦЭМ!$E$39:$E$782,СВЦЭМ!$A$39:$A$782,$A199,СВЦЭМ!$B$39:$B$782,I$191)+'СЕТ СН'!$F$15</f>
        <v>138.52492774999999</v>
      </c>
      <c r="J199" s="36">
        <f>SUMIFS(СВЦЭМ!$E$39:$E$782,СВЦЭМ!$A$39:$A$782,$A199,СВЦЭМ!$B$39:$B$782,J$191)+'СЕТ СН'!$F$15</f>
        <v>136.77708281</v>
      </c>
      <c r="K199" s="36">
        <f>SUMIFS(СВЦЭМ!$E$39:$E$782,СВЦЭМ!$A$39:$A$782,$A199,СВЦЭМ!$B$39:$B$782,K$191)+'СЕТ СН'!$F$15</f>
        <v>138.89373107</v>
      </c>
      <c r="L199" s="36">
        <f>SUMIFS(СВЦЭМ!$E$39:$E$782,СВЦЭМ!$A$39:$A$782,$A199,СВЦЭМ!$B$39:$B$782,L$191)+'СЕТ СН'!$F$15</f>
        <v>139.58118378</v>
      </c>
      <c r="M199" s="36">
        <f>SUMIFS(СВЦЭМ!$E$39:$E$782,СВЦЭМ!$A$39:$A$782,$A199,СВЦЭМ!$B$39:$B$782,M$191)+'СЕТ СН'!$F$15</f>
        <v>136.45558703</v>
      </c>
      <c r="N199" s="36">
        <f>SUMIFS(СВЦЭМ!$E$39:$E$782,СВЦЭМ!$A$39:$A$782,$A199,СВЦЭМ!$B$39:$B$782,N$191)+'СЕТ СН'!$F$15</f>
        <v>138.69499565000001</v>
      </c>
      <c r="O199" s="36">
        <f>SUMIFS(СВЦЭМ!$E$39:$E$782,СВЦЭМ!$A$39:$A$782,$A199,СВЦЭМ!$B$39:$B$782,O$191)+'СЕТ СН'!$F$15</f>
        <v>142.7299123</v>
      </c>
      <c r="P199" s="36">
        <f>SUMIFS(СВЦЭМ!$E$39:$E$782,СВЦЭМ!$A$39:$A$782,$A199,СВЦЭМ!$B$39:$B$782,P$191)+'СЕТ СН'!$F$15</f>
        <v>142.94394721</v>
      </c>
      <c r="Q199" s="36">
        <f>SUMIFS(СВЦЭМ!$E$39:$E$782,СВЦЭМ!$A$39:$A$782,$A199,СВЦЭМ!$B$39:$B$782,Q$191)+'СЕТ СН'!$F$15</f>
        <v>142.04661838999999</v>
      </c>
      <c r="R199" s="36">
        <f>SUMIFS(СВЦЭМ!$E$39:$E$782,СВЦЭМ!$A$39:$A$782,$A199,СВЦЭМ!$B$39:$B$782,R$191)+'СЕТ СН'!$F$15</f>
        <v>137.96321166999999</v>
      </c>
      <c r="S199" s="36">
        <f>SUMIFS(СВЦЭМ!$E$39:$E$782,СВЦЭМ!$A$39:$A$782,$A199,СВЦЭМ!$B$39:$B$782,S$191)+'СЕТ СН'!$F$15</f>
        <v>134.7868302</v>
      </c>
      <c r="T199" s="36">
        <f>SUMIFS(СВЦЭМ!$E$39:$E$782,СВЦЭМ!$A$39:$A$782,$A199,СВЦЭМ!$B$39:$B$782,T$191)+'СЕТ СН'!$F$15</f>
        <v>140.92757279</v>
      </c>
      <c r="U199" s="36">
        <f>SUMIFS(СВЦЭМ!$E$39:$E$782,СВЦЭМ!$A$39:$A$782,$A199,СВЦЭМ!$B$39:$B$782,U$191)+'СЕТ СН'!$F$15</f>
        <v>140.92844516</v>
      </c>
      <c r="V199" s="36">
        <f>SUMIFS(СВЦЭМ!$E$39:$E$782,СВЦЭМ!$A$39:$A$782,$A199,СВЦЭМ!$B$39:$B$782,V$191)+'СЕТ СН'!$F$15</f>
        <v>141.01421291</v>
      </c>
      <c r="W199" s="36">
        <f>SUMIFS(СВЦЭМ!$E$39:$E$782,СВЦЭМ!$A$39:$A$782,$A199,СВЦЭМ!$B$39:$B$782,W$191)+'СЕТ СН'!$F$15</f>
        <v>141.28386108999999</v>
      </c>
      <c r="X199" s="36">
        <f>SUMIFS(СВЦЭМ!$E$39:$E$782,СВЦЭМ!$A$39:$A$782,$A199,СВЦЭМ!$B$39:$B$782,X$191)+'СЕТ СН'!$F$15</f>
        <v>146.90019219999999</v>
      </c>
      <c r="Y199" s="36">
        <f>SUMIFS(СВЦЭМ!$E$39:$E$782,СВЦЭМ!$A$39:$A$782,$A199,СВЦЭМ!$B$39:$B$782,Y$191)+'СЕТ СН'!$F$15</f>
        <v>150.14899457999999</v>
      </c>
    </row>
    <row r="200" spans="1:25" ht="15.75" x14ac:dyDescent="0.2">
      <c r="A200" s="35">
        <f t="shared" si="5"/>
        <v>44570</v>
      </c>
      <c r="B200" s="36">
        <f>SUMIFS(СВЦЭМ!$E$39:$E$782,СВЦЭМ!$A$39:$A$782,$A200,СВЦЭМ!$B$39:$B$782,B$191)+'СЕТ СН'!$F$15</f>
        <v>141.95185506000001</v>
      </c>
      <c r="C200" s="36">
        <f>SUMIFS(СВЦЭМ!$E$39:$E$782,СВЦЭМ!$A$39:$A$782,$A200,СВЦЭМ!$B$39:$B$782,C$191)+'СЕТ СН'!$F$15</f>
        <v>144.23786748000001</v>
      </c>
      <c r="D200" s="36">
        <f>SUMIFS(СВЦЭМ!$E$39:$E$782,СВЦЭМ!$A$39:$A$782,$A200,СВЦЭМ!$B$39:$B$782,D$191)+'СЕТ СН'!$F$15</f>
        <v>150.81012982999999</v>
      </c>
      <c r="E200" s="36">
        <f>SUMIFS(СВЦЭМ!$E$39:$E$782,СВЦЭМ!$A$39:$A$782,$A200,СВЦЭМ!$B$39:$B$782,E$191)+'СЕТ СН'!$F$15</f>
        <v>150.56533189999999</v>
      </c>
      <c r="F200" s="36">
        <f>SUMIFS(СВЦЭМ!$E$39:$E$782,СВЦЭМ!$A$39:$A$782,$A200,СВЦЭМ!$B$39:$B$782,F$191)+'СЕТ СН'!$F$15</f>
        <v>150.61634480999999</v>
      </c>
      <c r="G200" s="36">
        <f>SUMIFS(СВЦЭМ!$E$39:$E$782,СВЦЭМ!$A$39:$A$782,$A200,СВЦЭМ!$B$39:$B$782,G$191)+'СЕТ СН'!$F$15</f>
        <v>150.26995324999999</v>
      </c>
      <c r="H200" s="36">
        <f>SUMIFS(СВЦЭМ!$E$39:$E$782,СВЦЭМ!$A$39:$A$782,$A200,СВЦЭМ!$B$39:$B$782,H$191)+'СЕТ СН'!$F$15</f>
        <v>146.54192828999999</v>
      </c>
      <c r="I200" s="36">
        <f>SUMIFS(СВЦЭМ!$E$39:$E$782,СВЦЭМ!$A$39:$A$782,$A200,СВЦЭМ!$B$39:$B$782,I$191)+'СЕТ СН'!$F$15</f>
        <v>147.38287055000001</v>
      </c>
      <c r="J200" s="36">
        <f>SUMIFS(СВЦЭМ!$E$39:$E$782,СВЦЭМ!$A$39:$A$782,$A200,СВЦЭМ!$B$39:$B$782,J$191)+'СЕТ СН'!$F$15</f>
        <v>144.24082303</v>
      </c>
      <c r="K200" s="36">
        <f>SUMIFS(СВЦЭМ!$E$39:$E$782,СВЦЭМ!$A$39:$A$782,$A200,СВЦЭМ!$B$39:$B$782,K$191)+'СЕТ СН'!$F$15</f>
        <v>140.56407611</v>
      </c>
      <c r="L200" s="36">
        <f>SUMIFS(СВЦЭМ!$E$39:$E$782,СВЦЭМ!$A$39:$A$782,$A200,СВЦЭМ!$B$39:$B$782,L$191)+'СЕТ СН'!$F$15</f>
        <v>141.34275982</v>
      </c>
      <c r="M200" s="36">
        <f>SUMIFS(СВЦЭМ!$E$39:$E$782,СВЦЭМ!$A$39:$A$782,$A200,СВЦЭМ!$B$39:$B$782,M$191)+'СЕТ СН'!$F$15</f>
        <v>141.70448619000001</v>
      </c>
      <c r="N200" s="36">
        <f>SUMIFS(СВЦЭМ!$E$39:$E$782,СВЦЭМ!$A$39:$A$782,$A200,СВЦЭМ!$B$39:$B$782,N$191)+'СЕТ СН'!$F$15</f>
        <v>144.11393631999999</v>
      </c>
      <c r="O200" s="36">
        <f>SUMIFS(СВЦЭМ!$E$39:$E$782,СВЦЭМ!$A$39:$A$782,$A200,СВЦЭМ!$B$39:$B$782,O$191)+'СЕТ СН'!$F$15</f>
        <v>147.46159028</v>
      </c>
      <c r="P200" s="36">
        <f>SUMIFS(СВЦЭМ!$E$39:$E$782,СВЦЭМ!$A$39:$A$782,$A200,СВЦЭМ!$B$39:$B$782,P$191)+'СЕТ СН'!$F$15</f>
        <v>146.78416672</v>
      </c>
      <c r="Q200" s="36">
        <f>SUMIFS(СВЦЭМ!$E$39:$E$782,СВЦЭМ!$A$39:$A$782,$A200,СВЦЭМ!$B$39:$B$782,Q$191)+'СЕТ СН'!$F$15</f>
        <v>146.87969921000001</v>
      </c>
      <c r="R200" s="36">
        <f>SUMIFS(СВЦЭМ!$E$39:$E$782,СВЦЭМ!$A$39:$A$782,$A200,СВЦЭМ!$B$39:$B$782,R$191)+'СЕТ СН'!$F$15</f>
        <v>143.5683305</v>
      </c>
      <c r="S200" s="36">
        <f>SUMIFS(СВЦЭМ!$E$39:$E$782,СВЦЭМ!$A$39:$A$782,$A200,СВЦЭМ!$B$39:$B$782,S$191)+'СЕТ СН'!$F$15</f>
        <v>139.82367391</v>
      </c>
      <c r="T200" s="36">
        <f>SUMIFS(СВЦЭМ!$E$39:$E$782,СВЦЭМ!$A$39:$A$782,$A200,СВЦЭМ!$B$39:$B$782,T$191)+'СЕТ СН'!$F$15</f>
        <v>140.15253533999999</v>
      </c>
      <c r="U200" s="36">
        <f>SUMIFS(СВЦЭМ!$E$39:$E$782,СВЦЭМ!$A$39:$A$782,$A200,СВЦЭМ!$B$39:$B$782,U$191)+'СЕТ СН'!$F$15</f>
        <v>141.92802151000001</v>
      </c>
      <c r="V200" s="36">
        <f>SUMIFS(СВЦЭМ!$E$39:$E$782,СВЦЭМ!$A$39:$A$782,$A200,СВЦЭМ!$B$39:$B$782,V$191)+'СЕТ СН'!$F$15</f>
        <v>141.50202899000001</v>
      </c>
      <c r="W200" s="36">
        <f>SUMIFS(СВЦЭМ!$E$39:$E$782,СВЦЭМ!$A$39:$A$782,$A200,СВЦЭМ!$B$39:$B$782,W$191)+'СЕТ СН'!$F$15</f>
        <v>142.89386202</v>
      </c>
      <c r="X200" s="36">
        <f>SUMIFS(СВЦЭМ!$E$39:$E$782,СВЦЭМ!$A$39:$A$782,$A200,СВЦЭМ!$B$39:$B$782,X$191)+'СЕТ СН'!$F$15</f>
        <v>143.64922813999999</v>
      </c>
      <c r="Y200" s="36">
        <f>SUMIFS(СВЦЭМ!$E$39:$E$782,СВЦЭМ!$A$39:$A$782,$A200,СВЦЭМ!$B$39:$B$782,Y$191)+'СЕТ СН'!$F$15</f>
        <v>148.26793153</v>
      </c>
    </row>
    <row r="201" spans="1:25" ht="15.75" x14ac:dyDescent="0.2">
      <c r="A201" s="35">
        <f t="shared" si="5"/>
        <v>44571</v>
      </c>
      <c r="B201" s="36">
        <f>SUMIFS(СВЦЭМ!$E$39:$E$782,СВЦЭМ!$A$39:$A$782,$A201,СВЦЭМ!$B$39:$B$782,B$191)+'СЕТ СН'!$F$15</f>
        <v>148.47082745</v>
      </c>
      <c r="C201" s="36">
        <f>SUMIFS(СВЦЭМ!$E$39:$E$782,СВЦЭМ!$A$39:$A$782,$A201,СВЦЭМ!$B$39:$B$782,C$191)+'СЕТ СН'!$F$15</f>
        <v>147.92150126999999</v>
      </c>
      <c r="D201" s="36">
        <f>SUMIFS(СВЦЭМ!$E$39:$E$782,СВЦЭМ!$A$39:$A$782,$A201,СВЦЭМ!$B$39:$B$782,D$191)+'СЕТ СН'!$F$15</f>
        <v>150.34104696</v>
      </c>
      <c r="E201" s="36">
        <f>SUMIFS(СВЦЭМ!$E$39:$E$782,СВЦЭМ!$A$39:$A$782,$A201,СВЦЭМ!$B$39:$B$782,E$191)+'СЕТ СН'!$F$15</f>
        <v>150.80107412999999</v>
      </c>
      <c r="F201" s="36">
        <f>SUMIFS(СВЦЭМ!$E$39:$E$782,СВЦЭМ!$A$39:$A$782,$A201,СВЦЭМ!$B$39:$B$782,F$191)+'СЕТ СН'!$F$15</f>
        <v>148.70978119</v>
      </c>
      <c r="G201" s="36">
        <f>SUMIFS(СВЦЭМ!$E$39:$E$782,СВЦЭМ!$A$39:$A$782,$A201,СВЦЭМ!$B$39:$B$782,G$191)+'СЕТ СН'!$F$15</f>
        <v>147.80287623000001</v>
      </c>
      <c r="H201" s="36">
        <f>SUMIFS(СВЦЭМ!$E$39:$E$782,СВЦЭМ!$A$39:$A$782,$A201,СВЦЭМ!$B$39:$B$782,H$191)+'СЕТ СН'!$F$15</f>
        <v>141.50278018</v>
      </c>
      <c r="I201" s="36">
        <f>SUMIFS(СВЦЭМ!$E$39:$E$782,СВЦЭМ!$A$39:$A$782,$A201,СВЦЭМ!$B$39:$B$782,I$191)+'СЕТ СН'!$F$15</f>
        <v>141.23820393</v>
      </c>
      <c r="J201" s="36">
        <f>SUMIFS(СВЦЭМ!$E$39:$E$782,СВЦЭМ!$A$39:$A$782,$A201,СВЦЭМ!$B$39:$B$782,J$191)+'СЕТ СН'!$F$15</f>
        <v>140.48827802</v>
      </c>
      <c r="K201" s="36">
        <f>SUMIFS(СВЦЭМ!$E$39:$E$782,СВЦЭМ!$A$39:$A$782,$A201,СВЦЭМ!$B$39:$B$782,K$191)+'СЕТ СН'!$F$15</f>
        <v>135.30936235999999</v>
      </c>
      <c r="L201" s="36">
        <f>SUMIFS(СВЦЭМ!$E$39:$E$782,СВЦЭМ!$A$39:$A$782,$A201,СВЦЭМ!$B$39:$B$782,L$191)+'СЕТ СН'!$F$15</f>
        <v>140.59441095</v>
      </c>
      <c r="M201" s="36">
        <f>SUMIFS(СВЦЭМ!$E$39:$E$782,СВЦЭМ!$A$39:$A$782,$A201,СВЦЭМ!$B$39:$B$782,M$191)+'СЕТ СН'!$F$15</f>
        <v>139.57794917999999</v>
      </c>
      <c r="N201" s="36">
        <f>SUMIFS(СВЦЭМ!$E$39:$E$782,СВЦЭМ!$A$39:$A$782,$A201,СВЦЭМ!$B$39:$B$782,N$191)+'СЕТ СН'!$F$15</f>
        <v>141.67840828999999</v>
      </c>
      <c r="O201" s="36">
        <f>SUMIFS(СВЦЭМ!$E$39:$E$782,СВЦЭМ!$A$39:$A$782,$A201,СВЦЭМ!$B$39:$B$782,O$191)+'СЕТ СН'!$F$15</f>
        <v>146.32713262999999</v>
      </c>
      <c r="P201" s="36">
        <f>SUMIFS(СВЦЭМ!$E$39:$E$782,СВЦЭМ!$A$39:$A$782,$A201,СВЦЭМ!$B$39:$B$782,P$191)+'СЕТ СН'!$F$15</f>
        <v>146.57240976</v>
      </c>
      <c r="Q201" s="36">
        <f>SUMIFS(СВЦЭМ!$E$39:$E$782,СВЦЭМ!$A$39:$A$782,$A201,СВЦЭМ!$B$39:$B$782,Q$191)+'СЕТ СН'!$F$15</f>
        <v>144.47448732999999</v>
      </c>
      <c r="R201" s="36">
        <f>SUMIFS(СВЦЭМ!$E$39:$E$782,СВЦЭМ!$A$39:$A$782,$A201,СВЦЭМ!$B$39:$B$782,R$191)+'СЕТ СН'!$F$15</f>
        <v>141.05708627999999</v>
      </c>
      <c r="S201" s="36">
        <f>SUMIFS(СВЦЭМ!$E$39:$E$782,СВЦЭМ!$A$39:$A$782,$A201,СВЦЭМ!$B$39:$B$782,S$191)+'СЕТ СН'!$F$15</f>
        <v>136.98411935999999</v>
      </c>
      <c r="T201" s="36">
        <f>SUMIFS(СВЦЭМ!$E$39:$E$782,СВЦЭМ!$A$39:$A$782,$A201,СВЦЭМ!$B$39:$B$782,T$191)+'СЕТ СН'!$F$15</f>
        <v>135.77783547000001</v>
      </c>
      <c r="U201" s="36">
        <f>SUMIFS(СВЦЭМ!$E$39:$E$782,СВЦЭМ!$A$39:$A$782,$A201,СВЦЭМ!$B$39:$B$782,U$191)+'СЕТ СН'!$F$15</f>
        <v>136.84586112</v>
      </c>
      <c r="V201" s="36">
        <f>SUMIFS(СВЦЭМ!$E$39:$E$782,СВЦЭМ!$A$39:$A$782,$A201,СВЦЭМ!$B$39:$B$782,V$191)+'СЕТ СН'!$F$15</f>
        <v>141.83907110000001</v>
      </c>
      <c r="W201" s="36">
        <f>SUMIFS(СВЦЭМ!$E$39:$E$782,СВЦЭМ!$A$39:$A$782,$A201,СВЦЭМ!$B$39:$B$782,W$191)+'СЕТ СН'!$F$15</f>
        <v>141.4279373</v>
      </c>
      <c r="X201" s="36">
        <f>SUMIFS(СВЦЭМ!$E$39:$E$782,СВЦЭМ!$A$39:$A$782,$A201,СВЦЭМ!$B$39:$B$782,X$191)+'СЕТ СН'!$F$15</f>
        <v>142.93163451000001</v>
      </c>
      <c r="Y201" s="36">
        <f>SUMIFS(СВЦЭМ!$E$39:$E$782,СВЦЭМ!$A$39:$A$782,$A201,СВЦЭМ!$B$39:$B$782,Y$191)+'СЕТ СН'!$F$15</f>
        <v>146.09032313</v>
      </c>
    </row>
    <row r="202" spans="1:25" ht="15.75" x14ac:dyDescent="0.2">
      <c r="A202" s="35">
        <f t="shared" si="5"/>
        <v>44572</v>
      </c>
      <c r="B202" s="36">
        <f>SUMIFS(СВЦЭМ!$E$39:$E$782,СВЦЭМ!$A$39:$A$782,$A202,СВЦЭМ!$B$39:$B$782,B$191)+'СЕТ СН'!$F$15</f>
        <v>147.69976319</v>
      </c>
      <c r="C202" s="36">
        <f>SUMIFS(СВЦЭМ!$E$39:$E$782,СВЦЭМ!$A$39:$A$782,$A202,СВЦЭМ!$B$39:$B$782,C$191)+'СЕТ СН'!$F$15</f>
        <v>150.64441693000001</v>
      </c>
      <c r="D202" s="36">
        <f>SUMIFS(СВЦЭМ!$E$39:$E$782,СВЦЭМ!$A$39:$A$782,$A202,СВЦЭМ!$B$39:$B$782,D$191)+'СЕТ СН'!$F$15</f>
        <v>154.81854256</v>
      </c>
      <c r="E202" s="36">
        <f>SUMIFS(СВЦЭМ!$E$39:$E$782,СВЦЭМ!$A$39:$A$782,$A202,СВЦЭМ!$B$39:$B$782,E$191)+'СЕТ СН'!$F$15</f>
        <v>153.43746693</v>
      </c>
      <c r="F202" s="36">
        <f>SUMIFS(СВЦЭМ!$E$39:$E$782,СВЦЭМ!$A$39:$A$782,$A202,СВЦЭМ!$B$39:$B$782,F$191)+'СЕТ СН'!$F$15</f>
        <v>151.85233285999999</v>
      </c>
      <c r="G202" s="36">
        <f>SUMIFS(СВЦЭМ!$E$39:$E$782,СВЦЭМ!$A$39:$A$782,$A202,СВЦЭМ!$B$39:$B$782,G$191)+'СЕТ СН'!$F$15</f>
        <v>149.26497800999999</v>
      </c>
      <c r="H202" s="36">
        <f>SUMIFS(СВЦЭМ!$E$39:$E$782,СВЦЭМ!$A$39:$A$782,$A202,СВЦЭМ!$B$39:$B$782,H$191)+'СЕТ СН'!$F$15</f>
        <v>142.67696563000001</v>
      </c>
      <c r="I202" s="36">
        <f>SUMIFS(СВЦЭМ!$E$39:$E$782,СВЦЭМ!$A$39:$A$782,$A202,СВЦЭМ!$B$39:$B$782,I$191)+'СЕТ СН'!$F$15</f>
        <v>142.10249558000001</v>
      </c>
      <c r="J202" s="36">
        <f>SUMIFS(СВЦЭМ!$E$39:$E$782,СВЦЭМ!$A$39:$A$782,$A202,СВЦЭМ!$B$39:$B$782,J$191)+'СЕТ СН'!$F$15</f>
        <v>139.76809273999999</v>
      </c>
      <c r="K202" s="36">
        <f>SUMIFS(СВЦЭМ!$E$39:$E$782,СВЦЭМ!$A$39:$A$782,$A202,СВЦЭМ!$B$39:$B$782,K$191)+'СЕТ СН'!$F$15</f>
        <v>137.78361226000001</v>
      </c>
      <c r="L202" s="36">
        <f>SUMIFS(СВЦЭМ!$E$39:$E$782,СВЦЭМ!$A$39:$A$782,$A202,СВЦЭМ!$B$39:$B$782,L$191)+'СЕТ СН'!$F$15</f>
        <v>137.90600649000001</v>
      </c>
      <c r="M202" s="36">
        <f>SUMIFS(СВЦЭМ!$E$39:$E$782,СВЦЭМ!$A$39:$A$782,$A202,СВЦЭМ!$B$39:$B$782,M$191)+'СЕТ СН'!$F$15</f>
        <v>138.26790320000001</v>
      </c>
      <c r="N202" s="36">
        <f>SUMIFS(СВЦЭМ!$E$39:$E$782,СВЦЭМ!$A$39:$A$782,$A202,СВЦЭМ!$B$39:$B$782,N$191)+'СЕТ СН'!$F$15</f>
        <v>140.16517865</v>
      </c>
      <c r="O202" s="36">
        <f>SUMIFS(СВЦЭМ!$E$39:$E$782,СВЦЭМ!$A$39:$A$782,$A202,СВЦЭМ!$B$39:$B$782,O$191)+'СЕТ СН'!$F$15</f>
        <v>144.29966937</v>
      </c>
      <c r="P202" s="36">
        <f>SUMIFS(СВЦЭМ!$E$39:$E$782,СВЦЭМ!$A$39:$A$782,$A202,СВЦЭМ!$B$39:$B$782,P$191)+'СЕТ СН'!$F$15</f>
        <v>144.76815400999999</v>
      </c>
      <c r="Q202" s="36">
        <f>SUMIFS(СВЦЭМ!$E$39:$E$782,СВЦЭМ!$A$39:$A$782,$A202,СВЦЭМ!$B$39:$B$782,Q$191)+'СЕТ СН'!$F$15</f>
        <v>145.07313169</v>
      </c>
      <c r="R202" s="36">
        <f>SUMIFS(СВЦЭМ!$E$39:$E$782,СВЦЭМ!$A$39:$A$782,$A202,СВЦЭМ!$B$39:$B$782,R$191)+'СЕТ СН'!$F$15</f>
        <v>139.95618981000001</v>
      </c>
      <c r="S202" s="36">
        <f>SUMIFS(СВЦЭМ!$E$39:$E$782,СВЦЭМ!$A$39:$A$782,$A202,СВЦЭМ!$B$39:$B$782,S$191)+'СЕТ СН'!$F$15</f>
        <v>135.48379632999999</v>
      </c>
      <c r="T202" s="36">
        <f>SUMIFS(СВЦЭМ!$E$39:$E$782,СВЦЭМ!$A$39:$A$782,$A202,СВЦЭМ!$B$39:$B$782,T$191)+'СЕТ СН'!$F$15</f>
        <v>134.76373398000001</v>
      </c>
      <c r="U202" s="36">
        <f>SUMIFS(СВЦЭМ!$E$39:$E$782,СВЦЭМ!$A$39:$A$782,$A202,СВЦЭМ!$B$39:$B$782,U$191)+'СЕТ СН'!$F$15</f>
        <v>136.63451236</v>
      </c>
      <c r="V202" s="36">
        <f>SUMIFS(СВЦЭМ!$E$39:$E$782,СВЦЭМ!$A$39:$A$782,$A202,СВЦЭМ!$B$39:$B$782,V$191)+'СЕТ СН'!$F$15</f>
        <v>139.68233973</v>
      </c>
      <c r="W202" s="36">
        <f>SUMIFS(СВЦЭМ!$E$39:$E$782,СВЦЭМ!$A$39:$A$782,$A202,СВЦЭМ!$B$39:$B$782,W$191)+'СЕТ СН'!$F$15</f>
        <v>142.92723973</v>
      </c>
      <c r="X202" s="36">
        <f>SUMIFS(СВЦЭМ!$E$39:$E$782,СВЦЭМ!$A$39:$A$782,$A202,СВЦЭМ!$B$39:$B$782,X$191)+'СЕТ СН'!$F$15</f>
        <v>145.26046633000001</v>
      </c>
      <c r="Y202" s="36">
        <f>SUMIFS(СВЦЭМ!$E$39:$E$782,СВЦЭМ!$A$39:$A$782,$A202,СВЦЭМ!$B$39:$B$782,Y$191)+'СЕТ СН'!$F$15</f>
        <v>148.15124021</v>
      </c>
    </row>
    <row r="203" spans="1:25" ht="15.75" x14ac:dyDescent="0.2">
      <c r="A203" s="35">
        <f t="shared" si="5"/>
        <v>44573</v>
      </c>
      <c r="B203" s="36">
        <f>SUMIFS(СВЦЭМ!$E$39:$E$782,СВЦЭМ!$A$39:$A$782,$A203,СВЦЭМ!$B$39:$B$782,B$191)+'СЕТ СН'!$F$15</f>
        <v>148.45079167</v>
      </c>
      <c r="C203" s="36">
        <f>SUMIFS(СВЦЭМ!$E$39:$E$782,СВЦЭМ!$A$39:$A$782,$A203,СВЦЭМ!$B$39:$B$782,C$191)+'СЕТ СН'!$F$15</f>
        <v>150.09585953999999</v>
      </c>
      <c r="D203" s="36">
        <f>SUMIFS(СВЦЭМ!$E$39:$E$782,СВЦЭМ!$A$39:$A$782,$A203,СВЦЭМ!$B$39:$B$782,D$191)+'СЕТ СН'!$F$15</f>
        <v>152.22765788999999</v>
      </c>
      <c r="E203" s="36">
        <f>SUMIFS(СВЦЭМ!$E$39:$E$782,СВЦЭМ!$A$39:$A$782,$A203,СВЦЭМ!$B$39:$B$782,E$191)+'СЕТ СН'!$F$15</f>
        <v>152.84963579999999</v>
      </c>
      <c r="F203" s="36">
        <f>SUMIFS(СВЦЭМ!$E$39:$E$782,СВЦЭМ!$A$39:$A$782,$A203,СВЦЭМ!$B$39:$B$782,F$191)+'СЕТ СН'!$F$15</f>
        <v>151.33339760000001</v>
      </c>
      <c r="G203" s="36">
        <f>SUMIFS(СВЦЭМ!$E$39:$E$782,СВЦЭМ!$A$39:$A$782,$A203,СВЦЭМ!$B$39:$B$782,G$191)+'СЕТ СН'!$F$15</f>
        <v>147.17495145999999</v>
      </c>
      <c r="H203" s="36">
        <f>SUMIFS(СВЦЭМ!$E$39:$E$782,СВЦЭМ!$A$39:$A$782,$A203,СВЦЭМ!$B$39:$B$782,H$191)+'СЕТ СН'!$F$15</f>
        <v>140.38967726999999</v>
      </c>
      <c r="I203" s="36">
        <f>SUMIFS(СВЦЭМ!$E$39:$E$782,СВЦЭМ!$A$39:$A$782,$A203,СВЦЭМ!$B$39:$B$782,I$191)+'СЕТ СН'!$F$15</f>
        <v>141.85560838999999</v>
      </c>
      <c r="J203" s="36">
        <f>SUMIFS(СВЦЭМ!$E$39:$E$782,СВЦЭМ!$A$39:$A$782,$A203,СВЦЭМ!$B$39:$B$782,J$191)+'СЕТ СН'!$F$15</f>
        <v>139.40530498000001</v>
      </c>
      <c r="K203" s="36">
        <f>SUMIFS(СВЦЭМ!$E$39:$E$782,СВЦЭМ!$A$39:$A$782,$A203,СВЦЭМ!$B$39:$B$782,K$191)+'СЕТ СН'!$F$15</f>
        <v>139.80063637999999</v>
      </c>
      <c r="L203" s="36">
        <f>SUMIFS(СВЦЭМ!$E$39:$E$782,СВЦЭМ!$A$39:$A$782,$A203,СВЦЭМ!$B$39:$B$782,L$191)+'СЕТ СН'!$F$15</f>
        <v>140.12788519</v>
      </c>
      <c r="M203" s="36">
        <f>SUMIFS(СВЦЭМ!$E$39:$E$782,СВЦЭМ!$A$39:$A$782,$A203,СВЦЭМ!$B$39:$B$782,M$191)+'СЕТ СН'!$F$15</f>
        <v>139.79887445</v>
      </c>
      <c r="N203" s="36">
        <f>SUMIFS(СВЦЭМ!$E$39:$E$782,СВЦЭМ!$A$39:$A$782,$A203,СВЦЭМ!$B$39:$B$782,N$191)+'СЕТ СН'!$F$15</f>
        <v>142.42883506000001</v>
      </c>
      <c r="O203" s="36">
        <f>SUMIFS(СВЦЭМ!$E$39:$E$782,СВЦЭМ!$A$39:$A$782,$A203,СВЦЭМ!$B$39:$B$782,O$191)+'СЕТ СН'!$F$15</f>
        <v>146.38144743000001</v>
      </c>
      <c r="P203" s="36">
        <f>SUMIFS(СВЦЭМ!$E$39:$E$782,СВЦЭМ!$A$39:$A$782,$A203,СВЦЭМ!$B$39:$B$782,P$191)+'СЕТ СН'!$F$15</f>
        <v>147.38560271</v>
      </c>
      <c r="Q203" s="36">
        <f>SUMIFS(СВЦЭМ!$E$39:$E$782,СВЦЭМ!$A$39:$A$782,$A203,СВЦЭМ!$B$39:$B$782,Q$191)+'СЕТ СН'!$F$15</f>
        <v>147.25765551000001</v>
      </c>
      <c r="R203" s="36">
        <f>SUMIFS(СВЦЭМ!$E$39:$E$782,СВЦЭМ!$A$39:$A$782,$A203,СВЦЭМ!$B$39:$B$782,R$191)+'СЕТ СН'!$F$15</f>
        <v>141.26838272000001</v>
      </c>
      <c r="S203" s="36">
        <f>SUMIFS(СВЦЭМ!$E$39:$E$782,СВЦЭМ!$A$39:$A$782,$A203,СВЦЭМ!$B$39:$B$782,S$191)+'СЕТ СН'!$F$15</f>
        <v>136.20029256999999</v>
      </c>
      <c r="T203" s="36">
        <f>SUMIFS(СВЦЭМ!$E$39:$E$782,СВЦЭМ!$A$39:$A$782,$A203,СВЦЭМ!$B$39:$B$782,T$191)+'СЕТ СН'!$F$15</f>
        <v>136.72552905000001</v>
      </c>
      <c r="U203" s="36">
        <f>SUMIFS(СВЦЭМ!$E$39:$E$782,СВЦЭМ!$A$39:$A$782,$A203,СВЦЭМ!$B$39:$B$782,U$191)+'СЕТ СН'!$F$15</f>
        <v>138.52320745</v>
      </c>
      <c r="V203" s="36">
        <f>SUMIFS(СВЦЭМ!$E$39:$E$782,СВЦЭМ!$A$39:$A$782,$A203,СВЦЭМ!$B$39:$B$782,V$191)+'СЕТ СН'!$F$15</f>
        <v>140.20624172999999</v>
      </c>
      <c r="W203" s="36">
        <f>SUMIFS(СВЦЭМ!$E$39:$E$782,СВЦЭМ!$A$39:$A$782,$A203,СВЦЭМ!$B$39:$B$782,W$191)+'СЕТ СН'!$F$15</f>
        <v>142.45540464000001</v>
      </c>
      <c r="X203" s="36">
        <f>SUMIFS(СВЦЭМ!$E$39:$E$782,СВЦЭМ!$A$39:$A$782,$A203,СВЦЭМ!$B$39:$B$782,X$191)+'СЕТ СН'!$F$15</f>
        <v>144.62756303</v>
      </c>
      <c r="Y203" s="36">
        <f>SUMIFS(СВЦЭМ!$E$39:$E$782,СВЦЭМ!$A$39:$A$782,$A203,СВЦЭМ!$B$39:$B$782,Y$191)+'СЕТ СН'!$F$15</f>
        <v>146.11081533000001</v>
      </c>
    </row>
    <row r="204" spans="1:25" ht="15.75" x14ac:dyDescent="0.2">
      <c r="A204" s="35">
        <f t="shared" si="5"/>
        <v>44574</v>
      </c>
      <c r="B204" s="36">
        <f>SUMIFS(СВЦЭМ!$E$39:$E$782,СВЦЭМ!$A$39:$A$782,$A204,СВЦЭМ!$B$39:$B$782,B$191)+'СЕТ СН'!$F$15</f>
        <v>150.94485363999999</v>
      </c>
      <c r="C204" s="36">
        <f>SUMIFS(СВЦЭМ!$E$39:$E$782,СВЦЭМ!$A$39:$A$782,$A204,СВЦЭМ!$B$39:$B$782,C$191)+'СЕТ СН'!$F$15</f>
        <v>153.11361087</v>
      </c>
      <c r="D204" s="36">
        <f>SUMIFS(СВЦЭМ!$E$39:$E$782,СВЦЭМ!$A$39:$A$782,$A204,СВЦЭМ!$B$39:$B$782,D$191)+'СЕТ СН'!$F$15</f>
        <v>153.29259683999999</v>
      </c>
      <c r="E204" s="36">
        <f>SUMIFS(СВЦЭМ!$E$39:$E$782,СВЦЭМ!$A$39:$A$782,$A204,СВЦЭМ!$B$39:$B$782,E$191)+'СЕТ СН'!$F$15</f>
        <v>153.81256814</v>
      </c>
      <c r="F204" s="36">
        <f>SUMIFS(СВЦЭМ!$E$39:$E$782,СВЦЭМ!$A$39:$A$782,$A204,СВЦЭМ!$B$39:$B$782,F$191)+'СЕТ СН'!$F$15</f>
        <v>152.96500119999999</v>
      </c>
      <c r="G204" s="36">
        <f>SUMIFS(СВЦЭМ!$E$39:$E$782,СВЦЭМ!$A$39:$A$782,$A204,СВЦЭМ!$B$39:$B$782,G$191)+'СЕТ СН'!$F$15</f>
        <v>146.92158372</v>
      </c>
      <c r="H204" s="36">
        <f>SUMIFS(СВЦЭМ!$E$39:$E$782,СВЦЭМ!$A$39:$A$782,$A204,СВЦЭМ!$B$39:$B$782,H$191)+'СЕТ СН'!$F$15</f>
        <v>141.77289873000001</v>
      </c>
      <c r="I204" s="36">
        <f>SUMIFS(СВЦЭМ!$E$39:$E$782,СВЦЭМ!$A$39:$A$782,$A204,СВЦЭМ!$B$39:$B$782,I$191)+'СЕТ СН'!$F$15</f>
        <v>141.65142524999999</v>
      </c>
      <c r="J204" s="36">
        <f>SUMIFS(СВЦЭМ!$E$39:$E$782,СВЦЭМ!$A$39:$A$782,$A204,СВЦЭМ!$B$39:$B$782,J$191)+'СЕТ СН'!$F$15</f>
        <v>141.28870760999999</v>
      </c>
      <c r="K204" s="36">
        <f>SUMIFS(СВЦЭМ!$E$39:$E$782,СВЦЭМ!$A$39:$A$782,$A204,СВЦЭМ!$B$39:$B$782,K$191)+'СЕТ СН'!$F$15</f>
        <v>140.38902259</v>
      </c>
      <c r="L204" s="36">
        <f>SUMIFS(СВЦЭМ!$E$39:$E$782,СВЦЭМ!$A$39:$A$782,$A204,СВЦЭМ!$B$39:$B$782,L$191)+'СЕТ СН'!$F$15</f>
        <v>140.72655037000001</v>
      </c>
      <c r="M204" s="36">
        <f>SUMIFS(СВЦЭМ!$E$39:$E$782,СВЦЭМ!$A$39:$A$782,$A204,СВЦЭМ!$B$39:$B$782,M$191)+'СЕТ СН'!$F$15</f>
        <v>143.07143188000001</v>
      </c>
      <c r="N204" s="36">
        <f>SUMIFS(СВЦЭМ!$E$39:$E$782,СВЦЭМ!$A$39:$A$782,$A204,СВЦЭМ!$B$39:$B$782,N$191)+'СЕТ СН'!$F$15</f>
        <v>144.92513643000001</v>
      </c>
      <c r="O204" s="36">
        <f>SUMIFS(СВЦЭМ!$E$39:$E$782,СВЦЭМ!$A$39:$A$782,$A204,СВЦЭМ!$B$39:$B$782,O$191)+'СЕТ СН'!$F$15</f>
        <v>149.17192653000001</v>
      </c>
      <c r="P204" s="36">
        <f>SUMIFS(СВЦЭМ!$E$39:$E$782,СВЦЭМ!$A$39:$A$782,$A204,СВЦЭМ!$B$39:$B$782,P$191)+'СЕТ СН'!$F$15</f>
        <v>149.57319326999999</v>
      </c>
      <c r="Q204" s="36">
        <f>SUMIFS(СВЦЭМ!$E$39:$E$782,СВЦЭМ!$A$39:$A$782,$A204,СВЦЭМ!$B$39:$B$782,Q$191)+'СЕТ СН'!$F$15</f>
        <v>149.8309726</v>
      </c>
      <c r="R204" s="36">
        <f>SUMIFS(СВЦЭМ!$E$39:$E$782,СВЦЭМ!$A$39:$A$782,$A204,СВЦЭМ!$B$39:$B$782,R$191)+'СЕТ СН'!$F$15</f>
        <v>144.43158485999999</v>
      </c>
      <c r="S204" s="36">
        <f>SUMIFS(СВЦЭМ!$E$39:$E$782,СВЦЭМ!$A$39:$A$782,$A204,СВЦЭМ!$B$39:$B$782,S$191)+'СЕТ СН'!$F$15</f>
        <v>140.39882456999999</v>
      </c>
      <c r="T204" s="36">
        <f>SUMIFS(СВЦЭМ!$E$39:$E$782,СВЦЭМ!$A$39:$A$782,$A204,СВЦЭМ!$B$39:$B$782,T$191)+'СЕТ СН'!$F$15</f>
        <v>141.67567195999999</v>
      </c>
      <c r="U204" s="36">
        <f>SUMIFS(СВЦЭМ!$E$39:$E$782,СВЦЭМ!$A$39:$A$782,$A204,СВЦЭМ!$B$39:$B$782,U$191)+'СЕТ СН'!$F$15</f>
        <v>142.57149595000001</v>
      </c>
      <c r="V204" s="36">
        <f>SUMIFS(СВЦЭМ!$E$39:$E$782,СВЦЭМ!$A$39:$A$782,$A204,СВЦЭМ!$B$39:$B$782,V$191)+'СЕТ СН'!$F$15</f>
        <v>142.23471631999999</v>
      </c>
      <c r="W204" s="36">
        <f>SUMIFS(СВЦЭМ!$E$39:$E$782,СВЦЭМ!$A$39:$A$782,$A204,СВЦЭМ!$B$39:$B$782,W$191)+'СЕТ СН'!$F$15</f>
        <v>144.20582812000001</v>
      </c>
      <c r="X204" s="36">
        <f>SUMIFS(СВЦЭМ!$E$39:$E$782,СВЦЭМ!$A$39:$A$782,$A204,СВЦЭМ!$B$39:$B$782,X$191)+'СЕТ СН'!$F$15</f>
        <v>146.47666136000001</v>
      </c>
      <c r="Y204" s="36">
        <f>SUMIFS(СВЦЭМ!$E$39:$E$782,СВЦЭМ!$A$39:$A$782,$A204,СВЦЭМ!$B$39:$B$782,Y$191)+'СЕТ СН'!$F$15</f>
        <v>150.22130286999999</v>
      </c>
    </row>
    <row r="205" spans="1:25" ht="15.75" x14ac:dyDescent="0.2">
      <c r="A205" s="35">
        <f t="shared" si="5"/>
        <v>44575</v>
      </c>
      <c r="B205" s="36">
        <f>SUMIFS(СВЦЭМ!$E$39:$E$782,СВЦЭМ!$A$39:$A$782,$A205,СВЦЭМ!$B$39:$B$782,B$191)+'СЕТ СН'!$F$15</f>
        <v>152.86001346</v>
      </c>
      <c r="C205" s="36">
        <f>SUMIFS(СВЦЭМ!$E$39:$E$782,СВЦЭМ!$A$39:$A$782,$A205,СВЦЭМ!$B$39:$B$782,C$191)+'СЕТ СН'!$F$15</f>
        <v>155.80484942999999</v>
      </c>
      <c r="D205" s="36">
        <f>SUMIFS(СВЦЭМ!$E$39:$E$782,СВЦЭМ!$A$39:$A$782,$A205,СВЦЭМ!$B$39:$B$782,D$191)+'СЕТ СН'!$F$15</f>
        <v>157.85691002999999</v>
      </c>
      <c r="E205" s="36">
        <f>SUMIFS(СВЦЭМ!$E$39:$E$782,СВЦЭМ!$A$39:$A$782,$A205,СВЦЭМ!$B$39:$B$782,E$191)+'СЕТ СН'!$F$15</f>
        <v>157.27512797</v>
      </c>
      <c r="F205" s="36">
        <f>SUMIFS(СВЦЭМ!$E$39:$E$782,СВЦЭМ!$A$39:$A$782,$A205,СВЦЭМ!$B$39:$B$782,F$191)+'СЕТ СН'!$F$15</f>
        <v>156.47124774</v>
      </c>
      <c r="G205" s="36">
        <f>SUMIFS(СВЦЭМ!$E$39:$E$782,СВЦЭМ!$A$39:$A$782,$A205,СВЦЭМ!$B$39:$B$782,G$191)+'СЕТ СН'!$F$15</f>
        <v>153.91171041000001</v>
      </c>
      <c r="H205" s="36">
        <f>SUMIFS(СВЦЭМ!$E$39:$E$782,СВЦЭМ!$A$39:$A$782,$A205,СВЦЭМ!$B$39:$B$782,H$191)+'СЕТ СН'!$F$15</f>
        <v>148.35980799999999</v>
      </c>
      <c r="I205" s="36">
        <f>SUMIFS(СВЦЭМ!$E$39:$E$782,СВЦЭМ!$A$39:$A$782,$A205,СВЦЭМ!$B$39:$B$782,I$191)+'СЕТ СН'!$F$15</f>
        <v>144.67612509</v>
      </c>
      <c r="J205" s="36">
        <f>SUMIFS(СВЦЭМ!$E$39:$E$782,СВЦЭМ!$A$39:$A$782,$A205,СВЦЭМ!$B$39:$B$782,J$191)+'СЕТ СН'!$F$15</f>
        <v>143.76075985</v>
      </c>
      <c r="K205" s="36">
        <f>SUMIFS(СВЦЭМ!$E$39:$E$782,СВЦЭМ!$A$39:$A$782,$A205,СВЦЭМ!$B$39:$B$782,K$191)+'СЕТ СН'!$F$15</f>
        <v>142.42564211000001</v>
      </c>
      <c r="L205" s="36">
        <f>SUMIFS(СВЦЭМ!$E$39:$E$782,СВЦЭМ!$A$39:$A$782,$A205,СВЦЭМ!$B$39:$B$782,L$191)+'СЕТ СН'!$F$15</f>
        <v>144.59694479000001</v>
      </c>
      <c r="M205" s="36">
        <f>SUMIFS(СВЦЭМ!$E$39:$E$782,СВЦЭМ!$A$39:$A$782,$A205,СВЦЭМ!$B$39:$B$782,M$191)+'СЕТ СН'!$F$15</f>
        <v>146.14170845000001</v>
      </c>
      <c r="N205" s="36">
        <f>SUMIFS(СВЦЭМ!$E$39:$E$782,СВЦЭМ!$A$39:$A$782,$A205,СВЦЭМ!$B$39:$B$782,N$191)+'СЕТ СН'!$F$15</f>
        <v>146.88440181999999</v>
      </c>
      <c r="O205" s="36">
        <f>SUMIFS(СВЦЭМ!$E$39:$E$782,СВЦЭМ!$A$39:$A$782,$A205,СВЦЭМ!$B$39:$B$782,O$191)+'СЕТ СН'!$F$15</f>
        <v>150.20536652000001</v>
      </c>
      <c r="P205" s="36">
        <f>SUMIFS(СВЦЭМ!$E$39:$E$782,СВЦЭМ!$A$39:$A$782,$A205,СВЦЭМ!$B$39:$B$782,P$191)+'СЕТ СН'!$F$15</f>
        <v>153.08806433000001</v>
      </c>
      <c r="Q205" s="36">
        <f>SUMIFS(СВЦЭМ!$E$39:$E$782,СВЦЭМ!$A$39:$A$782,$A205,СВЦЭМ!$B$39:$B$782,Q$191)+'СЕТ СН'!$F$15</f>
        <v>152.03387653999999</v>
      </c>
      <c r="R205" s="36">
        <f>SUMIFS(СВЦЭМ!$E$39:$E$782,СВЦЭМ!$A$39:$A$782,$A205,СВЦЭМ!$B$39:$B$782,R$191)+'СЕТ СН'!$F$15</f>
        <v>146.09774762999999</v>
      </c>
      <c r="S205" s="36">
        <f>SUMIFS(СВЦЭМ!$E$39:$E$782,СВЦЭМ!$A$39:$A$782,$A205,СВЦЭМ!$B$39:$B$782,S$191)+'СЕТ СН'!$F$15</f>
        <v>144.04353236</v>
      </c>
      <c r="T205" s="36">
        <f>SUMIFS(СВЦЭМ!$E$39:$E$782,СВЦЭМ!$A$39:$A$782,$A205,СВЦЭМ!$B$39:$B$782,T$191)+'СЕТ СН'!$F$15</f>
        <v>142.64584682</v>
      </c>
      <c r="U205" s="36">
        <f>SUMIFS(СВЦЭМ!$E$39:$E$782,СВЦЭМ!$A$39:$A$782,$A205,СВЦЭМ!$B$39:$B$782,U$191)+'СЕТ СН'!$F$15</f>
        <v>144.01369206000001</v>
      </c>
      <c r="V205" s="36">
        <f>SUMIFS(СВЦЭМ!$E$39:$E$782,СВЦЭМ!$A$39:$A$782,$A205,СВЦЭМ!$B$39:$B$782,V$191)+'СЕТ СН'!$F$15</f>
        <v>145.65712644000001</v>
      </c>
      <c r="W205" s="36">
        <f>SUMIFS(СВЦЭМ!$E$39:$E$782,СВЦЭМ!$A$39:$A$782,$A205,СВЦЭМ!$B$39:$B$782,W$191)+'СЕТ СН'!$F$15</f>
        <v>145.51612155000001</v>
      </c>
      <c r="X205" s="36">
        <f>SUMIFS(СВЦЭМ!$E$39:$E$782,СВЦЭМ!$A$39:$A$782,$A205,СВЦЭМ!$B$39:$B$782,X$191)+'СЕТ СН'!$F$15</f>
        <v>147.43122241</v>
      </c>
      <c r="Y205" s="36">
        <f>SUMIFS(СВЦЭМ!$E$39:$E$782,СВЦЭМ!$A$39:$A$782,$A205,СВЦЭМ!$B$39:$B$782,Y$191)+'СЕТ СН'!$F$15</f>
        <v>149.12509141999999</v>
      </c>
    </row>
    <row r="206" spans="1:25" ht="15.75" x14ac:dyDescent="0.2">
      <c r="A206" s="35">
        <f t="shared" si="5"/>
        <v>44576</v>
      </c>
      <c r="B206" s="36">
        <f>SUMIFS(СВЦЭМ!$E$39:$E$782,СВЦЭМ!$A$39:$A$782,$A206,СВЦЭМ!$B$39:$B$782,B$191)+'СЕТ СН'!$F$15</f>
        <v>146.98061657</v>
      </c>
      <c r="C206" s="36">
        <f>SUMIFS(СВЦЭМ!$E$39:$E$782,СВЦЭМ!$A$39:$A$782,$A206,СВЦЭМ!$B$39:$B$782,C$191)+'СЕТ СН'!$F$15</f>
        <v>140.22523206</v>
      </c>
      <c r="D206" s="36">
        <f>SUMIFS(СВЦЭМ!$E$39:$E$782,СВЦЭМ!$A$39:$A$782,$A206,СВЦЭМ!$B$39:$B$782,D$191)+'СЕТ СН'!$F$15</f>
        <v>145.85210221</v>
      </c>
      <c r="E206" s="36">
        <f>SUMIFS(СВЦЭМ!$E$39:$E$782,СВЦЭМ!$A$39:$A$782,$A206,СВЦЭМ!$B$39:$B$782,E$191)+'СЕТ СН'!$F$15</f>
        <v>147.35358811</v>
      </c>
      <c r="F206" s="36">
        <f>SUMIFS(СВЦЭМ!$E$39:$E$782,СВЦЭМ!$A$39:$A$782,$A206,СВЦЭМ!$B$39:$B$782,F$191)+'СЕТ СН'!$F$15</f>
        <v>147.34482650999999</v>
      </c>
      <c r="G206" s="36">
        <f>SUMIFS(СВЦЭМ!$E$39:$E$782,СВЦЭМ!$A$39:$A$782,$A206,СВЦЭМ!$B$39:$B$782,G$191)+'СЕТ СН'!$F$15</f>
        <v>146.28912847000001</v>
      </c>
      <c r="H206" s="36">
        <f>SUMIFS(СВЦЭМ!$E$39:$E$782,СВЦЭМ!$A$39:$A$782,$A206,СВЦЭМ!$B$39:$B$782,H$191)+'СЕТ СН'!$F$15</f>
        <v>141.67020857</v>
      </c>
      <c r="I206" s="36">
        <f>SUMIFS(СВЦЭМ!$E$39:$E$782,СВЦЭМ!$A$39:$A$782,$A206,СВЦЭМ!$B$39:$B$782,I$191)+'СЕТ СН'!$F$15</f>
        <v>140.22308641000001</v>
      </c>
      <c r="J206" s="36">
        <f>SUMIFS(СВЦЭМ!$E$39:$E$782,СВЦЭМ!$A$39:$A$782,$A206,СВЦЭМ!$B$39:$B$782,J$191)+'СЕТ СН'!$F$15</f>
        <v>137.57162443999999</v>
      </c>
      <c r="K206" s="36">
        <f>SUMIFS(СВЦЭМ!$E$39:$E$782,СВЦЭМ!$A$39:$A$782,$A206,СВЦЭМ!$B$39:$B$782,K$191)+'СЕТ СН'!$F$15</f>
        <v>135.0558106</v>
      </c>
      <c r="L206" s="36">
        <f>SUMIFS(СВЦЭМ!$E$39:$E$782,СВЦЭМ!$A$39:$A$782,$A206,СВЦЭМ!$B$39:$B$782,L$191)+'СЕТ СН'!$F$15</f>
        <v>133.91483299999999</v>
      </c>
      <c r="M206" s="36">
        <f>SUMIFS(СВЦЭМ!$E$39:$E$782,СВЦЭМ!$A$39:$A$782,$A206,СВЦЭМ!$B$39:$B$782,M$191)+'СЕТ СН'!$F$15</f>
        <v>135.51153995999999</v>
      </c>
      <c r="N206" s="36">
        <f>SUMIFS(СВЦЭМ!$E$39:$E$782,СВЦЭМ!$A$39:$A$782,$A206,СВЦЭМ!$B$39:$B$782,N$191)+'СЕТ СН'!$F$15</f>
        <v>139.75074595000001</v>
      </c>
      <c r="O206" s="36">
        <f>SUMIFS(СВЦЭМ!$E$39:$E$782,СВЦЭМ!$A$39:$A$782,$A206,СВЦЭМ!$B$39:$B$782,O$191)+'СЕТ СН'!$F$15</f>
        <v>143.51853835</v>
      </c>
      <c r="P206" s="36">
        <f>SUMIFS(СВЦЭМ!$E$39:$E$782,СВЦЭМ!$A$39:$A$782,$A206,СВЦЭМ!$B$39:$B$782,P$191)+'СЕТ СН'!$F$15</f>
        <v>143.63893543</v>
      </c>
      <c r="Q206" s="36">
        <f>SUMIFS(СВЦЭМ!$E$39:$E$782,СВЦЭМ!$A$39:$A$782,$A206,СВЦЭМ!$B$39:$B$782,Q$191)+'СЕТ СН'!$F$15</f>
        <v>143.68514653</v>
      </c>
      <c r="R206" s="36">
        <f>SUMIFS(СВЦЭМ!$E$39:$E$782,СВЦЭМ!$A$39:$A$782,$A206,СВЦЭМ!$B$39:$B$782,R$191)+'СЕТ СН'!$F$15</f>
        <v>137.94793915</v>
      </c>
      <c r="S206" s="36">
        <f>SUMIFS(СВЦЭМ!$E$39:$E$782,СВЦЭМ!$A$39:$A$782,$A206,СВЦЭМ!$B$39:$B$782,S$191)+'СЕТ СН'!$F$15</f>
        <v>135.59520169999999</v>
      </c>
      <c r="T206" s="36">
        <f>SUMIFS(СВЦЭМ!$E$39:$E$782,СВЦЭМ!$A$39:$A$782,$A206,СВЦЭМ!$B$39:$B$782,T$191)+'СЕТ СН'!$F$15</f>
        <v>135.69629621000001</v>
      </c>
      <c r="U206" s="36">
        <f>SUMIFS(СВЦЭМ!$E$39:$E$782,СВЦЭМ!$A$39:$A$782,$A206,СВЦЭМ!$B$39:$B$782,U$191)+'СЕТ СН'!$F$15</f>
        <v>137.07476679999999</v>
      </c>
      <c r="V206" s="36">
        <f>SUMIFS(СВЦЭМ!$E$39:$E$782,СВЦЭМ!$A$39:$A$782,$A206,СВЦЭМ!$B$39:$B$782,V$191)+'СЕТ СН'!$F$15</f>
        <v>138.27492219999999</v>
      </c>
      <c r="W206" s="36">
        <f>SUMIFS(СВЦЭМ!$E$39:$E$782,СВЦЭМ!$A$39:$A$782,$A206,СВЦЭМ!$B$39:$B$782,W$191)+'СЕТ СН'!$F$15</f>
        <v>139.72575578999999</v>
      </c>
      <c r="X206" s="36">
        <f>SUMIFS(СВЦЭМ!$E$39:$E$782,СВЦЭМ!$A$39:$A$782,$A206,СВЦЭМ!$B$39:$B$782,X$191)+'СЕТ СН'!$F$15</f>
        <v>140.73630158</v>
      </c>
      <c r="Y206" s="36">
        <f>SUMIFS(СВЦЭМ!$E$39:$E$782,СВЦЭМ!$A$39:$A$782,$A206,СВЦЭМ!$B$39:$B$782,Y$191)+'СЕТ СН'!$F$15</f>
        <v>142.94196087</v>
      </c>
    </row>
    <row r="207" spans="1:25" ht="15.75" x14ac:dyDescent="0.2">
      <c r="A207" s="35">
        <f t="shared" si="5"/>
        <v>44577</v>
      </c>
      <c r="B207" s="36">
        <f>SUMIFS(СВЦЭМ!$E$39:$E$782,СВЦЭМ!$A$39:$A$782,$A207,СВЦЭМ!$B$39:$B$782,B$191)+'СЕТ СН'!$F$15</f>
        <v>141.85159436999999</v>
      </c>
      <c r="C207" s="36">
        <f>SUMIFS(СВЦЭМ!$E$39:$E$782,СВЦЭМ!$A$39:$A$782,$A207,СВЦЭМ!$B$39:$B$782,C$191)+'СЕТ СН'!$F$15</f>
        <v>144.46103973999999</v>
      </c>
      <c r="D207" s="36">
        <f>SUMIFS(СВЦЭМ!$E$39:$E$782,СВЦЭМ!$A$39:$A$782,$A207,СВЦЭМ!$B$39:$B$782,D$191)+'СЕТ СН'!$F$15</f>
        <v>146.90900680999999</v>
      </c>
      <c r="E207" s="36">
        <f>SUMIFS(СВЦЭМ!$E$39:$E$782,СВЦЭМ!$A$39:$A$782,$A207,СВЦЭМ!$B$39:$B$782,E$191)+'СЕТ СН'!$F$15</f>
        <v>146.35738696999999</v>
      </c>
      <c r="F207" s="36">
        <f>SUMIFS(СВЦЭМ!$E$39:$E$782,СВЦЭМ!$A$39:$A$782,$A207,СВЦЭМ!$B$39:$B$782,F$191)+'СЕТ СН'!$F$15</f>
        <v>145.90130776000001</v>
      </c>
      <c r="G207" s="36">
        <f>SUMIFS(СВЦЭМ!$E$39:$E$782,СВЦЭМ!$A$39:$A$782,$A207,СВЦЭМ!$B$39:$B$782,G$191)+'СЕТ СН'!$F$15</f>
        <v>145.55769538999999</v>
      </c>
      <c r="H207" s="36">
        <f>SUMIFS(СВЦЭМ!$E$39:$E$782,СВЦЭМ!$A$39:$A$782,$A207,СВЦЭМ!$B$39:$B$782,H$191)+'СЕТ СН'!$F$15</f>
        <v>140.91518024000001</v>
      </c>
      <c r="I207" s="36">
        <f>SUMIFS(СВЦЭМ!$E$39:$E$782,СВЦЭМ!$A$39:$A$782,$A207,СВЦЭМ!$B$39:$B$782,I$191)+'СЕТ СН'!$F$15</f>
        <v>138.30056096999999</v>
      </c>
      <c r="J207" s="36">
        <f>SUMIFS(СВЦЭМ!$E$39:$E$782,СВЦЭМ!$A$39:$A$782,$A207,СВЦЭМ!$B$39:$B$782,J$191)+'СЕТ СН'!$F$15</f>
        <v>137.51048046</v>
      </c>
      <c r="K207" s="36">
        <f>SUMIFS(СВЦЭМ!$E$39:$E$782,СВЦЭМ!$A$39:$A$782,$A207,СВЦЭМ!$B$39:$B$782,K$191)+'СЕТ СН'!$F$15</f>
        <v>135.64568444</v>
      </c>
      <c r="L207" s="36">
        <f>SUMIFS(СВЦЭМ!$E$39:$E$782,СВЦЭМ!$A$39:$A$782,$A207,СВЦЭМ!$B$39:$B$782,L$191)+'СЕТ СН'!$F$15</f>
        <v>136.98089825</v>
      </c>
      <c r="M207" s="36">
        <f>SUMIFS(СВЦЭМ!$E$39:$E$782,СВЦЭМ!$A$39:$A$782,$A207,СВЦЭМ!$B$39:$B$782,M$191)+'СЕТ СН'!$F$15</f>
        <v>139.79665077999999</v>
      </c>
      <c r="N207" s="36">
        <f>SUMIFS(СВЦЭМ!$E$39:$E$782,СВЦЭМ!$A$39:$A$782,$A207,СВЦЭМ!$B$39:$B$782,N$191)+'СЕТ СН'!$F$15</f>
        <v>143.48600683999999</v>
      </c>
      <c r="O207" s="36">
        <f>SUMIFS(СВЦЭМ!$E$39:$E$782,СВЦЭМ!$A$39:$A$782,$A207,СВЦЭМ!$B$39:$B$782,O$191)+'СЕТ СН'!$F$15</f>
        <v>147.80581257</v>
      </c>
      <c r="P207" s="36">
        <f>SUMIFS(СВЦЭМ!$E$39:$E$782,СВЦЭМ!$A$39:$A$782,$A207,СВЦЭМ!$B$39:$B$782,P$191)+'СЕТ СН'!$F$15</f>
        <v>148.25698631</v>
      </c>
      <c r="Q207" s="36">
        <f>SUMIFS(СВЦЭМ!$E$39:$E$782,СВЦЭМ!$A$39:$A$782,$A207,СВЦЭМ!$B$39:$B$782,Q$191)+'СЕТ СН'!$F$15</f>
        <v>148.31468871999999</v>
      </c>
      <c r="R207" s="36">
        <f>SUMIFS(СВЦЭМ!$E$39:$E$782,СВЦЭМ!$A$39:$A$782,$A207,СВЦЭМ!$B$39:$B$782,R$191)+'СЕТ СН'!$F$15</f>
        <v>143.12344274</v>
      </c>
      <c r="S207" s="36">
        <f>SUMIFS(СВЦЭМ!$E$39:$E$782,СВЦЭМ!$A$39:$A$782,$A207,СВЦЭМ!$B$39:$B$782,S$191)+'СЕТ СН'!$F$15</f>
        <v>137.64984358000001</v>
      </c>
      <c r="T207" s="36">
        <f>SUMIFS(СВЦЭМ!$E$39:$E$782,СВЦЭМ!$A$39:$A$782,$A207,СВЦЭМ!$B$39:$B$782,T$191)+'СЕТ СН'!$F$15</f>
        <v>137.05948330000001</v>
      </c>
      <c r="U207" s="36">
        <f>SUMIFS(СВЦЭМ!$E$39:$E$782,СВЦЭМ!$A$39:$A$782,$A207,СВЦЭМ!$B$39:$B$782,U$191)+'СЕТ СН'!$F$15</f>
        <v>138.68529394999999</v>
      </c>
      <c r="V207" s="36">
        <f>SUMIFS(СВЦЭМ!$E$39:$E$782,СВЦЭМ!$A$39:$A$782,$A207,СВЦЭМ!$B$39:$B$782,V$191)+'СЕТ СН'!$F$15</f>
        <v>140.15336526999999</v>
      </c>
      <c r="W207" s="36">
        <f>SUMIFS(СВЦЭМ!$E$39:$E$782,СВЦЭМ!$A$39:$A$782,$A207,СВЦЭМ!$B$39:$B$782,W$191)+'СЕТ СН'!$F$15</f>
        <v>142.57216081999999</v>
      </c>
      <c r="X207" s="36">
        <f>SUMIFS(СВЦЭМ!$E$39:$E$782,СВЦЭМ!$A$39:$A$782,$A207,СВЦЭМ!$B$39:$B$782,X$191)+'СЕТ СН'!$F$15</f>
        <v>144.16320741000001</v>
      </c>
      <c r="Y207" s="36">
        <f>SUMIFS(СВЦЭМ!$E$39:$E$782,СВЦЭМ!$A$39:$A$782,$A207,СВЦЭМ!$B$39:$B$782,Y$191)+'СЕТ СН'!$F$15</f>
        <v>146.46917425999999</v>
      </c>
    </row>
    <row r="208" spans="1:25" ht="15.75" x14ac:dyDescent="0.2">
      <c r="A208" s="35">
        <f t="shared" si="5"/>
        <v>44578</v>
      </c>
      <c r="B208" s="36">
        <f>SUMIFS(СВЦЭМ!$E$39:$E$782,СВЦЭМ!$A$39:$A$782,$A208,СВЦЭМ!$B$39:$B$782,B$191)+'СЕТ СН'!$F$15</f>
        <v>149.90130477</v>
      </c>
      <c r="C208" s="36">
        <f>SUMIFS(СВЦЭМ!$E$39:$E$782,СВЦЭМ!$A$39:$A$782,$A208,СВЦЭМ!$B$39:$B$782,C$191)+'СЕТ СН'!$F$15</f>
        <v>156.97654650999999</v>
      </c>
      <c r="D208" s="36">
        <f>SUMIFS(СВЦЭМ!$E$39:$E$782,СВЦЭМ!$A$39:$A$782,$A208,СВЦЭМ!$B$39:$B$782,D$191)+'СЕТ СН'!$F$15</f>
        <v>158.30566734999999</v>
      </c>
      <c r="E208" s="36">
        <f>SUMIFS(СВЦЭМ!$E$39:$E$782,СВЦЭМ!$A$39:$A$782,$A208,СВЦЭМ!$B$39:$B$782,E$191)+'СЕТ СН'!$F$15</f>
        <v>152.19733857</v>
      </c>
      <c r="F208" s="36">
        <f>SUMIFS(СВЦЭМ!$E$39:$E$782,СВЦЭМ!$A$39:$A$782,$A208,СВЦЭМ!$B$39:$B$782,F$191)+'СЕТ СН'!$F$15</f>
        <v>152.25054491</v>
      </c>
      <c r="G208" s="36">
        <f>SUMIFS(СВЦЭМ!$E$39:$E$782,СВЦЭМ!$A$39:$A$782,$A208,СВЦЭМ!$B$39:$B$782,G$191)+'СЕТ СН'!$F$15</f>
        <v>145.37305323000001</v>
      </c>
      <c r="H208" s="36">
        <f>SUMIFS(СВЦЭМ!$E$39:$E$782,СВЦЭМ!$A$39:$A$782,$A208,СВЦЭМ!$B$39:$B$782,H$191)+'СЕТ СН'!$F$15</f>
        <v>142.84086166</v>
      </c>
      <c r="I208" s="36">
        <f>SUMIFS(СВЦЭМ!$E$39:$E$782,СВЦЭМ!$A$39:$A$782,$A208,СВЦЭМ!$B$39:$B$782,I$191)+'СЕТ СН'!$F$15</f>
        <v>139.72230884999999</v>
      </c>
      <c r="J208" s="36">
        <f>SUMIFS(СВЦЭМ!$E$39:$E$782,СВЦЭМ!$A$39:$A$782,$A208,СВЦЭМ!$B$39:$B$782,J$191)+'СЕТ СН'!$F$15</f>
        <v>142.11257366000001</v>
      </c>
      <c r="K208" s="36">
        <f>SUMIFS(СВЦЭМ!$E$39:$E$782,СВЦЭМ!$A$39:$A$782,$A208,СВЦЭМ!$B$39:$B$782,K$191)+'СЕТ СН'!$F$15</f>
        <v>143.86187515</v>
      </c>
      <c r="L208" s="36">
        <f>SUMIFS(СВЦЭМ!$E$39:$E$782,СВЦЭМ!$A$39:$A$782,$A208,СВЦЭМ!$B$39:$B$782,L$191)+'СЕТ СН'!$F$15</f>
        <v>144.75271506999999</v>
      </c>
      <c r="M208" s="36">
        <f>SUMIFS(СВЦЭМ!$E$39:$E$782,СВЦЭМ!$A$39:$A$782,$A208,СВЦЭМ!$B$39:$B$782,M$191)+'СЕТ СН'!$F$15</f>
        <v>142.92208027000001</v>
      </c>
      <c r="N208" s="36">
        <f>SUMIFS(СВЦЭМ!$E$39:$E$782,СВЦЭМ!$A$39:$A$782,$A208,СВЦЭМ!$B$39:$B$782,N$191)+'СЕТ СН'!$F$15</f>
        <v>142.79648836000001</v>
      </c>
      <c r="O208" s="36">
        <f>SUMIFS(СВЦЭМ!$E$39:$E$782,СВЦЭМ!$A$39:$A$782,$A208,СВЦЭМ!$B$39:$B$782,O$191)+'СЕТ СН'!$F$15</f>
        <v>144.01776948</v>
      </c>
      <c r="P208" s="36">
        <f>SUMIFS(СВЦЭМ!$E$39:$E$782,СВЦЭМ!$A$39:$A$782,$A208,СВЦЭМ!$B$39:$B$782,P$191)+'СЕТ СН'!$F$15</f>
        <v>144.07934385999999</v>
      </c>
      <c r="Q208" s="36">
        <f>SUMIFS(СВЦЭМ!$E$39:$E$782,СВЦЭМ!$A$39:$A$782,$A208,СВЦЭМ!$B$39:$B$782,Q$191)+'СЕТ СН'!$F$15</f>
        <v>143.27464943000001</v>
      </c>
      <c r="R208" s="36">
        <f>SUMIFS(СВЦЭМ!$E$39:$E$782,СВЦЭМ!$A$39:$A$782,$A208,СВЦЭМ!$B$39:$B$782,R$191)+'СЕТ СН'!$F$15</f>
        <v>141.93691182000001</v>
      </c>
      <c r="S208" s="36">
        <f>SUMIFS(СВЦЭМ!$E$39:$E$782,СВЦЭМ!$A$39:$A$782,$A208,СВЦЭМ!$B$39:$B$782,S$191)+'СЕТ СН'!$F$15</f>
        <v>138.08747068</v>
      </c>
      <c r="T208" s="36">
        <f>SUMIFS(СВЦЭМ!$E$39:$E$782,СВЦЭМ!$A$39:$A$782,$A208,СВЦЭМ!$B$39:$B$782,T$191)+'СЕТ СН'!$F$15</f>
        <v>143.05832670000001</v>
      </c>
      <c r="U208" s="36">
        <f>SUMIFS(СВЦЭМ!$E$39:$E$782,СВЦЭМ!$A$39:$A$782,$A208,СВЦЭМ!$B$39:$B$782,U$191)+'СЕТ СН'!$F$15</f>
        <v>144.27788326999999</v>
      </c>
      <c r="V208" s="36">
        <f>SUMIFS(СВЦЭМ!$E$39:$E$782,СВЦЭМ!$A$39:$A$782,$A208,СВЦЭМ!$B$39:$B$782,V$191)+'СЕТ СН'!$F$15</f>
        <v>144.19811974000001</v>
      </c>
      <c r="W208" s="36">
        <f>SUMIFS(СВЦЭМ!$E$39:$E$782,СВЦЭМ!$A$39:$A$782,$A208,СВЦЭМ!$B$39:$B$782,W$191)+'СЕТ СН'!$F$15</f>
        <v>145.50262622</v>
      </c>
      <c r="X208" s="36">
        <f>SUMIFS(СВЦЭМ!$E$39:$E$782,СВЦЭМ!$A$39:$A$782,$A208,СВЦЭМ!$B$39:$B$782,X$191)+'СЕТ СН'!$F$15</f>
        <v>147.35601826000001</v>
      </c>
      <c r="Y208" s="36">
        <f>SUMIFS(СВЦЭМ!$E$39:$E$782,СВЦЭМ!$A$39:$A$782,$A208,СВЦЭМ!$B$39:$B$782,Y$191)+'СЕТ СН'!$F$15</f>
        <v>153.01397711999999</v>
      </c>
    </row>
    <row r="209" spans="1:25" ht="15.75" x14ac:dyDescent="0.2">
      <c r="A209" s="35">
        <f t="shared" si="5"/>
        <v>44579</v>
      </c>
      <c r="B209" s="36">
        <f>SUMIFS(СВЦЭМ!$E$39:$E$782,СВЦЭМ!$A$39:$A$782,$A209,СВЦЭМ!$B$39:$B$782,B$191)+'СЕТ СН'!$F$15</f>
        <v>149.40855035000001</v>
      </c>
      <c r="C209" s="36">
        <f>SUMIFS(СВЦЭМ!$E$39:$E$782,СВЦЭМ!$A$39:$A$782,$A209,СВЦЭМ!$B$39:$B$782,C$191)+'СЕТ СН'!$F$15</f>
        <v>151.92951373</v>
      </c>
      <c r="D209" s="36">
        <f>SUMIFS(СВЦЭМ!$E$39:$E$782,СВЦЭМ!$A$39:$A$782,$A209,СВЦЭМ!$B$39:$B$782,D$191)+'СЕТ СН'!$F$15</f>
        <v>156.44804346999999</v>
      </c>
      <c r="E209" s="36">
        <f>SUMIFS(СВЦЭМ!$E$39:$E$782,СВЦЭМ!$A$39:$A$782,$A209,СВЦЭМ!$B$39:$B$782,E$191)+'СЕТ СН'!$F$15</f>
        <v>157.26545633000001</v>
      </c>
      <c r="F209" s="36">
        <f>SUMIFS(СВЦЭМ!$E$39:$E$782,СВЦЭМ!$A$39:$A$782,$A209,СВЦЭМ!$B$39:$B$782,F$191)+'СЕТ СН'!$F$15</f>
        <v>155.68777467000001</v>
      </c>
      <c r="G209" s="36">
        <f>SUMIFS(СВЦЭМ!$E$39:$E$782,СВЦЭМ!$A$39:$A$782,$A209,СВЦЭМ!$B$39:$B$782,G$191)+'СЕТ СН'!$F$15</f>
        <v>151.31874909000001</v>
      </c>
      <c r="H209" s="36">
        <f>SUMIFS(СВЦЭМ!$E$39:$E$782,СВЦЭМ!$A$39:$A$782,$A209,СВЦЭМ!$B$39:$B$782,H$191)+'СЕТ СН'!$F$15</f>
        <v>146.32539983999999</v>
      </c>
      <c r="I209" s="36">
        <f>SUMIFS(СВЦЭМ!$E$39:$E$782,СВЦЭМ!$A$39:$A$782,$A209,СВЦЭМ!$B$39:$B$782,I$191)+'СЕТ СН'!$F$15</f>
        <v>142.86901585999999</v>
      </c>
      <c r="J209" s="36">
        <f>SUMIFS(СВЦЭМ!$E$39:$E$782,СВЦЭМ!$A$39:$A$782,$A209,СВЦЭМ!$B$39:$B$782,J$191)+'СЕТ СН'!$F$15</f>
        <v>138.88623333000001</v>
      </c>
      <c r="K209" s="36">
        <f>SUMIFS(СВЦЭМ!$E$39:$E$782,СВЦЭМ!$A$39:$A$782,$A209,СВЦЭМ!$B$39:$B$782,K$191)+'СЕТ СН'!$F$15</f>
        <v>141.84573786999999</v>
      </c>
      <c r="L209" s="36">
        <f>SUMIFS(СВЦЭМ!$E$39:$E$782,СВЦЭМ!$A$39:$A$782,$A209,СВЦЭМ!$B$39:$B$782,L$191)+'СЕТ СН'!$F$15</f>
        <v>142.93576908</v>
      </c>
      <c r="M209" s="36">
        <f>SUMIFS(СВЦЭМ!$E$39:$E$782,СВЦЭМ!$A$39:$A$782,$A209,СВЦЭМ!$B$39:$B$782,M$191)+'СЕТ СН'!$F$15</f>
        <v>145.28022970999999</v>
      </c>
      <c r="N209" s="36">
        <f>SUMIFS(СВЦЭМ!$E$39:$E$782,СВЦЭМ!$A$39:$A$782,$A209,СВЦЭМ!$B$39:$B$782,N$191)+'СЕТ СН'!$F$15</f>
        <v>143.80064213</v>
      </c>
      <c r="O209" s="36">
        <f>SUMIFS(СВЦЭМ!$E$39:$E$782,СВЦЭМ!$A$39:$A$782,$A209,СВЦЭМ!$B$39:$B$782,O$191)+'СЕТ СН'!$F$15</f>
        <v>145.82689575000001</v>
      </c>
      <c r="P209" s="36">
        <f>SUMIFS(СВЦЭМ!$E$39:$E$782,СВЦЭМ!$A$39:$A$782,$A209,СВЦЭМ!$B$39:$B$782,P$191)+'СЕТ СН'!$F$15</f>
        <v>147.50425240000001</v>
      </c>
      <c r="Q209" s="36">
        <f>SUMIFS(СВЦЭМ!$E$39:$E$782,СВЦЭМ!$A$39:$A$782,$A209,СВЦЭМ!$B$39:$B$782,Q$191)+'СЕТ СН'!$F$15</f>
        <v>148.00123963999999</v>
      </c>
      <c r="R209" s="36">
        <f>SUMIFS(СВЦЭМ!$E$39:$E$782,СВЦЭМ!$A$39:$A$782,$A209,СВЦЭМ!$B$39:$B$782,R$191)+'СЕТ СН'!$F$15</f>
        <v>143.36555773000001</v>
      </c>
      <c r="S209" s="36">
        <f>SUMIFS(СВЦЭМ!$E$39:$E$782,СВЦЭМ!$A$39:$A$782,$A209,СВЦЭМ!$B$39:$B$782,S$191)+'СЕТ СН'!$F$15</f>
        <v>142.11636553</v>
      </c>
      <c r="T209" s="36">
        <f>SUMIFS(СВЦЭМ!$E$39:$E$782,СВЦЭМ!$A$39:$A$782,$A209,СВЦЭМ!$B$39:$B$782,T$191)+'СЕТ СН'!$F$15</f>
        <v>142.77706398000001</v>
      </c>
      <c r="U209" s="36">
        <f>SUMIFS(СВЦЭМ!$E$39:$E$782,СВЦЭМ!$A$39:$A$782,$A209,СВЦЭМ!$B$39:$B$782,U$191)+'СЕТ СН'!$F$15</f>
        <v>141.02200391</v>
      </c>
      <c r="V209" s="36">
        <f>SUMIFS(СВЦЭМ!$E$39:$E$782,СВЦЭМ!$A$39:$A$782,$A209,СВЦЭМ!$B$39:$B$782,V$191)+'СЕТ СН'!$F$15</f>
        <v>140.29839213</v>
      </c>
      <c r="W209" s="36">
        <f>SUMIFS(СВЦЭМ!$E$39:$E$782,СВЦЭМ!$A$39:$A$782,$A209,СВЦЭМ!$B$39:$B$782,W$191)+'СЕТ СН'!$F$15</f>
        <v>142.24686969000001</v>
      </c>
      <c r="X209" s="36">
        <f>SUMIFS(СВЦЭМ!$E$39:$E$782,СВЦЭМ!$A$39:$A$782,$A209,СВЦЭМ!$B$39:$B$782,X$191)+'СЕТ СН'!$F$15</f>
        <v>144.66387073999999</v>
      </c>
      <c r="Y209" s="36">
        <f>SUMIFS(СВЦЭМ!$E$39:$E$782,СВЦЭМ!$A$39:$A$782,$A209,СВЦЭМ!$B$39:$B$782,Y$191)+'СЕТ СН'!$F$15</f>
        <v>145.82700388999999</v>
      </c>
    </row>
    <row r="210" spans="1:25" ht="15.75" x14ac:dyDescent="0.2">
      <c r="A210" s="35">
        <f t="shared" si="5"/>
        <v>44580</v>
      </c>
      <c r="B210" s="36">
        <f>SUMIFS(СВЦЭМ!$E$39:$E$782,СВЦЭМ!$A$39:$A$782,$A210,СВЦЭМ!$B$39:$B$782,B$191)+'СЕТ СН'!$F$15</f>
        <v>152.62977857999999</v>
      </c>
      <c r="C210" s="36">
        <f>SUMIFS(СВЦЭМ!$E$39:$E$782,СВЦЭМ!$A$39:$A$782,$A210,СВЦЭМ!$B$39:$B$782,C$191)+'СЕТ СН'!$F$15</f>
        <v>155.91866332999999</v>
      </c>
      <c r="D210" s="36">
        <f>SUMIFS(СВЦЭМ!$E$39:$E$782,СВЦЭМ!$A$39:$A$782,$A210,СВЦЭМ!$B$39:$B$782,D$191)+'СЕТ СН'!$F$15</f>
        <v>158.61362428999999</v>
      </c>
      <c r="E210" s="36">
        <f>SUMIFS(СВЦЭМ!$E$39:$E$782,СВЦЭМ!$A$39:$A$782,$A210,СВЦЭМ!$B$39:$B$782,E$191)+'СЕТ СН'!$F$15</f>
        <v>159.00334910999999</v>
      </c>
      <c r="F210" s="36">
        <f>SUMIFS(СВЦЭМ!$E$39:$E$782,СВЦЭМ!$A$39:$A$782,$A210,СВЦЭМ!$B$39:$B$782,F$191)+'СЕТ СН'!$F$15</f>
        <v>157.67885430999999</v>
      </c>
      <c r="G210" s="36">
        <f>SUMIFS(СВЦЭМ!$E$39:$E$782,СВЦЭМ!$A$39:$A$782,$A210,СВЦЭМ!$B$39:$B$782,G$191)+'СЕТ СН'!$F$15</f>
        <v>152.32782563999999</v>
      </c>
      <c r="H210" s="36">
        <f>SUMIFS(СВЦЭМ!$E$39:$E$782,СВЦЭМ!$A$39:$A$782,$A210,СВЦЭМ!$B$39:$B$782,H$191)+'СЕТ СН'!$F$15</f>
        <v>147.83875916</v>
      </c>
      <c r="I210" s="36">
        <f>SUMIFS(СВЦЭМ!$E$39:$E$782,СВЦЭМ!$A$39:$A$782,$A210,СВЦЭМ!$B$39:$B$782,I$191)+'СЕТ СН'!$F$15</f>
        <v>144.32904830000001</v>
      </c>
      <c r="J210" s="36">
        <f>SUMIFS(СВЦЭМ!$E$39:$E$782,СВЦЭМ!$A$39:$A$782,$A210,СВЦЭМ!$B$39:$B$782,J$191)+'СЕТ СН'!$F$15</f>
        <v>142.02963493999999</v>
      </c>
      <c r="K210" s="36">
        <f>SUMIFS(СВЦЭМ!$E$39:$E$782,СВЦЭМ!$A$39:$A$782,$A210,СВЦЭМ!$B$39:$B$782,K$191)+'СЕТ СН'!$F$15</f>
        <v>141.94731365000001</v>
      </c>
      <c r="L210" s="36">
        <f>SUMIFS(СВЦЭМ!$E$39:$E$782,СВЦЭМ!$A$39:$A$782,$A210,СВЦЭМ!$B$39:$B$782,L$191)+'СЕТ СН'!$F$15</f>
        <v>142.81480421000001</v>
      </c>
      <c r="M210" s="36">
        <f>SUMIFS(СВЦЭМ!$E$39:$E$782,СВЦЭМ!$A$39:$A$782,$A210,СВЦЭМ!$B$39:$B$782,M$191)+'СЕТ СН'!$F$15</f>
        <v>143.71521229999999</v>
      </c>
      <c r="N210" s="36">
        <f>SUMIFS(СВЦЭМ!$E$39:$E$782,СВЦЭМ!$A$39:$A$782,$A210,СВЦЭМ!$B$39:$B$782,N$191)+'СЕТ СН'!$F$15</f>
        <v>144.11122674000001</v>
      </c>
      <c r="O210" s="36">
        <f>SUMIFS(СВЦЭМ!$E$39:$E$782,СВЦЭМ!$A$39:$A$782,$A210,СВЦЭМ!$B$39:$B$782,O$191)+'СЕТ СН'!$F$15</f>
        <v>148.67234218999999</v>
      </c>
      <c r="P210" s="36">
        <f>SUMIFS(СВЦЭМ!$E$39:$E$782,СВЦЭМ!$A$39:$A$782,$A210,СВЦЭМ!$B$39:$B$782,P$191)+'СЕТ СН'!$F$15</f>
        <v>148.97729611</v>
      </c>
      <c r="Q210" s="36">
        <f>SUMIFS(СВЦЭМ!$E$39:$E$782,СВЦЭМ!$A$39:$A$782,$A210,СВЦЭМ!$B$39:$B$782,Q$191)+'СЕТ СН'!$F$15</f>
        <v>148.17865230000001</v>
      </c>
      <c r="R210" s="36">
        <f>SUMIFS(СВЦЭМ!$E$39:$E$782,СВЦЭМ!$A$39:$A$782,$A210,СВЦЭМ!$B$39:$B$782,R$191)+'СЕТ СН'!$F$15</f>
        <v>144.63951166999999</v>
      </c>
      <c r="S210" s="36">
        <f>SUMIFS(СВЦЭМ!$E$39:$E$782,СВЦЭМ!$A$39:$A$782,$A210,СВЦЭМ!$B$39:$B$782,S$191)+'СЕТ СН'!$F$15</f>
        <v>141.80249911000001</v>
      </c>
      <c r="T210" s="36">
        <f>SUMIFS(СВЦЭМ!$E$39:$E$782,СВЦЭМ!$A$39:$A$782,$A210,СВЦЭМ!$B$39:$B$782,T$191)+'СЕТ СН'!$F$15</f>
        <v>140.79320394999999</v>
      </c>
      <c r="U210" s="36">
        <f>SUMIFS(СВЦЭМ!$E$39:$E$782,СВЦЭМ!$A$39:$A$782,$A210,СВЦЭМ!$B$39:$B$782,U$191)+'СЕТ СН'!$F$15</f>
        <v>141.50000717</v>
      </c>
      <c r="V210" s="36">
        <f>SUMIFS(СВЦЭМ!$E$39:$E$782,СВЦЭМ!$A$39:$A$782,$A210,СВЦЭМ!$B$39:$B$782,V$191)+'СЕТ СН'!$F$15</f>
        <v>140.59470704</v>
      </c>
      <c r="W210" s="36">
        <f>SUMIFS(СВЦЭМ!$E$39:$E$782,СВЦЭМ!$A$39:$A$782,$A210,СВЦЭМ!$B$39:$B$782,W$191)+'СЕТ СН'!$F$15</f>
        <v>142.08960973999999</v>
      </c>
      <c r="X210" s="36">
        <f>SUMIFS(СВЦЭМ!$E$39:$E$782,СВЦЭМ!$A$39:$A$782,$A210,СВЦЭМ!$B$39:$B$782,X$191)+'СЕТ СН'!$F$15</f>
        <v>144.29584281000001</v>
      </c>
      <c r="Y210" s="36">
        <f>SUMIFS(СВЦЭМ!$E$39:$E$782,СВЦЭМ!$A$39:$A$782,$A210,СВЦЭМ!$B$39:$B$782,Y$191)+'СЕТ СН'!$F$15</f>
        <v>145.48951750000001</v>
      </c>
    </row>
    <row r="211" spans="1:25" ht="15.75" x14ac:dyDescent="0.2">
      <c r="A211" s="35">
        <f t="shared" si="5"/>
        <v>44581</v>
      </c>
      <c r="B211" s="36">
        <f>SUMIFS(СВЦЭМ!$E$39:$E$782,СВЦЭМ!$A$39:$A$782,$A211,СВЦЭМ!$B$39:$B$782,B$191)+'СЕТ СН'!$F$15</f>
        <v>149.32863649000001</v>
      </c>
      <c r="C211" s="36">
        <f>SUMIFS(СВЦЭМ!$E$39:$E$782,СВЦЭМ!$A$39:$A$782,$A211,СВЦЭМ!$B$39:$B$782,C$191)+'СЕТ СН'!$F$15</f>
        <v>150.03041146000001</v>
      </c>
      <c r="D211" s="36">
        <f>SUMIFS(СВЦЭМ!$E$39:$E$782,СВЦЭМ!$A$39:$A$782,$A211,СВЦЭМ!$B$39:$B$782,D$191)+'СЕТ СН'!$F$15</f>
        <v>155.75941097</v>
      </c>
      <c r="E211" s="36">
        <f>SUMIFS(СВЦЭМ!$E$39:$E$782,СВЦЭМ!$A$39:$A$782,$A211,СВЦЭМ!$B$39:$B$782,E$191)+'СЕТ СН'!$F$15</f>
        <v>157.68839919000001</v>
      </c>
      <c r="F211" s="36">
        <f>SUMIFS(СВЦЭМ!$E$39:$E$782,СВЦЭМ!$A$39:$A$782,$A211,СВЦЭМ!$B$39:$B$782,F$191)+'СЕТ СН'!$F$15</f>
        <v>156.62010850999999</v>
      </c>
      <c r="G211" s="36">
        <f>SUMIFS(СВЦЭМ!$E$39:$E$782,СВЦЭМ!$A$39:$A$782,$A211,СВЦЭМ!$B$39:$B$782,G$191)+'СЕТ СН'!$F$15</f>
        <v>153.88696898000001</v>
      </c>
      <c r="H211" s="36">
        <f>SUMIFS(СВЦЭМ!$E$39:$E$782,СВЦЭМ!$A$39:$A$782,$A211,СВЦЭМ!$B$39:$B$782,H$191)+'СЕТ СН'!$F$15</f>
        <v>147.14101650999999</v>
      </c>
      <c r="I211" s="36">
        <f>SUMIFS(СВЦЭМ!$E$39:$E$782,СВЦЭМ!$A$39:$A$782,$A211,СВЦЭМ!$B$39:$B$782,I$191)+'СЕТ СН'!$F$15</f>
        <v>143.82984644999999</v>
      </c>
      <c r="J211" s="36">
        <f>SUMIFS(СВЦЭМ!$E$39:$E$782,СВЦЭМ!$A$39:$A$782,$A211,СВЦЭМ!$B$39:$B$782,J$191)+'СЕТ СН'!$F$15</f>
        <v>142.18145878999999</v>
      </c>
      <c r="K211" s="36">
        <f>SUMIFS(СВЦЭМ!$E$39:$E$782,СВЦЭМ!$A$39:$A$782,$A211,СВЦЭМ!$B$39:$B$782,K$191)+'СЕТ СН'!$F$15</f>
        <v>141.697924</v>
      </c>
      <c r="L211" s="36">
        <f>SUMIFS(СВЦЭМ!$E$39:$E$782,СВЦЭМ!$A$39:$A$782,$A211,СВЦЭМ!$B$39:$B$782,L$191)+'СЕТ СН'!$F$15</f>
        <v>141.81871518</v>
      </c>
      <c r="M211" s="36">
        <f>SUMIFS(СВЦЭМ!$E$39:$E$782,СВЦЭМ!$A$39:$A$782,$A211,СВЦЭМ!$B$39:$B$782,M$191)+'СЕТ СН'!$F$15</f>
        <v>142.45610241</v>
      </c>
      <c r="N211" s="36">
        <f>SUMIFS(СВЦЭМ!$E$39:$E$782,СВЦЭМ!$A$39:$A$782,$A211,СВЦЭМ!$B$39:$B$782,N$191)+'СЕТ СН'!$F$15</f>
        <v>145.83145354000001</v>
      </c>
      <c r="O211" s="36">
        <f>SUMIFS(СВЦЭМ!$E$39:$E$782,СВЦЭМ!$A$39:$A$782,$A211,СВЦЭМ!$B$39:$B$782,O$191)+'СЕТ СН'!$F$15</f>
        <v>148.43204001000001</v>
      </c>
      <c r="P211" s="36">
        <f>SUMIFS(СВЦЭМ!$E$39:$E$782,СВЦЭМ!$A$39:$A$782,$A211,СВЦЭМ!$B$39:$B$782,P$191)+'СЕТ СН'!$F$15</f>
        <v>148.16951512</v>
      </c>
      <c r="Q211" s="36">
        <f>SUMIFS(СВЦЭМ!$E$39:$E$782,СВЦЭМ!$A$39:$A$782,$A211,СВЦЭМ!$B$39:$B$782,Q$191)+'СЕТ СН'!$F$15</f>
        <v>146.72210785999999</v>
      </c>
      <c r="R211" s="36">
        <f>SUMIFS(СВЦЭМ!$E$39:$E$782,СВЦЭМ!$A$39:$A$782,$A211,СВЦЭМ!$B$39:$B$782,R$191)+'СЕТ СН'!$F$15</f>
        <v>143.4102594</v>
      </c>
      <c r="S211" s="36">
        <f>SUMIFS(СВЦЭМ!$E$39:$E$782,СВЦЭМ!$A$39:$A$782,$A211,СВЦЭМ!$B$39:$B$782,S$191)+'СЕТ СН'!$F$15</f>
        <v>140.46524220000001</v>
      </c>
      <c r="T211" s="36">
        <f>SUMIFS(СВЦЭМ!$E$39:$E$782,СВЦЭМ!$A$39:$A$782,$A211,СВЦЭМ!$B$39:$B$782,T$191)+'СЕТ СН'!$F$15</f>
        <v>139.62863601999999</v>
      </c>
      <c r="U211" s="36">
        <f>SUMIFS(СВЦЭМ!$E$39:$E$782,СВЦЭМ!$A$39:$A$782,$A211,СВЦЭМ!$B$39:$B$782,U$191)+'СЕТ СН'!$F$15</f>
        <v>141.57782305000001</v>
      </c>
      <c r="V211" s="36">
        <f>SUMIFS(СВЦЭМ!$E$39:$E$782,СВЦЭМ!$A$39:$A$782,$A211,СВЦЭМ!$B$39:$B$782,V$191)+'СЕТ СН'!$F$15</f>
        <v>142.69577960000001</v>
      </c>
      <c r="W211" s="36">
        <f>SUMIFS(СВЦЭМ!$E$39:$E$782,СВЦЭМ!$A$39:$A$782,$A211,СВЦЭМ!$B$39:$B$782,W$191)+'СЕТ СН'!$F$15</f>
        <v>144.72285239999999</v>
      </c>
      <c r="X211" s="36">
        <f>SUMIFS(СВЦЭМ!$E$39:$E$782,СВЦЭМ!$A$39:$A$782,$A211,СВЦЭМ!$B$39:$B$782,X$191)+'СЕТ СН'!$F$15</f>
        <v>147.88754076000001</v>
      </c>
      <c r="Y211" s="36">
        <f>SUMIFS(СВЦЭМ!$E$39:$E$782,СВЦЭМ!$A$39:$A$782,$A211,СВЦЭМ!$B$39:$B$782,Y$191)+'СЕТ СН'!$F$15</f>
        <v>151.94236889999999</v>
      </c>
    </row>
    <row r="212" spans="1:25" ht="15.75" x14ac:dyDescent="0.2">
      <c r="A212" s="35">
        <f t="shared" si="5"/>
        <v>44582</v>
      </c>
      <c r="B212" s="36">
        <f>SUMIFS(СВЦЭМ!$E$39:$E$782,СВЦЭМ!$A$39:$A$782,$A212,СВЦЭМ!$B$39:$B$782,B$191)+'СЕТ СН'!$F$15</f>
        <v>149.29389097000001</v>
      </c>
      <c r="C212" s="36">
        <f>SUMIFS(СВЦЭМ!$E$39:$E$782,СВЦЭМ!$A$39:$A$782,$A212,СВЦЭМ!$B$39:$B$782,C$191)+'СЕТ СН'!$F$15</f>
        <v>148.95016939999999</v>
      </c>
      <c r="D212" s="36">
        <f>SUMIFS(СВЦЭМ!$E$39:$E$782,СВЦЭМ!$A$39:$A$782,$A212,СВЦЭМ!$B$39:$B$782,D$191)+'СЕТ СН'!$F$15</f>
        <v>151.95768477999999</v>
      </c>
      <c r="E212" s="36">
        <f>SUMIFS(СВЦЭМ!$E$39:$E$782,СВЦЭМ!$A$39:$A$782,$A212,СВЦЭМ!$B$39:$B$782,E$191)+'СЕТ СН'!$F$15</f>
        <v>151.62190006</v>
      </c>
      <c r="F212" s="36">
        <f>SUMIFS(СВЦЭМ!$E$39:$E$782,СВЦЭМ!$A$39:$A$782,$A212,СВЦЭМ!$B$39:$B$782,F$191)+'СЕТ СН'!$F$15</f>
        <v>150.54034775</v>
      </c>
      <c r="G212" s="36">
        <f>SUMIFS(СВЦЭМ!$E$39:$E$782,СВЦЭМ!$A$39:$A$782,$A212,СВЦЭМ!$B$39:$B$782,G$191)+'СЕТ СН'!$F$15</f>
        <v>149.37448667000001</v>
      </c>
      <c r="H212" s="36">
        <f>SUMIFS(СВЦЭМ!$E$39:$E$782,СВЦЭМ!$A$39:$A$782,$A212,СВЦЭМ!$B$39:$B$782,H$191)+'СЕТ СН'!$F$15</f>
        <v>144.08732706999999</v>
      </c>
      <c r="I212" s="36">
        <f>SUMIFS(СВЦЭМ!$E$39:$E$782,СВЦЭМ!$A$39:$A$782,$A212,СВЦЭМ!$B$39:$B$782,I$191)+'СЕТ СН'!$F$15</f>
        <v>145.03373524</v>
      </c>
      <c r="J212" s="36">
        <f>SUMIFS(СВЦЭМ!$E$39:$E$782,СВЦЭМ!$A$39:$A$782,$A212,СВЦЭМ!$B$39:$B$782,J$191)+'СЕТ СН'!$F$15</f>
        <v>144.67025598000001</v>
      </c>
      <c r="K212" s="36">
        <f>SUMIFS(СВЦЭМ!$E$39:$E$782,СВЦЭМ!$A$39:$A$782,$A212,СВЦЭМ!$B$39:$B$782,K$191)+'СЕТ СН'!$F$15</f>
        <v>140.76625772</v>
      </c>
      <c r="L212" s="36">
        <f>SUMIFS(СВЦЭМ!$E$39:$E$782,СВЦЭМ!$A$39:$A$782,$A212,СВЦЭМ!$B$39:$B$782,L$191)+'СЕТ СН'!$F$15</f>
        <v>140.79759078000001</v>
      </c>
      <c r="M212" s="36">
        <f>SUMIFS(СВЦЭМ!$E$39:$E$782,СВЦЭМ!$A$39:$A$782,$A212,СВЦЭМ!$B$39:$B$782,M$191)+'СЕТ СН'!$F$15</f>
        <v>143.90780319999999</v>
      </c>
      <c r="N212" s="36">
        <f>SUMIFS(СВЦЭМ!$E$39:$E$782,СВЦЭМ!$A$39:$A$782,$A212,СВЦЭМ!$B$39:$B$782,N$191)+'СЕТ СН'!$F$15</f>
        <v>146.74838183</v>
      </c>
      <c r="O212" s="36">
        <f>SUMIFS(СВЦЭМ!$E$39:$E$782,СВЦЭМ!$A$39:$A$782,$A212,СВЦЭМ!$B$39:$B$782,O$191)+'СЕТ СН'!$F$15</f>
        <v>151.30613301</v>
      </c>
      <c r="P212" s="36">
        <f>SUMIFS(СВЦЭМ!$E$39:$E$782,СВЦЭМ!$A$39:$A$782,$A212,СВЦЭМ!$B$39:$B$782,P$191)+'СЕТ СН'!$F$15</f>
        <v>150.88170793</v>
      </c>
      <c r="Q212" s="36">
        <f>SUMIFS(СВЦЭМ!$E$39:$E$782,СВЦЭМ!$A$39:$A$782,$A212,СВЦЭМ!$B$39:$B$782,Q$191)+'СЕТ СН'!$F$15</f>
        <v>150.11462936000001</v>
      </c>
      <c r="R212" s="36">
        <f>SUMIFS(СВЦЭМ!$E$39:$E$782,СВЦЭМ!$A$39:$A$782,$A212,СВЦЭМ!$B$39:$B$782,R$191)+'СЕТ СН'!$F$15</f>
        <v>146.71050708999999</v>
      </c>
      <c r="S212" s="36">
        <f>SUMIFS(СВЦЭМ!$E$39:$E$782,СВЦЭМ!$A$39:$A$782,$A212,СВЦЭМ!$B$39:$B$782,S$191)+'СЕТ СН'!$F$15</f>
        <v>141.94141521</v>
      </c>
      <c r="T212" s="36">
        <f>SUMIFS(СВЦЭМ!$E$39:$E$782,СВЦЭМ!$A$39:$A$782,$A212,СВЦЭМ!$B$39:$B$782,T$191)+'СЕТ СН'!$F$15</f>
        <v>140.28078891999999</v>
      </c>
      <c r="U212" s="36">
        <f>SUMIFS(СВЦЭМ!$E$39:$E$782,СВЦЭМ!$A$39:$A$782,$A212,СВЦЭМ!$B$39:$B$782,U$191)+'СЕТ СН'!$F$15</f>
        <v>141.63941756</v>
      </c>
      <c r="V212" s="36">
        <f>SUMIFS(СВЦЭМ!$E$39:$E$782,СВЦЭМ!$A$39:$A$782,$A212,СВЦЭМ!$B$39:$B$782,V$191)+'СЕТ СН'!$F$15</f>
        <v>142.57976557000001</v>
      </c>
      <c r="W212" s="36">
        <f>SUMIFS(СВЦЭМ!$E$39:$E$782,СВЦЭМ!$A$39:$A$782,$A212,СВЦЭМ!$B$39:$B$782,W$191)+'СЕТ СН'!$F$15</f>
        <v>145.06403506000001</v>
      </c>
      <c r="X212" s="36">
        <f>SUMIFS(СВЦЭМ!$E$39:$E$782,СВЦЭМ!$A$39:$A$782,$A212,СВЦЭМ!$B$39:$B$782,X$191)+'СЕТ СН'!$F$15</f>
        <v>148.06077336999999</v>
      </c>
      <c r="Y212" s="36">
        <f>SUMIFS(СВЦЭМ!$E$39:$E$782,СВЦЭМ!$A$39:$A$782,$A212,СВЦЭМ!$B$39:$B$782,Y$191)+'СЕТ СН'!$F$15</f>
        <v>152.78394634</v>
      </c>
    </row>
    <row r="213" spans="1:25" ht="15.75" x14ac:dyDescent="0.2">
      <c r="A213" s="35">
        <f t="shared" si="5"/>
        <v>44583</v>
      </c>
      <c r="B213" s="36">
        <f>SUMIFS(СВЦЭМ!$E$39:$E$782,СВЦЭМ!$A$39:$A$782,$A213,СВЦЭМ!$B$39:$B$782,B$191)+'СЕТ СН'!$F$15</f>
        <v>155.60429217000001</v>
      </c>
      <c r="C213" s="36">
        <f>SUMIFS(СВЦЭМ!$E$39:$E$782,СВЦЭМ!$A$39:$A$782,$A213,СВЦЭМ!$B$39:$B$782,C$191)+'СЕТ СН'!$F$15</f>
        <v>156.42689451999999</v>
      </c>
      <c r="D213" s="36">
        <f>SUMIFS(СВЦЭМ!$E$39:$E$782,СВЦЭМ!$A$39:$A$782,$A213,СВЦЭМ!$B$39:$B$782,D$191)+'СЕТ СН'!$F$15</f>
        <v>159.95516383</v>
      </c>
      <c r="E213" s="36">
        <f>SUMIFS(СВЦЭМ!$E$39:$E$782,СВЦЭМ!$A$39:$A$782,$A213,СВЦЭМ!$B$39:$B$782,E$191)+'СЕТ СН'!$F$15</f>
        <v>160.595913</v>
      </c>
      <c r="F213" s="36">
        <f>SUMIFS(СВЦЭМ!$E$39:$E$782,СВЦЭМ!$A$39:$A$782,$A213,СВЦЭМ!$B$39:$B$782,F$191)+'СЕТ СН'!$F$15</f>
        <v>159.92598903000001</v>
      </c>
      <c r="G213" s="36">
        <f>SUMIFS(СВЦЭМ!$E$39:$E$782,СВЦЭМ!$A$39:$A$782,$A213,СВЦЭМ!$B$39:$B$782,G$191)+'СЕТ СН'!$F$15</f>
        <v>158.41294904</v>
      </c>
      <c r="H213" s="36">
        <f>SUMIFS(СВЦЭМ!$E$39:$E$782,СВЦЭМ!$A$39:$A$782,$A213,СВЦЭМ!$B$39:$B$782,H$191)+'СЕТ СН'!$F$15</f>
        <v>150.80313644</v>
      </c>
      <c r="I213" s="36">
        <f>SUMIFS(СВЦЭМ!$E$39:$E$782,СВЦЭМ!$A$39:$A$782,$A213,СВЦЭМ!$B$39:$B$782,I$191)+'СЕТ СН'!$F$15</f>
        <v>147.95887679000001</v>
      </c>
      <c r="J213" s="36">
        <f>SUMIFS(СВЦЭМ!$E$39:$E$782,СВЦЭМ!$A$39:$A$782,$A213,СВЦЭМ!$B$39:$B$782,J$191)+'СЕТ СН'!$F$15</f>
        <v>142.63782932999999</v>
      </c>
      <c r="K213" s="36">
        <f>SUMIFS(СВЦЭМ!$E$39:$E$782,СВЦЭМ!$A$39:$A$782,$A213,СВЦЭМ!$B$39:$B$782,K$191)+'СЕТ СН'!$F$15</f>
        <v>140.59545524000001</v>
      </c>
      <c r="L213" s="36">
        <f>SUMIFS(СВЦЭМ!$E$39:$E$782,СВЦЭМ!$A$39:$A$782,$A213,СВЦЭМ!$B$39:$B$782,L$191)+'СЕТ СН'!$F$15</f>
        <v>141.21662018999999</v>
      </c>
      <c r="M213" s="36">
        <f>SUMIFS(СВЦЭМ!$E$39:$E$782,СВЦЭМ!$A$39:$A$782,$A213,СВЦЭМ!$B$39:$B$782,M$191)+'СЕТ СН'!$F$15</f>
        <v>141.68155503</v>
      </c>
      <c r="N213" s="36">
        <f>SUMIFS(СВЦЭМ!$E$39:$E$782,СВЦЭМ!$A$39:$A$782,$A213,СВЦЭМ!$B$39:$B$782,N$191)+'СЕТ СН'!$F$15</f>
        <v>143.90390207999999</v>
      </c>
      <c r="O213" s="36">
        <f>SUMIFS(СВЦЭМ!$E$39:$E$782,СВЦЭМ!$A$39:$A$782,$A213,СВЦЭМ!$B$39:$B$782,O$191)+'СЕТ СН'!$F$15</f>
        <v>149.82543480999999</v>
      </c>
      <c r="P213" s="36">
        <f>SUMIFS(СВЦЭМ!$E$39:$E$782,СВЦЭМ!$A$39:$A$782,$A213,СВЦЭМ!$B$39:$B$782,P$191)+'СЕТ СН'!$F$15</f>
        <v>150.86226604999999</v>
      </c>
      <c r="Q213" s="36">
        <f>SUMIFS(СВЦЭМ!$E$39:$E$782,СВЦЭМ!$A$39:$A$782,$A213,СВЦЭМ!$B$39:$B$782,Q$191)+'СЕТ СН'!$F$15</f>
        <v>150.29633017</v>
      </c>
      <c r="R213" s="36">
        <f>SUMIFS(СВЦЭМ!$E$39:$E$782,СВЦЭМ!$A$39:$A$782,$A213,СВЦЭМ!$B$39:$B$782,R$191)+'СЕТ СН'!$F$15</f>
        <v>146.68969791999999</v>
      </c>
      <c r="S213" s="36">
        <f>SUMIFS(СВЦЭМ!$E$39:$E$782,СВЦЭМ!$A$39:$A$782,$A213,СВЦЭМ!$B$39:$B$782,S$191)+'СЕТ СН'!$F$15</f>
        <v>140.91565347</v>
      </c>
      <c r="T213" s="36">
        <f>SUMIFS(СВЦЭМ!$E$39:$E$782,СВЦЭМ!$A$39:$A$782,$A213,СВЦЭМ!$B$39:$B$782,T$191)+'СЕТ СН'!$F$15</f>
        <v>140.40092573999999</v>
      </c>
      <c r="U213" s="36">
        <f>SUMIFS(СВЦЭМ!$E$39:$E$782,СВЦЭМ!$A$39:$A$782,$A213,СВЦЭМ!$B$39:$B$782,U$191)+'СЕТ СН'!$F$15</f>
        <v>142.10850490999999</v>
      </c>
      <c r="V213" s="36">
        <f>SUMIFS(СВЦЭМ!$E$39:$E$782,СВЦЭМ!$A$39:$A$782,$A213,СВЦЭМ!$B$39:$B$782,V$191)+'СЕТ СН'!$F$15</f>
        <v>143.07172154</v>
      </c>
      <c r="W213" s="36">
        <f>SUMIFS(СВЦЭМ!$E$39:$E$782,СВЦЭМ!$A$39:$A$782,$A213,СВЦЭМ!$B$39:$B$782,W$191)+'СЕТ СН'!$F$15</f>
        <v>144.40003265999999</v>
      </c>
      <c r="X213" s="36">
        <f>SUMIFS(СВЦЭМ!$E$39:$E$782,СВЦЭМ!$A$39:$A$782,$A213,СВЦЭМ!$B$39:$B$782,X$191)+'СЕТ СН'!$F$15</f>
        <v>148.59467773</v>
      </c>
      <c r="Y213" s="36">
        <f>SUMIFS(СВЦЭМ!$E$39:$E$782,СВЦЭМ!$A$39:$A$782,$A213,СВЦЭМ!$B$39:$B$782,Y$191)+'СЕТ СН'!$F$15</f>
        <v>152.44324159000001</v>
      </c>
    </row>
    <row r="214" spans="1:25" ht="15.75" x14ac:dyDescent="0.2">
      <c r="A214" s="35">
        <f t="shared" si="5"/>
        <v>44584</v>
      </c>
      <c r="B214" s="36">
        <f>SUMIFS(СВЦЭМ!$E$39:$E$782,СВЦЭМ!$A$39:$A$782,$A214,СВЦЭМ!$B$39:$B$782,B$191)+'СЕТ СН'!$F$15</f>
        <v>157.15699932999999</v>
      </c>
      <c r="C214" s="36">
        <f>SUMIFS(СВЦЭМ!$E$39:$E$782,СВЦЭМ!$A$39:$A$782,$A214,СВЦЭМ!$B$39:$B$782,C$191)+'СЕТ СН'!$F$15</f>
        <v>159.61857086000001</v>
      </c>
      <c r="D214" s="36">
        <f>SUMIFS(СВЦЭМ!$E$39:$E$782,СВЦЭМ!$A$39:$A$782,$A214,СВЦЭМ!$B$39:$B$782,D$191)+'СЕТ СН'!$F$15</f>
        <v>160.94293248</v>
      </c>
      <c r="E214" s="36">
        <f>SUMIFS(СВЦЭМ!$E$39:$E$782,СВЦЭМ!$A$39:$A$782,$A214,СВЦЭМ!$B$39:$B$782,E$191)+'СЕТ СН'!$F$15</f>
        <v>160.80382130999999</v>
      </c>
      <c r="F214" s="36">
        <f>SUMIFS(СВЦЭМ!$E$39:$E$782,СВЦЭМ!$A$39:$A$782,$A214,СВЦЭМ!$B$39:$B$782,F$191)+'СЕТ СН'!$F$15</f>
        <v>162.32464343999999</v>
      </c>
      <c r="G214" s="36">
        <f>SUMIFS(СВЦЭМ!$E$39:$E$782,СВЦЭМ!$A$39:$A$782,$A214,СВЦЭМ!$B$39:$B$782,G$191)+'СЕТ СН'!$F$15</f>
        <v>160.70978435999999</v>
      </c>
      <c r="H214" s="36">
        <f>SUMIFS(СВЦЭМ!$E$39:$E$782,СВЦЭМ!$A$39:$A$782,$A214,СВЦЭМ!$B$39:$B$782,H$191)+'СЕТ СН'!$F$15</f>
        <v>155.89875974</v>
      </c>
      <c r="I214" s="36">
        <f>SUMIFS(СВЦЭМ!$E$39:$E$782,СВЦЭМ!$A$39:$A$782,$A214,СВЦЭМ!$B$39:$B$782,I$191)+'СЕТ СН'!$F$15</f>
        <v>154.32336114</v>
      </c>
      <c r="J214" s="36">
        <f>SUMIFS(СВЦЭМ!$E$39:$E$782,СВЦЭМ!$A$39:$A$782,$A214,СВЦЭМ!$B$39:$B$782,J$191)+'СЕТ СН'!$F$15</f>
        <v>146.70906848000001</v>
      </c>
      <c r="K214" s="36">
        <f>SUMIFS(СВЦЭМ!$E$39:$E$782,СВЦЭМ!$A$39:$A$782,$A214,СВЦЭМ!$B$39:$B$782,K$191)+'СЕТ СН'!$F$15</f>
        <v>144.6623012</v>
      </c>
      <c r="L214" s="36">
        <f>SUMIFS(СВЦЭМ!$E$39:$E$782,СВЦЭМ!$A$39:$A$782,$A214,СВЦЭМ!$B$39:$B$782,L$191)+'СЕТ СН'!$F$15</f>
        <v>146.23577544</v>
      </c>
      <c r="M214" s="36">
        <f>SUMIFS(СВЦЭМ!$E$39:$E$782,СВЦЭМ!$A$39:$A$782,$A214,СВЦЭМ!$B$39:$B$782,M$191)+'СЕТ СН'!$F$15</f>
        <v>145.51896391</v>
      </c>
      <c r="N214" s="36">
        <f>SUMIFS(СВЦЭМ!$E$39:$E$782,СВЦЭМ!$A$39:$A$782,$A214,СВЦЭМ!$B$39:$B$782,N$191)+'СЕТ СН'!$F$15</f>
        <v>150.41913676999999</v>
      </c>
      <c r="O214" s="36">
        <f>SUMIFS(СВЦЭМ!$E$39:$E$782,СВЦЭМ!$A$39:$A$782,$A214,СВЦЭМ!$B$39:$B$782,O$191)+'СЕТ СН'!$F$15</f>
        <v>155.34839862000001</v>
      </c>
      <c r="P214" s="36">
        <f>SUMIFS(СВЦЭМ!$E$39:$E$782,СВЦЭМ!$A$39:$A$782,$A214,СВЦЭМ!$B$39:$B$782,P$191)+'СЕТ СН'!$F$15</f>
        <v>154.96563180999999</v>
      </c>
      <c r="Q214" s="36">
        <f>SUMIFS(СВЦЭМ!$E$39:$E$782,СВЦЭМ!$A$39:$A$782,$A214,СВЦЭМ!$B$39:$B$782,Q$191)+'СЕТ СН'!$F$15</f>
        <v>155.73128306999999</v>
      </c>
      <c r="R214" s="36">
        <f>SUMIFS(СВЦЭМ!$E$39:$E$782,СВЦЭМ!$A$39:$A$782,$A214,СВЦЭМ!$B$39:$B$782,R$191)+'СЕТ СН'!$F$15</f>
        <v>153.58387454000001</v>
      </c>
      <c r="S214" s="36">
        <f>SUMIFS(СВЦЭМ!$E$39:$E$782,СВЦЭМ!$A$39:$A$782,$A214,СВЦЭМ!$B$39:$B$782,S$191)+'СЕТ СН'!$F$15</f>
        <v>145.88627292000001</v>
      </c>
      <c r="T214" s="36">
        <f>SUMIFS(СВЦЭМ!$E$39:$E$782,СВЦЭМ!$A$39:$A$782,$A214,СВЦЭМ!$B$39:$B$782,T$191)+'СЕТ СН'!$F$15</f>
        <v>143.77740688</v>
      </c>
      <c r="U214" s="36">
        <f>SUMIFS(СВЦЭМ!$E$39:$E$782,СВЦЭМ!$A$39:$A$782,$A214,СВЦЭМ!$B$39:$B$782,U$191)+'СЕТ СН'!$F$15</f>
        <v>146.35668072000001</v>
      </c>
      <c r="V214" s="36">
        <f>SUMIFS(СВЦЭМ!$E$39:$E$782,СВЦЭМ!$A$39:$A$782,$A214,СВЦЭМ!$B$39:$B$782,V$191)+'СЕТ СН'!$F$15</f>
        <v>149.52141129</v>
      </c>
      <c r="W214" s="36">
        <f>SUMIFS(СВЦЭМ!$E$39:$E$782,СВЦЭМ!$A$39:$A$782,$A214,СВЦЭМ!$B$39:$B$782,W$191)+'СЕТ СН'!$F$15</f>
        <v>150.32388961000001</v>
      </c>
      <c r="X214" s="36">
        <f>SUMIFS(СВЦЭМ!$E$39:$E$782,СВЦЭМ!$A$39:$A$782,$A214,СВЦЭМ!$B$39:$B$782,X$191)+'СЕТ СН'!$F$15</f>
        <v>154.7601282</v>
      </c>
      <c r="Y214" s="36">
        <f>SUMIFS(СВЦЭМ!$E$39:$E$782,СВЦЭМ!$A$39:$A$782,$A214,СВЦЭМ!$B$39:$B$782,Y$191)+'СЕТ СН'!$F$15</f>
        <v>157.96980142000001</v>
      </c>
    </row>
    <row r="215" spans="1:25" ht="15.75" x14ac:dyDescent="0.2">
      <c r="A215" s="35">
        <f t="shared" si="5"/>
        <v>44585</v>
      </c>
      <c r="B215" s="36">
        <f>SUMIFS(СВЦЭМ!$E$39:$E$782,СВЦЭМ!$A$39:$A$782,$A215,СВЦЭМ!$B$39:$B$782,B$191)+'СЕТ СН'!$F$15</f>
        <v>162.33665309</v>
      </c>
      <c r="C215" s="36">
        <f>SUMIFS(СВЦЭМ!$E$39:$E$782,СВЦЭМ!$A$39:$A$782,$A215,СВЦЭМ!$B$39:$B$782,C$191)+'СЕТ СН'!$F$15</f>
        <v>160.58288060000001</v>
      </c>
      <c r="D215" s="36">
        <f>SUMIFS(СВЦЭМ!$E$39:$E$782,СВЦЭМ!$A$39:$A$782,$A215,СВЦЭМ!$B$39:$B$782,D$191)+'СЕТ СН'!$F$15</f>
        <v>160.26331741000001</v>
      </c>
      <c r="E215" s="36">
        <f>SUMIFS(СВЦЭМ!$E$39:$E$782,СВЦЭМ!$A$39:$A$782,$A215,СВЦЭМ!$B$39:$B$782,E$191)+'СЕТ СН'!$F$15</f>
        <v>160.22088847000001</v>
      </c>
      <c r="F215" s="36">
        <f>SUMIFS(СВЦЭМ!$E$39:$E$782,СВЦЭМ!$A$39:$A$782,$A215,СВЦЭМ!$B$39:$B$782,F$191)+'СЕТ СН'!$F$15</f>
        <v>159.36186777</v>
      </c>
      <c r="G215" s="36">
        <f>SUMIFS(СВЦЭМ!$E$39:$E$782,СВЦЭМ!$A$39:$A$782,$A215,СВЦЭМ!$B$39:$B$782,G$191)+'СЕТ СН'!$F$15</f>
        <v>154.90505375000001</v>
      </c>
      <c r="H215" s="36">
        <f>SUMIFS(СВЦЭМ!$E$39:$E$782,СВЦЭМ!$A$39:$A$782,$A215,СВЦЭМ!$B$39:$B$782,H$191)+'СЕТ СН'!$F$15</f>
        <v>147.24307973000001</v>
      </c>
      <c r="I215" s="36">
        <f>SUMIFS(СВЦЭМ!$E$39:$E$782,СВЦЭМ!$A$39:$A$782,$A215,СВЦЭМ!$B$39:$B$782,I$191)+'СЕТ СН'!$F$15</f>
        <v>146.84571154</v>
      </c>
      <c r="J215" s="36">
        <f>SUMIFS(СВЦЭМ!$E$39:$E$782,СВЦЭМ!$A$39:$A$782,$A215,СВЦЭМ!$B$39:$B$782,J$191)+'СЕТ СН'!$F$15</f>
        <v>145.65189036999999</v>
      </c>
      <c r="K215" s="36">
        <f>SUMIFS(СВЦЭМ!$E$39:$E$782,СВЦЭМ!$A$39:$A$782,$A215,СВЦЭМ!$B$39:$B$782,K$191)+'СЕТ СН'!$F$15</f>
        <v>146.58500008999999</v>
      </c>
      <c r="L215" s="36">
        <f>SUMIFS(СВЦЭМ!$E$39:$E$782,СВЦЭМ!$A$39:$A$782,$A215,СВЦЭМ!$B$39:$B$782,L$191)+'СЕТ СН'!$F$15</f>
        <v>148.18240782000001</v>
      </c>
      <c r="M215" s="36">
        <f>SUMIFS(СВЦЭМ!$E$39:$E$782,СВЦЭМ!$A$39:$A$782,$A215,СВЦЭМ!$B$39:$B$782,M$191)+'СЕТ СН'!$F$15</f>
        <v>149.48966164000001</v>
      </c>
      <c r="N215" s="36">
        <f>SUMIFS(СВЦЭМ!$E$39:$E$782,СВЦЭМ!$A$39:$A$782,$A215,СВЦЭМ!$B$39:$B$782,N$191)+'СЕТ СН'!$F$15</f>
        <v>151.44089086</v>
      </c>
      <c r="O215" s="36">
        <f>SUMIFS(СВЦЭМ!$E$39:$E$782,СВЦЭМ!$A$39:$A$782,$A215,СВЦЭМ!$B$39:$B$782,O$191)+'СЕТ СН'!$F$15</f>
        <v>156.34222578000001</v>
      </c>
      <c r="P215" s="36">
        <f>SUMIFS(СВЦЭМ!$E$39:$E$782,СВЦЭМ!$A$39:$A$782,$A215,СВЦЭМ!$B$39:$B$782,P$191)+'СЕТ СН'!$F$15</f>
        <v>156.76620449999999</v>
      </c>
      <c r="Q215" s="36">
        <f>SUMIFS(СВЦЭМ!$E$39:$E$782,СВЦЭМ!$A$39:$A$782,$A215,СВЦЭМ!$B$39:$B$782,Q$191)+'СЕТ СН'!$F$15</f>
        <v>157.52674816000001</v>
      </c>
      <c r="R215" s="36">
        <f>SUMIFS(СВЦЭМ!$E$39:$E$782,СВЦЭМ!$A$39:$A$782,$A215,СВЦЭМ!$B$39:$B$782,R$191)+'СЕТ СН'!$F$15</f>
        <v>152.5222109</v>
      </c>
      <c r="S215" s="36">
        <f>SUMIFS(СВЦЭМ!$E$39:$E$782,СВЦЭМ!$A$39:$A$782,$A215,СВЦЭМ!$B$39:$B$782,S$191)+'СЕТ СН'!$F$15</f>
        <v>146.69141313</v>
      </c>
      <c r="T215" s="36">
        <f>SUMIFS(СВЦЭМ!$E$39:$E$782,СВЦЭМ!$A$39:$A$782,$A215,СВЦЭМ!$B$39:$B$782,T$191)+'СЕТ СН'!$F$15</f>
        <v>146.16877958000001</v>
      </c>
      <c r="U215" s="36">
        <f>SUMIFS(СВЦЭМ!$E$39:$E$782,СВЦЭМ!$A$39:$A$782,$A215,СВЦЭМ!$B$39:$B$782,U$191)+'СЕТ СН'!$F$15</f>
        <v>147.24918285999999</v>
      </c>
      <c r="V215" s="36">
        <f>SUMIFS(СВЦЭМ!$E$39:$E$782,СВЦЭМ!$A$39:$A$782,$A215,СВЦЭМ!$B$39:$B$782,V$191)+'СЕТ СН'!$F$15</f>
        <v>149.35314600999999</v>
      </c>
      <c r="W215" s="36">
        <f>SUMIFS(СВЦЭМ!$E$39:$E$782,СВЦЭМ!$A$39:$A$782,$A215,СВЦЭМ!$B$39:$B$782,W$191)+'СЕТ СН'!$F$15</f>
        <v>150.64022542000001</v>
      </c>
      <c r="X215" s="36">
        <f>SUMIFS(СВЦЭМ!$E$39:$E$782,СВЦЭМ!$A$39:$A$782,$A215,СВЦЭМ!$B$39:$B$782,X$191)+'СЕТ СН'!$F$15</f>
        <v>153.67132153</v>
      </c>
      <c r="Y215" s="36">
        <f>SUMIFS(СВЦЭМ!$E$39:$E$782,СВЦЭМ!$A$39:$A$782,$A215,СВЦЭМ!$B$39:$B$782,Y$191)+'СЕТ СН'!$F$15</f>
        <v>156.57175103</v>
      </c>
    </row>
    <row r="216" spans="1:25" ht="15.75" x14ac:dyDescent="0.2">
      <c r="A216" s="35">
        <f t="shared" si="5"/>
        <v>44586</v>
      </c>
      <c r="B216" s="36">
        <f>SUMIFS(СВЦЭМ!$E$39:$E$782,СВЦЭМ!$A$39:$A$782,$A216,СВЦЭМ!$B$39:$B$782,B$191)+'СЕТ СН'!$F$15</f>
        <v>155.24478490999999</v>
      </c>
      <c r="C216" s="36">
        <f>SUMIFS(СВЦЭМ!$E$39:$E$782,СВЦЭМ!$A$39:$A$782,$A216,СВЦЭМ!$B$39:$B$782,C$191)+'СЕТ СН'!$F$15</f>
        <v>159.20141530999999</v>
      </c>
      <c r="D216" s="36">
        <f>SUMIFS(СВЦЭМ!$E$39:$E$782,СВЦЭМ!$A$39:$A$782,$A216,СВЦЭМ!$B$39:$B$782,D$191)+'СЕТ СН'!$F$15</f>
        <v>162.49397576000001</v>
      </c>
      <c r="E216" s="36">
        <f>SUMIFS(СВЦЭМ!$E$39:$E$782,СВЦЭМ!$A$39:$A$782,$A216,СВЦЭМ!$B$39:$B$782,E$191)+'СЕТ СН'!$F$15</f>
        <v>162.33479166999999</v>
      </c>
      <c r="F216" s="36">
        <f>SUMIFS(СВЦЭМ!$E$39:$E$782,СВЦЭМ!$A$39:$A$782,$A216,СВЦЭМ!$B$39:$B$782,F$191)+'СЕТ СН'!$F$15</f>
        <v>161.27030671</v>
      </c>
      <c r="G216" s="36">
        <f>SUMIFS(СВЦЭМ!$E$39:$E$782,СВЦЭМ!$A$39:$A$782,$A216,СВЦЭМ!$B$39:$B$782,G$191)+'СЕТ СН'!$F$15</f>
        <v>156.14984104000001</v>
      </c>
      <c r="H216" s="36">
        <f>SUMIFS(СВЦЭМ!$E$39:$E$782,СВЦЭМ!$A$39:$A$782,$A216,СВЦЭМ!$B$39:$B$782,H$191)+'СЕТ СН'!$F$15</f>
        <v>146.62628022999999</v>
      </c>
      <c r="I216" s="36">
        <f>SUMIFS(СВЦЭМ!$E$39:$E$782,СВЦЭМ!$A$39:$A$782,$A216,СВЦЭМ!$B$39:$B$782,I$191)+'СЕТ СН'!$F$15</f>
        <v>144.44515404000001</v>
      </c>
      <c r="J216" s="36">
        <f>SUMIFS(СВЦЭМ!$E$39:$E$782,СВЦЭМ!$A$39:$A$782,$A216,СВЦЭМ!$B$39:$B$782,J$191)+'СЕТ СН'!$F$15</f>
        <v>142.16532633</v>
      </c>
      <c r="K216" s="36">
        <f>SUMIFS(СВЦЭМ!$E$39:$E$782,СВЦЭМ!$A$39:$A$782,$A216,СВЦЭМ!$B$39:$B$782,K$191)+'СЕТ СН'!$F$15</f>
        <v>142.05442561000001</v>
      </c>
      <c r="L216" s="36">
        <f>SUMIFS(СВЦЭМ!$E$39:$E$782,СВЦЭМ!$A$39:$A$782,$A216,СВЦЭМ!$B$39:$B$782,L$191)+'СЕТ СН'!$F$15</f>
        <v>142.71715141999999</v>
      </c>
      <c r="M216" s="36">
        <f>SUMIFS(СВЦЭМ!$E$39:$E$782,СВЦЭМ!$A$39:$A$782,$A216,СВЦЭМ!$B$39:$B$782,M$191)+'СЕТ СН'!$F$15</f>
        <v>144.82762489999999</v>
      </c>
      <c r="N216" s="36">
        <f>SUMIFS(СВЦЭМ!$E$39:$E$782,СВЦЭМ!$A$39:$A$782,$A216,СВЦЭМ!$B$39:$B$782,N$191)+'СЕТ СН'!$F$15</f>
        <v>147.53362333000001</v>
      </c>
      <c r="O216" s="36">
        <f>SUMIFS(СВЦЭМ!$E$39:$E$782,СВЦЭМ!$A$39:$A$782,$A216,СВЦЭМ!$B$39:$B$782,O$191)+'СЕТ СН'!$F$15</f>
        <v>152.56983369</v>
      </c>
      <c r="P216" s="36">
        <f>SUMIFS(СВЦЭМ!$E$39:$E$782,СВЦЭМ!$A$39:$A$782,$A216,СВЦЭМ!$B$39:$B$782,P$191)+'СЕТ СН'!$F$15</f>
        <v>153.03781444000001</v>
      </c>
      <c r="Q216" s="36">
        <f>SUMIFS(СВЦЭМ!$E$39:$E$782,СВЦЭМ!$A$39:$A$782,$A216,СВЦЭМ!$B$39:$B$782,Q$191)+'СЕТ СН'!$F$15</f>
        <v>152.39937459000001</v>
      </c>
      <c r="R216" s="36">
        <f>SUMIFS(СВЦЭМ!$E$39:$E$782,СВЦЭМ!$A$39:$A$782,$A216,СВЦЭМ!$B$39:$B$782,R$191)+'СЕТ СН'!$F$15</f>
        <v>147.72151016000001</v>
      </c>
      <c r="S216" s="36">
        <f>SUMIFS(СВЦЭМ!$E$39:$E$782,СВЦЭМ!$A$39:$A$782,$A216,СВЦЭМ!$B$39:$B$782,S$191)+'СЕТ СН'!$F$15</f>
        <v>142.17328445000001</v>
      </c>
      <c r="T216" s="36">
        <f>SUMIFS(СВЦЭМ!$E$39:$E$782,СВЦЭМ!$A$39:$A$782,$A216,СВЦЭМ!$B$39:$B$782,T$191)+'СЕТ СН'!$F$15</f>
        <v>141.91768669999999</v>
      </c>
      <c r="U216" s="36">
        <f>SUMIFS(СВЦЭМ!$E$39:$E$782,СВЦЭМ!$A$39:$A$782,$A216,СВЦЭМ!$B$39:$B$782,U$191)+'СЕТ СН'!$F$15</f>
        <v>143.83902399999999</v>
      </c>
      <c r="V216" s="36">
        <f>SUMIFS(СВЦЭМ!$E$39:$E$782,СВЦЭМ!$A$39:$A$782,$A216,СВЦЭМ!$B$39:$B$782,V$191)+'СЕТ СН'!$F$15</f>
        <v>145.95779805000001</v>
      </c>
      <c r="W216" s="36">
        <f>SUMIFS(СВЦЭМ!$E$39:$E$782,СВЦЭМ!$A$39:$A$782,$A216,СВЦЭМ!$B$39:$B$782,W$191)+'СЕТ СН'!$F$15</f>
        <v>147.80589642000001</v>
      </c>
      <c r="X216" s="36">
        <f>SUMIFS(СВЦЭМ!$E$39:$E$782,СВЦЭМ!$A$39:$A$782,$A216,СВЦЭМ!$B$39:$B$782,X$191)+'СЕТ СН'!$F$15</f>
        <v>150.43051944999999</v>
      </c>
      <c r="Y216" s="36">
        <f>SUMIFS(СВЦЭМ!$E$39:$E$782,СВЦЭМ!$A$39:$A$782,$A216,СВЦЭМ!$B$39:$B$782,Y$191)+'СЕТ СН'!$F$15</f>
        <v>155.05825902999999</v>
      </c>
    </row>
    <row r="217" spans="1:25" ht="15.75" x14ac:dyDescent="0.2">
      <c r="A217" s="35">
        <f t="shared" si="5"/>
        <v>44587</v>
      </c>
      <c r="B217" s="36">
        <f>SUMIFS(СВЦЭМ!$E$39:$E$782,СВЦЭМ!$A$39:$A$782,$A217,СВЦЭМ!$B$39:$B$782,B$191)+'СЕТ СН'!$F$15</f>
        <v>149.16121269000001</v>
      </c>
      <c r="C217" s="36">
        <f>SUMIFS(СВЦЭМ!$E$39:$E$782,СВЦЭМ!$A$39:$A$782,$A217,СВЦЭМ!$B$39:$B$782,C$191)+'СЕТ СН'!$F$15</f>
        <v>155.89974208999999</v>
      </c>
      <c r="D217" s="36">
        <f>SUMIFS(СВЦЭМ!$E$39:$E$782,СВЦЭМ!$A$39:$A$782,$A217,СВЦЭМ!$B$39:$B$782,D$191)+'СЕТ СН'!$F$15</f>
        <v>159.55637221999999</v>
      </c>
      <c r="E217" s="36">
        <f>SUMIFS(СВЦЭМ!$E$39:$E$782,СВЦЭМ!$A$39:$A$782,$A217,СВЦЭМ!$B$39:$B$782,E$191)+'СЕТ СН'!$F$15</f>
        <v>160.08530838999999</v>
      </c>
      <c r="F217" s="36">
        <f>SUMIFS(СВЦЭМ!$E$39:$E$782,СВЦЭМ!$A$39:$A$782,$A217,СВЦЭМ!$B$39:$B$782,F$191)+'СЕТ СН'!$F$15</f>
        <v>158.62612046999999</v>
      </c>
      <c r="G217" s="36">
        <f>SUMIFS(СВЦЭМ!$E$39:$E$782,СВЦЭМ!$A$39:$A$782,$A217,СВЦЭМ!$B$39:$B$782,G$191)+'СЕТ СН'!$F$15</f>
        <v>154.00034335999999</v>
      </c>
      <c r="H217" s="36">
        <f>SUMIFS(СВЦЭМ!$E$39:$E$782,СВЦЭМ!$A$39:$A$782,$A217,СВЦЭМ!$B$39:$B$782,H$191)+'СЕТ СН'!$F$15</f>
        <v>147.63240379000001</v>
      </c>
      <c r="I217" s="36">
        <f>SUMIFS(СВЦЭМ!$E$39:$E$782,СВЦЭМ!$A$39:$A$782,$A217,СВЦЭМ!$B$39:$B$782,I$191)+'СЕТ СН'!$F$15</f>
        <v>146.93105025</v>
      </c>
      <c r="J217" s="36">
        <f>SUMIFS(СВЦЭМ!$E$39:$E$782,СВЦЭМ!$A$39:$A$782,$A217,СВЦЭМ!$B$39:$B$782,J$191)+'СЕТ СН'!$F$15</f>
        <v>146.12690479</v>
      </c>
      <c r="K217" s="36">
        <f>SUMIFS(СВЦЭМ!$E$39:$E$782,СВЦЭМ!$A$39:$A$782,$A217,СВЦЭМ!$B$39:$B$782,K$191)+'СЕТ СН'!$F$15</f>
        <v>144.6415294</v>
      </c>
      <c r="L217" s="36">
        <f>SUMIFS(СВЦЭМ!$E$39:$E$782,СВЦЭМ!$A$39:$A$782,$A217,СВЦЭМ!$B$39:$B$782,L$191)+'СЕТ СН'!$F$15</f>
        <v>145.27398787999999</v>
      </c>
      <c r="M217" s="36">
        <f>SUMIFS(СВЦЭМ!$E$39:$E$782,СВЦЭМ!$A$39:$A$782,$A217,СВЦЭМ!$B$39:$B$782,M$191)+'СЕТ СН'!$F$15</f>
        <v>146.00545184000001</v>
      </c>
      <c r="N217" s="36">
        <f>SUMIFS(СВЦЭМ!$E$39:$E$782,СВЦЭМ!$A$39:$A$782,$A217,СВЦЭМ!$B$39:$B$782,N$191)+'СЕТ СН'!$F$15</f>
        <v>148.69993115</v>
      </c>
      <c r="O217" s="36">
        <f>SUMIFS(СВЦЭМ!$E$39:$E$782,СВЦЭМ!$A$39:$A$782,$A217,СВЦЭМ!$B$39:$B$782,O$191)+'СЕТ СН'!$F$15</f>
        <v>152.80810893</v>
      </c>
      <c r="P217" s="36">
        <f>SUMIFS(СВЦЭМ!$E$39:$E$782,СВЦЭМ!$A$39:$A$782,$A217,СВЦЭМ!$B$39:$B$782,P$191)+'СЕТ СН'!$F$15</f>
        <v>153.20829961000001</v>
      </c>
      <c r="Q217" s="36">
        <f>SUMIFS(СВЦЭМ!$E$39:$E$782,СВЦЭМ!$A$39:$A$782,$A217,СВЦЭМ!$B$39:$B$782,Q$191)+'СЕТ СН'!$F$15</f>
        <v>153.94057369000001</v>
      </c>
      <c r="R217" s="36">
        <f>SUMIFS(СВЦЭМ!$E$39:$E$782,СВЦЭМ!$A$39:$A$782,$A217,СВЦЭМ!$B$39:$B$782,R$191)+'СЕТ СН'!$F$15</f>
        <v>149.2868895</v>
      </c>
      <c r="S217" s="36">
        <f>SUMIFS(СВЦЭМ!$E$39:$E$782,СВЦЭМ!$A$39:$A$782,$A217,СВЦЭМ!$B$39:$B$782,S$191)+'СЕТ СН'!$F$15</f>
        <v>146.05642344</v>
      </c>
      <c r="T217" s="36">
        <f>SUMIFS(СВЦЭМ!$E$39:$E$782,СВЦЭМ!$A$39:$A$782,$A217,СВЦЭМ!$B$39:$B$782,T$191)+'СЕТ СН'!$F$15</f>
        <v>146.59192643</v>
      </c>
      <c r="U217" s="36">
        <f>SUMIFS(СВЦЭМ!$E$39:$E$782,СВЦЭМ!$A$39:$A$782,$A217,СВЦЭМ!$B$39:$B$782,U$191)+'СЕТ СН'!$F$15</f>
        <v>146.0844247</v>
      </c>
      <c r="V217" s="36">
        <f>SUMIFS(СВЦЭМ!$E$39:$E$782,СВЦЭМ!$A$39:$A$782,$A217,СВЦЭМ!$B$39:$B$782,V$191)+'СЕТ СН'!$F$15</f>
        <v>148.02016674000001</v>
      </c>
      <c r="W217" s="36">
        <f>SUMIFS(СВЦЭМ!$E$39:$E$782,СВЦЭМ!$A$39:$A$782,$A217,СВЦЭМ!$B$39:$B$782,W$191)+'СЕТ СН'!$F$15</f>
        <v>151.82186440000001</v>
      </c>
      <c r="X217" s="36">
        <f>SUMIFS(СВЦЭМ!$E$39:$E$782,СВЦЭМ!$A$39:$A$782,$A217,СВЦЭМ!$B$39:$B$782,X$191)+'СЕТ СН'!$F$15</f>
        <v>154.61648736999999</v>
      </c>
      <c r="Y217" s="36">
        <f>SUMIFS(СВЦЭМ!$E$39:$E$782,СВЦЭМ!$A$39:$A$782,$A217,СВЦЭМ!$B$39:$B$782,Y$191)+'СЕТ СН'!$F$15</f>
        <v>155.56044431999999</v>
      </c>
    </row>
    <row r="218" spans="1:25" ht="15.75" x14ac:dyDescent="0.2">
      <c r="A218" s="35">
        <f t="shared" si="5"/>
        <v>44588</v>
      </c>
      <c r="B218" s="36">
        <f>SUMIFS(СВЦЭМ!$E$39:$E$782,СВЦЭМ!$A$39:$A$782,$A218,СВЦЭМ!$B$39:$B$782,B$191)+'СЕТ СН'!$F$15</f>
        <v>158.08563918999999</v>
      </c>
      <c r="C218" s="36">
        <f>SUMIFS(СВЦЭМ!$E$39:$E$782,СВЦЭМ!$A$39:$A$782,$A218,СВЦЭМ!$B$39:$B$782,C$191)+'СЕТ СН'!$F$15</f>
        <v>160.77913667000001</v>
      </c>
      <c r="D218" s="36">
        <f>SUMIFS(СВЦЭМ!$E$39:$E$782,СВЦЭМ!$A$39:$A$782,$A218,СВЦЭМ!$B$39:$B$782,D$191)+'СЕТ СН'!$F$15</f>
        <v>162.61020213</v>
      </c>
      <c r="E218" s="36">
        <f>SUMIFS(СВЦЭМ!$E$39:$E$782,СВЦЭМ!$A$39:$A$782,$A218,СВЦЭМ!$B$39:$B$782,E$191)+'СЕТ СН'!$F$15</f>
        <v>163.1218906</v>
      </c>
      <c r="F218" s="36">
        <f>SUMIFS(СВЦЭМ!$E$39:$E$782,СВЦЭМ!$A$39:$A$782,$A218,СВЦЭМ!$B$39:$B$782,F$191)+'СЕТ СН'!$F$15</f>
        <v>161.00127158999999</v>
      </c>
      <c r="G218" s="36">
        <f>SUMIFS(СВЦЭМ!$E$39:$E$782,СВЦЭМ!$A$39:$A$782,$A218,СВЦЭМ!$B$39:$B$782,G$191)+'СЕТ СН'!$F$15</f>
        <v>156.72342624999999</v>
      </c>
      <c r="H218" s="36">
        <f>SUMIFS(СВЦЭМ!$E$39:$E$782,СВЦЭМ!$A$39:$A$782,$A218,СВЦЭМ!$B$39:$B$782,H$191)+'СЕТ СН'!$F$15</f>
        <v>149.32163348</v>
      </c>
      <c r="I218" s="36">
        <f>SUMIFS(СВЦЭМ!$E$39:$E$782,СВЦЭМ!$A$39:$A$782,$A218,СВЦЭМ!$B$39:$B$782,I$191)+'СЕТ СН'!$F$15</f>
        <v>146.60880441</v>
      </c>
      <c r="J218" s="36">
        <f>SUMIFS(СВЦЭМ!$E$39:$E$782,СВЦЭМ!$A$39:$A$782,$A218,СВЦЭМ!$B$39:$B$782,J$191)+'СЕТ СН'!$F$15</f>
        <v>144.89730127999999</v>
      </c>
      <c r="K218" s="36">
        <f>SUMIFS(СВЦЭМ!$E$39:$E$782,СВЦЭМ!$A$39:$A$782,$A218,СВЦЭМ!$B$39:$B$782,K$191)+'СЕТ СН'!$F$15</f>
        <v>145.66195361000001</v>
      </c>
      <c r="L218" s="36">
        <f>SUMIFS(СВЦЭМ!$E$39:$E$782,СВЦЭМ!$A$39:$A$782,$A218,СВЦЭМ!$B$39:$B$782,L$191)+'СЕТ СН'!$F$15</f>
        <v>148.81490445</v>
      </c>
      <c r="M218" s="36">
        <f>SUMIFS(СВЦЭМ!$E$39:$E$782,СВЦЭМ!$A$39:$A$782,$A218,СВЦЭМ!$B$39:$B$782,M$191)+'СЕТ СН'!$F$15</f>
        <v>149.78305915999999</v>
      </c>
      <c r="N218" s="36">
        <f>SUMIFS(СВЦЭМ!$E$39:$E$782,СВЦЭМ!$A$39:$A$782,$A218,СВЦЭМ!$B$39:$B$782,N$191)+'СЕТ СН'!$F$15</f>
        <v>151.58919083000001</v>
      </c>
      <c r="O218" s="36">
        <f>SUMIFS(СВЦЭМ!$E$39:$E$782,СВЦЭМ!$A$39:$A$782,$A218,СВЦЭМ!$B$39:$B$782,O$191)+'СЕТ СН'!$F$15</f>
        <v>158.17855577</v>
      </c>
      <c r="P218" s="36">
        <f>SUMIFS(СВЦЭМ!$E$39:$E$782,СВЦЭМ!$A$39:$A$782,$A218,СВЦЭМ!$B$39:$B$782,P$191)+'СЕТ СН'!$F$15</f>
        <v>159.38662009999999</v>
      </c>
      <c r="Q218" s="36">
        <f>SUMIFS(СВЦЭМ!$E$39:$E$782,СВЦЭМ!$A$39:$A$782,$A218,СВЦЭМ!$B$39:$B$782,Q$191)+'СЕТ СН'!$F$15</f>
        <v>160.28158474</v>
      </c>
      <c r="R218" s="36">
        <f>SUMIFS(СВЦЭМ!$E$39:$E$782,СВЦЭМ!$A$39:$A$782,$A218,СВЦЭМ!$B$39:$B$782,R$191)+'СЕТ СН'!$F$15</f>
        <v>157.18969978000001</v>
      </c>
      <c r="S218" s="36">
        <f>SUMIFS(СВЦЭМ!$E$39:$E$782,СВЦЭМ!$A$39:$A$782,$A218,СВЦЭМ!$B$39:$B$782,S$191)+'СЕТ СН'!$F$15</f>
        <v>152.51476933999999</v>
      </c>
      <c r="T218" s="36">
        <f>SUMIFS(СВЦЭМ!$E$39:$E$782,СВЦЭМ!$A$39:$A$782,$A218,СВЦЭМ!$B$39:$B$782,T$191)+'СЕТ СН'!$F$15</f>
        <v>149.08500957000001</v>
      </c>
      <c r="U218" s="36">
        <f>SUMIFS(СВЦЭМ!$E$39:$E$782,СВЦЭМ!$A$39:$A$782,$A218,СВЦЭМ!$B$39:$B$782,U$191)+'СЕТ СН'!$F$15</f>
        <v>149.18637100999999</v>
      </c>
      <c r="V218" s="36">
        <f>SUMIFS(СВЦЭМ!$E$39:$E$782,СВЦЭМ!$A$39:$A$782,$A218,СВЦЭМ!$B$39:$B$782,V$191)+'СЕТ СН'!$F$15</f>
        <v>148.21684902999999</v>
      </c>
      <c r="W218" s="36">
        <f>SUMIFS(СВЦЭМ!$E$39:$E$782,СВЦЭМ!$A$39:$A$782,$A218,СВЦЭМ!$B$39:$B$782,W$191)+'СЕТ СН'!$F$15</f>
        <v>149.06246185000001</v>
      </c>
      <c r="X218" s="36">
        <f>SUMIFS(СВЦЭМ!$E$39:$E$782,СВЦЭМ!$A$39:$A$782,$A218,СВЦЭМ!$B$39:$B$782,X$191)+'СЕТ СН'!$F$15</f>
        <v>152.23103635999999</v>
      </c>
      <c r="Y218" s="36">
        <f>SUMIFS(СВЦЭМ!$E$39:$E$782,СВЦЭМ!$A$39:$A$782,$A218,СВЦЭМ!$B$39:$B$782,Y$191)+'СЕТ СН'!$F$15</f>
        <v>155.98653189000001</v>
      </c>
    </row>
    <row r="219" spans="1:25" ht="15.75" x14ac:dyDescent="0.2">
      <c r="A219" s="35">
        <f t="shared" si="5"/>
        <v>44589</v>
      </c>
      <c r="B219" s="36">
        <f>SUMIFS(СВЦЭМ!$E$39:$E$782,СВЦЭМ!$A$39:$A$782,$A219,СВЦЭМ!$B$39:$B$782,B$191)+'СЕТ СН'!$F$15</f>
        <v>157.06720648000001</v>
      </c>
      <c r="C219" s="36">
        <f>SUMIFS(СВЦЭМ!$E$39:$E$782,СВЦЭМ!$A$39:$A$782,$A219,СВЦЭМ!$B$39:$B$782,C$191)+'СЕТ СН'!$F$15</f>
        <v>159.80027214</v>
      </c>
      <c r="D219" s="36">
        <f>SUMIFS(СВЦЭМ!$E$39:$E$782,СВЦЭМ!$A$39:$A$782,$A219,СВЦЭМ!$B$39:$B$782,D$191)+'СЕТ СН'!$F$15</f>
        <v>163.58277243000001</v>
      </c>
      <c r="E219" s="36">
        <f>SUMIFS(СВЦЭМ!$E$39:$E$782,СВЦЭМ!$A$39:$A$782,$A219,СВЦЭМ!$B$39:$B$782,E$191)+'СЕТ СН'!$F$15</f>
        <v>162.98480855</v>
      </c>
      <c r="F219" s="36">
        <f>SUMIFS(СВЦЭМ!$E$39:$E$782,СВЦЭМ!$A$39:$A$782,$A219,СВЦЭМ!$B$39:$B$782,F$191)+'СЕТ СН'!$F$15</f>
        <v>159.61931794</v>
      </c>
      <c r="G219" s="36">
        <f>SUMIFS(СВЦЭМ!$E$39:$E$782,СВЦЭМ!$A$39:$A$782,$A219,СВЦЭМ!$B$39:$B$782,G$191)+'СЕТ СН'!$F$15</f>
        <v>156.51998578000001</v>
      </c>
      <c r="H219" s="36">
        <f>SUMIFS(СВЦЭМ!$E$39:$E$782,СВЦЭМ!$A$39:$A$782,$A219,СВЦЭМ!$B$39:$B$782,H$191)+'СЕТ СН'!$F$15</f>
        <v>150.91476491</v>
      </c>
      <c r="I219" s="36">
        <f>SUMIFS(СВЦЭМ!$E$39:$E$782,СВЦЭМ!$A$39:$A$782,$A219,СВЦЭМ!$B$39:$B$782,I$191)+'СЕТ СН'!$F$15</f>
        <v>147.32130781000001</v>
      </c>
      <c r="J219" s="36">
        <f>SUMIFS(СВЦЭМ!$E$39:$E$782,СВЦЭМ!$A$39:$A$782,$A219,СВЦЭМ!$B$39:$B$782,J$191)+'СЕТ СН'!$F$15</f>
        <v>146.79493001</v>
      </c>
      <c r="K219" s="36">
        <f>SUMIFS(СВЦЭМ!$E$39:$E$782,СВЦЭМ!$A$39:$A$782,$A219,СВЦЭМ!$B$39:$B$782,K$191)+'СЕТ СН'!$F$15</f>
        <v>141.57538052000001</v>
      </c>
      <c r="L219" s="36">
        <f>SUMIFS(СВЦЭМ!$E$39:$E$782,СВЦЭМ!$A$39:$A$782,$A219,СВЦЭМ!$B$39:$B$782,L$191)+'СЕТ СН'!$F$15</f>
        <v>142.92360836</v>
      </c>
      <c r="M219" s="36">
        <f>SUMIFS(СВЦЭМ!$E$39:$E$782,СВЦЭМ!$A$39:$A$782,$A219,СВЦЭМ!$B$39:$B$782,M$191)+'СЕТ СН'!$F$15</f>
        <v>144.30789923</v>
      </c>
      <c r="N219" s="36">
        <f>SUMIFS(СВЦЭМ!$E$39:$E$782,СВЦЭМ!$A$39:$A$782,$A219,СВЦЭМ!$B$39:$B$782,N$191)+'СЕТ СН'!$F$15</f>
        <v>148.05479070999999</v>
      </c>
      <c r="O219" s="36">
        <f>SUMIFS(СВЦЭМ!$E$39:$E$782,СВЦЭМ!$A$39:$A$782,$A219,СВЦЭМ!$B$39:$B$782,O$191)+'СЕТ СН'!$F$15</f>
        <v>152.81922209000001</v>
      </c>
      <c r="P219" s="36">
        <f>SUMIFS(СВЦЭМ!$E$39:$E$782,СВЦЭМ!$A$39:$A$782,$A219,СВЦЭМ!$B$39:$B$782,P$191)+'СЕТ СН'!$F$15</f>
        <v>154.71697030999999</v>
      </c>
      <c r="Q219" s="36">
        <f>SUMIFS(СВЦЭМ!$E$39:$E$782,СВЦЭМ!$A$39:$A$782,$A219,СВЦЭМ!$B$39:$B$782,Q$191)+'СЕТ СН'!$F$15</f>
        <v>155.73193687</v>
      </c>
      <c r="R219" s="36">
        <f>SUMIFS(СВЦЭМ!$E$39:$E$782,СВЦЭМ!$A$39:$A$782,$A219,СВЦЭМ!$B$39:$B$782,R$191)+'СЕТ СН'!$F$15</f>
        <v>151.91708383</v>
      </c>
      <c r="S219" s="36">
        <f>SUMIFS(СВЦЭМ!$E$39:$E$782,СВЦЭМ!$A$39:$A$782,$A219,СВЦЭМ!$B$39:$B$782,S$191)+'СЕТ СН'!$F$15</f>
        <v>148.82993898999999</v>
      </c>
      <c r="T219" s="36">
        <f>SUMIFS(СВЦЭМ!$E$39:$E$782,СВЦЭМ!$A$39:$A$782,$A219,СВЦЭМ!$B$39:$B$782,T$191)+'СЕТ СН'!$F$15</f>
        <v>148.63994907</v>
      </c>
      <c r="U219" s="36">
        <f>SUMIFS(СВЦЭМ!$E$39:$E$782,СВЦЭМ!$A$39:$A$782,$A219,СВЦЭМ!$B$39:$B$782,U$191)+'СЕТ СН'!$F$15</f>
        <v>149.80427585999999</v>
      </c>
      <c r="V219" s="36">
        <f>SUMIFS(СВЦЭМ!$E$39:$E$782,СВЦЭМ!$A$39:$A$782,$A219,СВЦЭМ!$B$39:$B$782,V$191)+'СЕТ СН'!$F$15</f>
        <v>147.5431231</v>
      </c>
      <c r="W219" s="36">
        <f>SUMIFS(СВЦЭМ!$E$39:$E$782,СВЦЭМ!$A$39:$A$782,$A219,СВЦЭМ!$B$39:$B$782,W$191)+'СЕТ СН'!$F$15</f>
        <v>152.11264847999999</v>
      </c>
      <c r="X219" s="36">
        <f>SUMIFS(СВЦЭМ!$E$39:$E$782,СВЦЭМ!$A$39:$A$782,$A219,СВЦЭМ!$B$39:$B$782,X$191)+'СЕТ СН'!$F$15</f>
        <v>151.47152489999999</v>
      </c>
      <c r="Y219" s="36">
        <f>SUMIFS(СВЦЭМ!$E$39:$E$782,СВЦЭМ!$A$39:$A$782,$A219,СВЦЭМ!$B$39:$B$782,Y$191)+'СЕТ СН'!$F$15</f>
        <v>154.77488183</v>
      </c>
    </row>
    <row r="220" spans="1:25" ht="15.75" x14ac:dyDescent="0.2">
      <c r="A220" s="35">
        <f t="shared" si="5"/>
        <v>44590</v>
      </c>
      <c r="B220" s="36">
        <f>SUMIFS(СВЦЭМ!$E$39:$E$782,СВЦЭМ!$A$39:$A$782,$A220,СВЦЭМ!$B$39:$B$782,B$191)+'СЕТ СН'!$F$15</f>
        <v>157.23988713</v>
      </c>
      <c r="C220" s="36">
        <f>SUMIFS(СВЦЭМ!$E$39:$E$782,СВЦЭМ!$A$39:$A$782,$A220,СВЦЭМ!$B$39:$B$782,C$191)+'СЕТ СН'!$F$15</f>
        <v>152.45512826999999</v>
      </c>
      <c r="D220" s="36">
        <f>SUMIFS(СВЦЭМ!$E$39:$E$782,СВЦЭМ!$A$39:$A$782,$A220,СВЦЭМ!$B$39:$B$782,D$191)+'СЕТ СН'!$F$15</f>
        <v>156.72035166000001</v>
      </c>
      <c r="E220" s="36">
        <f>SUMIFS(СВЦЭМ!$E$39:$E$782,СВЦЭМ!$A$39:$A$782,$A220,СВЦЭМ!$B$39:$B$782,E$191)+'СЕТ СН'!$F$15</f>
        <v>157.41810423999999</v>
      </c>
      <c r="F220" s="36">
        <f>SUMIFS(СВЦЭМ!$E$39:$E$782,СВЦЭМ!$A$39:$A$782,$A220,СВЦЭМ!$B$39:$B$782,F$191)+'СЕТ СН'!$F$15</f>
        <v>155.61751806000001</v>
      </c>
      <c r="G220" s="36">
        <f>SUMIFS(СВЦЭМ!$E$39:$E$782,СВЦЭМ!$A$39:$A$782,$A220,СВЦЭМ!$B$39:$B$782,G$191)+'СЕТ СН'!$F$15</f>
        <v>153.34199716000001</v>
      </c>
      <c r="H220" s="36">
        <f>SUMIFS(СВЦЭМ!$E$39:$E$782,СВЦЭМ!$A$39:$A$782,$A220,СВЦЭМ!$B$39:$B$782,H$191)+'СЕТ СН'!$F$15</f>
        <v>147.48868822</v>
      </c>
      <c r="I220" s="36">
        <f>SUMIFS(СВЦЭМ!$E$39:$E$782,СВЦЭМ!$A$39:$A$782,$A220,СВЦЭМ!$B$39:$B$782,I$191)+'СЕТ СН'!$F$15</f>
        <v>143.53002291000001</v>
      </c>
      <c r="J220" s="36">
        <f>SUMIFS(СВЦЭМ!$E$39:$E$782,СВЦЭМ!$A$39:$A$782,$A220,СВЦЭМ!$B$39:$B$782,J$191)+'СЕТ СН'!$F$15</f>
        <v>140.16951553000001</v>
      </c>
      <c r="K220" s="36">
        <f>SUMIFS(СВЦЭМ!$E$39:$E$782,СВЦЭМ!$A$39:$A$782,$A220,СВЦЭМ!$B$39:$B$782,K$191)+'СЕТ СН'!$F$15</f>
        <v>140.42516725999999</v>
      </c>
      <c r="L220" s="36">
        <f>SUMIFS(СВЦЭМ!$E$39:$E$782,СВЦЭМ!$A$39:$A$782,$A220,СВЦЭМ!$B$39:$B$782,L$191)+'СЕТ СН'!$F$15</f>
        <v>139.41453297000001</v>
      </c>
      <c r="M220" s="36">
        <f>SUMIFS(СВЦЭМ!$E$39:$E$782,СВЦЭМ!$A$39:$A$782,$A220,СВЦЭМ!$B$39:$B$782,M$191)+'СЕТ СН'!$F$15</f>
        <v>137.47383545</v>
      </c>
      <c r="N220" s="36">
        <f>SUMIFS(СВЦЭМ!$E$39:$E$782,СВЦЭМ!$A$39:$A$782,$A220,СВЦЭМ!$B$39:$B$782,N$191)+'СЕТ СН'!$F$15</f>
        <v>140.69689473</v>
      </c>
      <c r="O220" s="36">
        <f>SUMIFS(СВЦЭМ!$E$39:$E$782,СВЦЭМ!$A$39:$A$782,$A220,СВЦЭМ!$B$39:$B$782,O$191)+'СЕТ СН'!$F$15</f>
        <v>145.43736494999999</v>
      </c>
      <c r="P220" s="36">
        <f>SUMIFS(СВЦЭМ!$E$39:$E$782,СВЦЭМ!$A$39:$A$782,$A220,СВЦЭМ!$B$39:$B$782,P$191)+'СЕТ СН'!$F$15</f>
        <v>147.33715504</v>
      </c>
      <c r="Q220" s="36">
        <f>SUMIFS(СВЦЭМ!$E$39:$E$782,СВЦЭМ!$A$39:$A$782,$A220,СВЦЭМ!$B$39:$B$782,Q$191)+'СЕТ СН'!$F$15</f>
        <v>147.71637873</v>
      </c>
      <c r="R220" s="36">
        <f>SUMIFS(СВЦЭМ!$E$39:$E$782,СВЦЭМ!$A$39:$A$782,$A220,СВЦЭМ!$B$39:$B$782,R$191)+'СЕТ СН'!$F$15</f>
        <v>144.79910176999999</v>
      </c>
      <c r="S220" s="36">
        <f>SUMIFS(СВЦЭМ!$E$39:$E$782,СВЦЭМ!$A$39:$A$782,$A220,СВЦЭМ!$B$39:$B$782,S$191)+'СЕТ СН'!$F$15</f>
        <v>142.17837145999999</v>
      </c>
      <c r="T220" s="36">
        <f>SUMIFS(СВЦЭМ!$E$39:$E$782,СВЦЭМ!$A$39:$A$782,$A220,СВЦЭМ!$B$39:$B$782,T$191)+'СЕТ СН'!$F$15</f>
        <v>140.58766885</v>
      </c>
      <c r="U220" s="36">
        <f>SUMIFS(СВЦЭМ!$E$39:$E$782,СВЦЭМ!$A$39:$A$782,$A220,СВЦЭМ!$B$39:$B$782,U$191)+'СЕТ СН'!$F$15</f>
        <v>139.2350308</v>
      </c>
      <c r="V220" s="36">
        <f>SUMIFS(СВЦЭМ!$E$39:$E$782,СВЦЭМ!$A$39:$A$782,$A220,СВЦЭМ!$B$39:$B$782,V$191)+'СЕТ СН'!$F$15</f>
        <v>140.14955856</v>
      </c>
      <c r="W220" s="36">
        <f>SUMIFS(СВЦЭМ!$E$39:$E$782,СВЦЭМ!$A$39:$A$782,$A220,СВЦЭМ!$B$39:$B$782,W$191)+'СЕТ СН'!$F$15</f>
        <v>141.68037520999999</v>
      </c>
      <c r="X220" s="36">
        <f>SUMIFS(СВЦЭМ!$E$39:$E$782,СВЦЭМ!$A$39:$A$782,$A220,СВЦЭМ!$B$39:$B$782,X$191)+'СЕТ СН'!$F$15</f>
        <v>141.21097383</v>
      </c>
      <c r="Y220" s="36">
        <f>SUMIFS(СВЦЭМ!$E$39:$E$782,СВЦЭМ!$A$39:$A$782,$A220,СВЦЭМ!$B$39:$B$782,Y$191)+'СЕТ СН'!$F$15</f>
        <v>146.21711705999999</v>
      </c>
    </row>
    <row r="221" spans="1:25" ht="15.75" x14ac:dyDescent="0.2">
      <c r="A221" s="35">
        <f t="shared" si="5"/>
        <v>44591</v>
      </c>
      <c r="B221" s="36">
        <f>SUMIFS(СВЦЭМ!$E$39:$E$782,СВЦЭМ!$A$39:$A$782,$A221,СВЦЭМ!$B$39:$B$782,B$191)+'СЕТ СН'!$F$15</f>
        <v>151.9264637</v>
      </c>
      <c r="C221" s="36">
        <f>SUMIFS(СВЦЭМ!$E$39:$E$782,СВЦЭМ!$A$39:$A$782,$A221,СВЦЭМ!$B$39:$B$782,C$191)+'СЕТ СН'!$F$15</f>
        <v>153.42453917</v>
      </c>
      <c r="D221" s="36">
        <f>SUMIFS(СВЦЭМ!$E$39:$E$782,СВЦЭМ!$A$39:$A$782,$A221,СВЦЭМ!$B$39:$B$782,D$191)+'СЕТ СН'!$F$15</f>
        <v>156.20192338999999</v>
      </c>
      <c r="E221" s="36">
        <f>SUMIFS(СВЦЭМ!$E$39:$E$782,СВЦЭМ!$A$39:$A$782,$A221,СВЦЭМ!$B$39:$B$782,E$191)+'СЕТ СН'!$F$15</f>
        <v>156.33364696000001</v>
      </c>
      <c r="F221" s="36">
        <f>SUMIFS(СВЦЭМ!$E$39:$E$782,СВЦЭМ!$A$39:$A$782,$A221,СВЦЭМ!$B$39:$B$782,F$191)+'СЕТ СН'!$F$15</f>
        <v>155.87613937</v>
      </c>
      <c r="G221" s="36">
        <f>SUMIFS(СВЦЭМ!$E$39:$E$782,СВЦЭМ!$A$39:$A$782,$A221,СВЦЭМ!$B$39:$B$782,G$191)+'СЕТ СН'!$F$15</f>
        <v>150.68171113</v>
      </c>
      <c r="H221" s="36">
        <f>SUMIFS(СВЦЭМ!$E$39:$E$782,СВЦЭМ!$A$39:$A$782,$A221,СВЦЭМ!$B$39:$B$782,H$191)+'СЕТ СН'!$F$15</f>
        <v>150.36587265</v>
      </c>
      <c r="I221" s="36">
        <f>SUMIFS(СВЦЭМ!$E$39:$E$782,СВЦЭМ!$A$39:$A$782,$A221,СВЦЭМ!$B$39:$B$782,I$191)+'СЕТ СН'!$F$15</f>
        <v>145.20571115000001</v>
      </c>
      <c r="J221" s="36">
        <f>SUMIFS(СВЦЭМ!$E$39:$E$782,СВЦЭМ!$A$39:$A$782,$A221,СВЦЭМ!$B$39:$B$782,J$191)+'СЕТ СН'!$F$15</f>
        <v>141.65455872000001</v>
      </c>
      <c r="K221" s="36">
        <f>SUMIFS(СВЦЭМ!$E$39:$E$782,СВЦЭМ!$A$39:$A$782,$A221,СВЦЭМ!$B$39:$B$782,K$191)+'СЕТ СН'!$F$15</f>
        <v>141.6965515</v>
      </c>
      <c r="L221" s="36">
        <f>SUMIFS(СВЦЭМ!$E$39:$E$782,СВЦЭМ!$A$39:$A$782,$A221,СВЦЭМ!$B$39:$B$782,L$191)+'СЕТ СН'!$F$15</f>
        <v>141.38963376000001</v>
      </c>
      <c r="M221" s="36">
        <f>SUMIFS(СВЦЭМ!$E$39:$E$782,СВЦЭМ!$A$39:$A$782,$A221,СВЦЭМ!$B$39:$B$782,M$191)+'СЕТ СН'!$F$15</f>
        <v>140.27863798999999</v>
      </c>
      <c r="N221" s="36">
        <f>SUMIFS(СВЦЭМ!$E$39:$E$782,СВЦЭМ!$A$39:$A$782,$A221,СВЦЭМ!$B$39:$B$782,N$191)+'СЕТ СН'!$F$15</f>
        <v>142.56431308000001</v>
      </c>
      <c r="O221" s="36">
        <f>SUMIFS(СВЦЭМ!$E$39:$E$782,СВЦЭМ!$A$39:$A$782,$A221,СВЦЭМ!$B$39:$B$782,O$191)+'СЕТ СН'!$F$15</f>
        <v>147.05402776</v>
      </c>
      <c r="P221" s="36">
        <f>SUMIFS(СВЦЭМ!$E$39:$E$782,СВЦЭМ!$A$39:$A$782,$A221,СВЦЭМ!$B$39:$B$782,P$191)+'СЕТ СН'!$F$15</f>
        <v>148.59332545999999</v>
      </c>
      <c r="Q221" s="36">
        <f>SUMIFS(СВЦЭМ!$E$39:$E$782,СВЦЭМ!$A$39:$A$782,$A221,СВЦЭМ!$B$39:$B$782,Q$191)+'СЕТ СН'!$F$15</f>
        <v>147.84132593999999</v>
      </c>
      <c r="R221" s="36">
        <f>SUMIFS(СВЦЭМ!$E$39:$E$782,СВЦЭМ!$A$39:$A$782,$A221,СВЦЭМ!$B$39:$B$782,R$191)+'СЕТ СН'!$F$15</f>
        <v>143.31578117999999</v>
      </c>
      <c r="S221" s="36">
        <f>SUMIFS(СВЦЭМ!$E$39:$E$782,СВЦЭМ!$A$39:$A$782,$A221,СВЦЭМ!$B$39:$B$782,S$191)+'СЕТ СН'!$F$15</f>
        <v>139.39155246999999</v>
      </c>
      <c r="T221" s="36">
        <f>SUMIFS(СВЦЭМ!$E$39:$E$782,СВЦЭМ!$A$39:$A$782,$A221,СВЦЭМ!$B$39:$B$782,T$191)+'СЕТ СН'!$F$15</f>
        <v>136.38882326000001</v>
      </c>
      <c r="U221" s="36">
        <f>SUMIFS(СВЦЭМ!$E$39:$E$782,СВЦЭМ!$A$39:$A$782,$A221,СВЦЭМ!$B$39:$B$782,U$191)+'СЕТ СН'!$F$15</f>
        <v>143.27722252999999</v>
      </c>
      <c r="V221" s="36">
        <f>SUMIFS(СВЦЭМ!$E$39:$E$782,СВЦЭМ!$A$39:$A$782,$A221,СВЦЭМ!$B$39:$B$782,V$191)+'СЕТ СН'!$F$15</f>
        <v>145.15383473</v>
      </c>
      <c r="W221" s="36">
        <f>SUMIFS(СВЦЭМ!$E$39:$E$782,СВЦЭМ!$A$39:$A$782,$A221,СВЦЭМ!$B$39:$B$782,W$191)+'СЕТ СН'!$F$15</f>
        <v>147.45439264999999</v>
      </c>
      <c r="X221" s="36">
        <f>SUMIFS(СВЦЭМ!$E$39:$E$782,СВЦЭМ!$A$39:$A$782,$A221,СВЦЭМ!$B$39:$B$782,X$191)+'СЕТ СН'!$F$15</f>
        <v>146.46087344</v>
      </c>
      <c r="Y221" s="36">
        <f>SUMIFS(СВЦЭМ!$E$39:$E$782,СВЦЭМ!$A$39:$A$782,$A221,СВЦЭМ!$B$39:$B$782,Y$191)+'СЕТ СН'!$F$15</f>
        <v>152.38217732000001</v>
      </c>
    </row>
    <row r="222" spans="1:25" ht="15.75" x14ac:dyDescent="0.2">
      <c r="A222" s="35">
        <f t="shared" si="5"/>
        <v>44592</v>
      </c>
      <c r="B222" s="36">
        <f>SUMIFS(СВЦЭМ!$E$39:$E$782,СВЦЭМ!$A$39:$A$782,$A222,СВЦЭМ!$B$39:$B$782,B$191)+'СЕТ СН'!$F$15</f>
        <v>150.44059356</v>
      </c>
      <c r="C222" s="36">
        <f>SUMIFS(СВЦЭМ!$E$39:$E$782,СВЦЭМ!$A$39:$A$782,$A222,СВЦЭМ!$B$39:$B$782,C$191)+'СЕТ СН'!$F$15</f>
        <v>153.10123772</v>
      </c>
      <c r="D222" s="36">
        <f>SUMIFS(СВЦЭМ!$E$39:$E$782,СВЦЭМ!$A$39:$A$782,$A222,СВЦЭМ!$B$39:$B$782,D$191)+'СЕТ СН'!$F$15</f>
        <v>156.07873781999999</v>
      </c>
      <c r="E222" s="36">
        <f>SUMIFS(СВЦЭМ!$E$39:$E$782,СВЦЭМ!$A$39:$A$782,$A222,СВЦЭМ!$B$39:$B$782,E$191)+'СЕТ СН'!$F$15</f>
        <v>156.17436561</v>
      </c>
      <c r="F222" s="36">
        <f>SUMIFS(СВЦЭМ!$E$39:$E$782,СВЦЭМ!$A$39:$A$782,$A222,СВЦЭМ!$B$39:$B$782,F$191)+'СЕТ СН'!$F$15</f>
        <v>153.43556140000001</v>
      </c>
      <c r="G222" s="36">
        <f>SUMIFS(СВЦЭМ!$E$39:$E$782,СВЦЭМ!$A$39:$A$782,$A222,СВЦЭМ!$B$39:$B$782,G$191)+'СЕТ СН'!$F$15</f>
        <v>149.77583014000001</v>
      </c>
      <c r="H222" s="36">
        <f>SUMIFS(СВЦЭМ!$E$39:$E$782,СВЦЭМ!$A$39:$A$782,$A222,СВЦЭМ!$B$39:$B$782,H$191)+'СЕТ СН'!$F$15</f>
        <v>147.76318373000001</v>
      </c>
      <c r="I222" s="36">
        <f>SUMIFS(СВЦЭМ!$E$39:$E$782,СВЦЭМ!$A$39:$A$782,$A222,СВЦЭМ!$B$39:$B$782,I$191)+'СЕТ СН'!$F$15</f>
        <v>142.56722112</v>
      </c>
      <c r="J222" s="36">
        <f>SUMIFS(СВЦЭМ!$E$39:$E$782,СВЦЭМ!$A$39:$A$782,$A222,СВЦЭМ!$B$39:$B$782,J$191)+'СЕТ СН'!$F$15</f>
        <v>142.73427899000001</v>
      </c>
      <c r="K222" s="36">
        <f>SUMIFS(СВЦЭМ!$E$39:$E$782,СВЦЭМ!$A$39:$A$782,$A222,СВЦЭМ!$B$39:$B$782,K$191)+'СЕТ СН'!$F$15</f>
        <v>144.21370848999999</v>
      </c>
      <c r="L222" s="36">
        <f>SUMIFS(СВЦЭМ!$E$39:$E$782,СВЦЭМ!$A$39:$A$782,$A222,СВЦЭМ!$B$39:$B$782,L$191)+'СЕТ СН'!$F$15</f>
        <v>144.17801226</v>
      </c>
      <c r="M222" s="36">
        <f>SUMIFS(СВЦЭМ!$E$39:$E$782,СВЦЭМ!$A$39:$A$782,$A222,СВЦЭМ!$B$39:$B$782,M$191)+'СЕТ СН'!$F$15</f>
        <v>142.31500586000001</v>
      </c>
      <c r="N222" s="36">
        <f>SUMIFS(СВЦЭМ!$E$39:$E$782,СВЦЭМ!$A$39:$A$782,$A222,СВЦЭМ!$B$39:$B$782,N$191)+'СЕТ СН'!$F$15</f>
        <v>144.99045067</v>
      </c>
      <c r="O222" s="36">
        <f>SUMIFS(СВЦЭМ!$E$39:$E$782,СВЦЭМ!$A$39:$A$782,$A222,СВЦЭМ!$B$39:$B$782,O$191)+'СЕТ СН'!$F$15</f>
        <v>150.88720813</v>
      </c>
      <c r="P222" s="36">
        <f>SUMIFS(СВЦЭМ!$E$39:$E$782,СВЦЭМ!$A$39:$A$782,$A222,СВЦЭМ!$B$39:$B$782,P$191)+'СЕТ СН'!$F$15</f>
        <v>151.30008463999999</v>
      </c>
      <c r="Q222" s="36">
        <f>SUMIFS(СВЦЭМ!$E$39:$E$782,СВЦЭМ!$A$39:$A$782,$A222,СВЦЭМ!$B$39:$B$782,Q$191)+'СЕТ СН'!$F$15</f>
        <v>149.95029418999999</v>
      </c>
      <c r="R222" s="36">
        <f>SUMIFS(СВЦЭМ!$E$39:$E$782,СВЦЭМ!$A$39:$A$782,$A222,СВЦЭМ!$B$39:$B$782,R$191)+'СЕТ СН'!$F$15</f>
        <v>147.87562370000001</v>
      </c>
      <c r="S222" s="36">
        <f>SUMIFS(СВЦЭМ!$E$39:$E$782,СВЦЭМ!$A$39:$A$782,$A222,СВЦЭМ!$B$39:$B$782,S$191)+'СЕТ СН'!$F$15</f>
        <v>144.24717185</v>
      </c>
      <c r="T222" s="36">
        <f>SUMIFS(СВЦЭМ!$E$39:$E$782,СВЦЭМ!$A$39:$A$782,$A222,СВЦЭМ!$B$39:$B$782,T$191)+'СЕТ СН'!$F$15</f>
        <v>143.10020936999999</v>
      </c>
      <c r="U222" s="36">
        <f>SUMIFS(СВЦЭМ!$E$39:$E$782,СВЦЭМ!$A$39:$A$782,$A222,СВЦЭМ!$B$39:$B$782,U$191)+'СЕТ СН'!$F$15</f>
        <v>142.83524858999999</v>
      </c>
      <c r="V222" s="36">
        <f>SUMIFS(СВЦЭМ!$E$39:$E$782,СВЦЭМ!$A$39:$A$782,$A222,СВЦЭМ!$B$39:$B$782,V$191)+'СЕТ СН'!$F$15</f>
        <v>145.29646732</v>
      </c>
      <c r="W222" s="36">
        <f>SUMIFS(СВЦЭМ!$E$39:$E$782,СВЦЭМ!$A$39:$A$782,$A222,СВЦЭМ!$B$39:$B$782,W$191)+'СЕТ СН'!$F$15</f>
        <v>145.84440196</v>
      </c>
      <c r="X222" s="36">
        <f>SUMIFS(СВЦЭМ!$E$39:$E$782,СВЦЭМ!$A$39:$A$782,$A222,СВЦЭМ!$B$39:$B$782,X$191)+'СЕТ СН'!$F$15</f>
        <v>146.99065261000001</v>
      </c>
      <c r="Y222" s="36">
        <f>SUMIFS(СВЦЭМ!$E$39:$E$782,СВЦЭМ!$A$39:$A$782,$A222,СВЦЭМ!$B$39:$B$782,Y$191)+'СЕТ СН'!$F$15</f>
        <v>153.80697405999999</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01.01.2022</v>
      </c>
      <c r="B227" s="36">
        <f>SUMIFS(СВЦЭМ!$F$39:$F$782,СВЦЭМ!$A$39:$A$782,$A227,СВЦЭМ!$B$39:$B$782,B$226)+'СЕТ СН'!$F$15</f>
        <v>147.75507048</v>
      </c>
      <c r="C227" s="36">
        <f>SUMIFS(СВЦЭМ!$F$39:$F$782,СВЦЭМ!$A$39:$A$782,$A227,СВЦЭМ!$B$39:$B$782,C$226)+'СЕТ СН'!$F$15</f>
        <v>148.71653445000001</v>
      </c>
      <c r="D227" s="36">
        <f>SUMIFS(СВЦЭМ!$F$39:$F$782,СВЦЭМ!$A$39:$A$782,$A227,СВЦЭМ!$B$39:$B$782,D$226)+'СЕТ СН'!$F$15</f>
        <v>151.30781734999999</v>
      </c>
      <c r="E227" s="36">
        <f>SUMIFS(СВЦЭМ!$F$39:$F$782,СВЦЭМ!$A$39:$A$782,$A227,СВЦЭМ!$B$39:$B$782,E$226)+'СЕТ СН'!$F$15</f>
        <v>151.91213232000001</v>
      </c>
      <c r="F227" s="36">
        <f>SUMIFS(СВЦЭМ!$F$39:$F$782,СВЦЭМ!$A$39:$A$782,$A227,СВЦЭМ!$B$39:$B$782,F$226)+'СЕТ СН'!$F$15</f>
        <v>153.11973929000001</v>
      </c>
      <c r="G227" s="36">
        <f>SUMIFS(СВЦЭМ!$F$39:$F$782,СВЦЭМ!$A$39:$A$782,$A227,СВЦЭМ!$B$39:$B$782,G$226)+'СЕТ СН'!$F$15</f>
        <v>152.99934820999999</v>
      </c>
      <c r="H227" s="36">
        <f>SUMIFS(СВЦЭМ!$F$39:$F$782,СВЦЭМ!$A$39:$A$782,$A227,СВЦЭМ!$B$39:$B$782,H$226)+'СЕТ СН'!$F$15</f>
        <v>149.64128029</v>
      </c>
      <c r="I227" s="36">
        <f>SUMIFS(СВЦЭМ!$F$39:$F$782,СВЦЭМ!$A$39:$A$782,$A227,СВЦЭМ!$B$39:$B$782,I$226)+'СЕТ СН'!$F$15</f>
        <v>151.14493934000001</v>
      </c>
      <c r="J227" s="36">
        <f>SUMIFS(СВЦЭМ!$F$39:$F$782,СВЦЭМ!$A$39:$A$782,$A227,СВЦЭМ!$B$39:$B$782,J$226)+'СЕТ СН'!$F$15</f>
        <v>150.28474212</v>
      </c>
      <c r="K227" s="36">
        <f>SUMIFS(СВЦЭМ!$F$39:$F$782,СВЦЭМ!$A$39:$A$782,$A227,СВЦЭМ!$B$39:$B$782,K$226)+'СЕТ СН'!$F$15</f>
        <v>146.43924792000001</v>
      </c>
      <c r="L227" s="36">
        <f>SUMIFS(СВЦЭМ!$F$39:$F$782,СВЦЭМ!$A$39:$A$782,$A227,СВЦЭМ!$B$39:$B$782,L$226)+'СЕТ СН'!$F$15</f>
        <v>144.59598313999999</v>
      </c>
      <c r="M227" s="36">
        <f>SUMIFS(СВЦЭМ!$F$39:$F$782,СВЦЭМ!$A$39:$A$782,$A227,СВЦЭМ!$B$39:$B$782,M$226)+'СЕТ СН'!$F$15</f>
        <v>140.28207153</v>
      </c>
      <c r="N227" s="36">
        <f>SUMIFS(СВЦЭМ!$F$39:$F$782,СВЦЭМ!$A$39:$A$782,$A227,СВЦЭМ!$B$39:$B$782,N$226)+'СЕТ СН'!$F$15</f>
        <v>140.38471594999999</v>
      </c>
      <c r="O227" s="36">
        <f>SUMIFS(СВЦЭМ!$F$39:$F$782,СВЦЭМ!$A$39:$A$782,$A227,СВЦЭМ!$B$39:$B$782,O$226)+'СЕТ СН'!$F$15</f>
        <v>144.38514434000001</v>
      </c>
      <c r="P227" s="36">
        <f>SUMIFS(СВЦЭМ!$F$39:$F$782,СВЦЭМ!$A$39:$A$782,$A227,СВЦЭМ!$B$39:$B$782,P$226)+'СЕТ СН'!$F$15</f>
        <v>147.00001359999999</v>
      </c>
      <c r="Q227" s="36">
        <f>SUMIFS(СВЦЭМ!$F$39:$F$782,СВЦЭМ!$A$39:$A$782,$A227,СВЦЭМ!$B$39:$B$782,Q$226)+'СЕТ СН'!$F$15</f>
        <v>147.21206844</v>
      </c>
      <c r="R227" s="36">
        <f>SUMIFS(СВЦЭМ!$F$39:$F$782,СВЦЭМ!$A$39:$A$782,$A227,СВЦЭМ!$B$39:$B$782,R$226)+'СЕТ СН'!$F$15</f>
        <v>140.99514801000001</v>
      </c>
      <c r="S227" s="36">
        <f>SUMIFS(СВЦЭМ!$F$39:$F$782,СВЦЭМ!$A$39:$A$782,$A227,СВЦЭМ!$B$39:$B$782,S$226)+'СЕТ СН'!$F$15</f>
        <v>138.78650526999999</v>
      </c>
      <c r="T227" s="36">
        <f>SUMIFS(СВЦЭМ!$F$39:$F$782,СВЦЭМ!$A$39:$A$782,$A227,СВЦЭМ!$B$39:$B$782,T$226)+'СЕТ СН'!$F$15</f>
        <v>139.06591066999999</v>
      </c>
      <c r="U227" s="36">
        <f>SUMIFS(СВЦЭМ!$F$39:$F$782,СВЦЭМ!$A$39:$A$782,$A227,СВЦЭМ!$B$39:$B$782,U$226)+'СЕТ СН'!$F$15</f>
        <v>138.23852423</v>
      </c>
      <c r="V227" s="36">
        <f>SUMIFS(СВЦЭМ!$F$39:$F$782,СВЦЭМ!$A$39:$A$782,$A227,СВЦЭМ!$B$39:$B$782,V$226)+'СЕТ СН'!$F$15</f>
        <v>139.01011674</v>
      </c>
      <c r="W227" s="36">
        <f>SUMIFS(СВЦЭМ!$F$39:$F$782,СВЦЭМ!$A$39:$A$782,$A227,СВЦЭМ!$B$39:$B$782,W$226)+'СЕТ СН'!$F$15</f>
        <v>142.36053733</v>
      </c>
      <c r="X227" s="36">
        <f>SUMIFS(СВЦЭМ!$F$39:$F$782,СВЦЭМ!$A$39:$A$782,$A227,СВЦЭМ!$B$39:$B$782,X$226)+'СЕТ СН'!$F$15</f>
        <v>143.87234516999999</v>
      </c>
      <c r="Y227" s="36">
        <f>SUMIFS(СВЦЭМ!$F$39:$F$782,СВЦЭМ!$A$39:$A$782,$A227,СВЦЭМ!$B$39:$B$782,Y$226)+'СЕТ СН'!$F$15</f>
        <v>145.95283646999999</v>
      </c>
      <c r="AA227" s="45"/>
    </row>
    <row r="228" spans="1:27" ht="15.75" x14ac:dyDescent="0.2">
      <c r="A228" s="35">
        <f>A227+1</f>
        <v>44563</v>
      </c>
      <c r="B228" s="36">
        <f>SUMIFS(СВЦЭМ!$F$39:$F$782,СВЦЭМ!$A$39:$A$782,$A228,СВЦЭМ!$B$39:$B$782,B$226)+'СЕТ СН'!$F$15</f>
        <v>143.91617880999999</v>
      </c>
      <c r="C228" s="36">
        <f>SUMIFS(СВЦЭМ!$F$39:$F$782,СВЦЭМ!$A$39:$A$782,$A228,СВЦЭМ!$B$39:$B$782,C$226)+'СЕТ СН'!$F$15</f>
        <v>143.49752203</v>
      </c>
      <c r="D228" s="36">
        <f>SUMIFS(СВЦЭМ!$F$39:$F$782,СВЦЭМ!$A$39:$A$782,$A228,СВЦЭМ!$B$39:$B$782,D$226)+'СЕТ СН'!$F$15</f>
        <v>147.60678827000001</v>
      </c>
      <c r="E228" s="36">
        <f>SUMIFS(СВЦЭМ!$F$39:$F$782,СВЦЭМ!$A$39:$A$782,$A228,СВЦЭМ!$B$39:$B$782,E$226)+'СЕТ СН'!$F$15</f>
        <v>148.17761052</v>
      </c>
      <c r="F228" s="36">
        <f>SUMIFS(СВЦЭМ!$F$39:$F$782,СВЦЭМ!$A$39:$A$782,$A228,СВЦЭМ!$B$39:$B$782,F$226)+'СЕТ СН'!$F$15</f>
        <v>147.26912967000001</v>
      </c>
      <c r="G228" s="36">
        <f>SUMIFS(СВЦЭМ!$F$39:$F$782,СВЦЭМ!$A$39:$A$782,$A228,СВЦЭМ!$B$39:$B$782,G$226)+'СЕТ СН'!$F$15</f>
        <v>146.95388374999999</v>
      </c>
      <c r="H228" s="36">
        <f>SUMIFS(СВЦЭМ!$F$39:$F$782,СВЦЭМ!$A$39:$A$782,$A228,СВЦЭМ!$B$39:$B$782,H$226)+'СЕТ СН'!$F$15</f>
        <v>144.84436109999999</v>
      </c>
      <c r="I228" s="36">
        <f>SUMIFS(СВЦЭМ!$F$39:$F$782,СВЦЭМ!$A$39:$A$782,$A228,СВЦЭМ!$B$39:$B$782,I$226)+'СЕТ СН'!$F$15</f>
        <v>147.96399525000001</v>
      </c>
      <c r="J228" s="36">
        <f>SUMIFS(СВЦЭМ!$F$39:$F$782,СВЦЭМ!$A$39:$A$782,$A228,СВЦЭМ!$B$39:$B$782,J$226)+'СЕТ СН'!$F$15</f>
        <v>145.95582784999999</v>
      </c>
      <c r="K228" s="36">
        <f>SUMIFS(СВЦЭМ!$F$39:$F$782,СВЦЭМ!$A$39:$A$782,$A228,СВЦЭМ!$B$39:$B$782,K$226)+'СЕТ СН'!$F$15</f>
        <v>143.06699449000001</v>
      </c>
      <c r="L228" s="36">
        <f>SUMIFS(СВЦЭМ!$F$39:$F$782,СВЦЭМ!$A$39:$A$782,$A228,СВЦЭМ!$B$39:$B$782,L$226)+'СЕТ СН'!$F$15</f>
        <v>141.37303598</v>
      </c>
      <c r="M228" s="36">
        <f>SUMIFS(СВЦЭМ!$F$39:$F$782,СВЦЭМ!$A$39:$A$782,$A228,СВЦЭМ!$B$39:$B$782,M$226)+'СЕТ СН'!$F$15</f>
        <v>143.16432467000001</v>
      </c>
      <c r="N228" s="36">
        <f>SUMIFS(СВЦЭМ!$F$39:$F$782,СВЦЭМ!$A$39:$A$782,$A228,СВЦЭМ!$B$39:$B$782,N$226)+'СЕТ СН'!$F$15</f>
        <v>145.04943642999999</v>
      </c>
      <c r="O228" s="36">
        <f>SUMIFS(СВЦЭМ!$F$39:$F$782,СВЦЭМ!$A$39:$A$782,$A228,СВЦЭМ!$B$39:$B$782,O$226)+'СЕТ СН'!$F$15</f>
        <v>145.0002447</v>
      </c>
      <c r="P228" s="36">
        <f>SUMIFS(СВЦЭМ!$F$39:$F$782,СВЦЭМ!$A$39:$A$782,$A228,СВЦЭМ!$B$39:$B$782,P$226)+'СЕТ СН'!$F$15</f>
        <v>145.1707734</v>
      </c>
      <c r="Q228" s="36">
        <f>SUMIFS(СВЦЭМ!$F$39:$F$782,СВЦЭМ!$A$39:$A$782,$A228,СВЦЭМ!$B$39:$B$782,Q$226)+'СЕТ СН'!$F$15</f>
        <v>143.98423031999999</v>
      </c>
      <c r="R228" s="36">
        <f>SUMIFS(СВЦЭМ!$F$39:$F$782,СВЦЭМ!$A$39:$A$782,$A228,СВЦЭМ!$B$39:$B$782,R$226)+'СЕТ СН'!$F$15</f>
        <v>141.97479815</v>
      </c>
      <c r="S228" s="36">
        <f>SUMIFS(СВЦЭМ!$F$39:$F$782,СВЦЭМ!$A$39:$A$782,$A228,СВЦЭМ!$B$39:$B$782,S$226)+'СЕТ СН'!$F$15</f>
        <v>140.23378267000001</v>
      </c>
      <c r="T228" s="36">
        <f>SUMIFS(СВЦЭМ!$F$39:$F$782,СВЦЭМ!$A$39:$A$782,$A228,СВЦЭМ!$B$39:$B$782,T$226)+'СЕТ СН'!$F$15</f>
        <v>140.22175912</v>
      </c>
      <c r="U228" s="36">
        <f>SUMIFS(СВЦЭМ!$F$39:$F$782,СВЦЭМ!$A$39:$A$782,$A228,СВЦЭМ!$B$39:$B$782,U$226)+'СЕТ СН'!$F$15</f>
        <v>140.22112652999999</v>
      </c>
      <c r="V228" s="36">
        <f>SUMIFS(СВЦЭМ!$F$39:$F$782,СВЦЭМ!$A$39:$A$782,$A228,СВЦЭМ!$B$39:$B$782,V$226)+'СЕТ СН'!$F$15</f>
        <v>141.52830265</v>
      </c>
      <c r="W228" s="36">
        <f>SUMIFS(СВЦЭМ!$F$39:$F$782,СВЦЭМ!$A$39:$A$782,$A228,СВЦЭМ!$B$39:$B$782,W$226)+'СЕТ СН'!$F$15</f>
        <v>142.76206349</v>
      </c>
      <c r="X228" s="36">
        <f>SUMIFS(СВЦЭМ!$F$39:$F$782,СВЦЭМ!$A$39:$A$782,$A228,СВЦЭМ!$B$39:$B$782,X$226)+'СЕТ СН'!$F$15</f>
        <v>148.20268561</v>
      </c>
      <c r="Y228" s="36">
        <f>SUMIFS(СВЦЭМ!$F$39:$F$782,СВЦЭМ!$A$39:$A$782,$A228,СВЦЭМ!$B$39:$B$782,Y$226)+'СЕТ СН'!$F$15</f>
        <v>150.87704101</v>
      </c>
    </row>
    <row r="229" spans="1:27" ht="15.75" x14ac:dyDescent="0.2">
      <c r="A229" s="35">
        <f t="shared" ref="A229:A257" si="6">A228+1</f>
        <v>44564</v>
      </c>
      <c r="B229" s="36">
        <f>SUMIFS(СВЦЭМ!$F$39:$F$782,СВЦЭМ!$A$39:$A$782,$A229,СВЦЭМ!$B$39:$B$782,B$226)+'СЕТ СН'!$F$15</f>
        <v>146.27445560000001</v>
      </c>
      <c r="C229" s="36">
        <f>SUMIFS(СВЦЭМ!$F$39:$F$782,СВЦЭМ!$A$39:$A$782,$A229,СВЦЭМ!$B$39:$B$782,C$226)+'СЕТ СН'!$F$15</f>
        <v>144.98442971</v>
      </c>
      <c r="D229" s="36">
        <f>SUMIFS(СВЦЭМ!$F$39:$F$782,СВЦЭМ!$A$39:$A$782,$A229,СВЦЭМ!$B$39:$B$782,D$226)+'СЕТ СН'!$F$15</f>
        <v>149.91704131</v>
      </c>
      <c r="E229" s="36">
        <f>SUMIFS(СВЦЭМ!$F$39:$F$782,СВЦЭМ!$A$39:$A$782,$A229,СВЦЭМ!$B$39:$B$782,E$226)+'СЕТ СН'!$F$15</f>
        <v>150.69434068000001</v>
      </c>
      <c r="F229" s="36">
        <f>SUMIFS(СВЦЭМ!$F$39:$F$782,СВЦЭМ!$A$39:$A$782,$A229,СВЦЭМ!$B$39:$B$782,F$226)+'СЕТ СН'!$F$15</f>
        <v>151.28430094000001</v>
      </c>
      <c r="G229" s="36">
        <f>SUMIFS(СВЦЭМ!$F$39:$F$782,СВЦЭМ!$A$39:$A$782,$A229,СВЦЭМ!$B$39:$B$782,G$226)+'СЕТ СН'!$F$15</f>
        <v>150.71176320000001</v>
      </c>
      <c r="H229" s="36">
        <f>SUMIFS(СВЦЭМ!$F$39:$F$782,СВЦЭМ!$A$39:$A$782,$A229,СВЦЭМ!$B$39:$B$782,H$226)+'СЕТ СН'!$F$15</f>
        <v>147.29811978000001</v>
      </c>
      <c r="I229" s="36">
        <f>SUMIFS(СВЦЭМ!$F$39:$F$782,СВЦЭМ!$A$39:$A$782,$A229,СВЦЭМ!$B$39:$B$782,I$226)+'СЕТ СН'!$F$15</f>
        <v>148.89675412</v>
      </c>
      <c r="J229" s="36">
        <f>SUMIFS(СВЦЭМ!$F$39:$F$782,СВЦЭМ!$A$39:$A$782,$A229,СВЦЭМ!$B$39:$B$782,J$226)+'СЕТ СН'!$F$15</f>
        <v>145.98585059000001</v>
      </c>
      <c r="K229" s="36">
        <f>SUMIFS(СВЦЭМ!$F$39:$F$782,СВЦЭМ!$A$39:$A$782,$A229,СВЦЭМ!$B$39:$B$782,K$226)+'СЕТ СН'!$F$15</f>
        <v>142.89051262000001</v>
      </c>
      <c r="L229" s="36">
        <f>SUMIFS(СВЦЭМ!$F$39:$F$782,СВЦЭМ!$A$39:$A$782,$A229,СВЦЭМ!$B$39:$B$782,L$226)+'СЕТ СН'!$F$15</f>
        <v>143.14582555999999</v>
      </c>
      <c r="M229" s="36">
        <f>SUMIFS(СВЦЭМ!$F$39:$F$782,СВЦЭМ!$A$39:$A$782,$A229,СВЦЭМ!$B$39:$B$782,M$226)+'СЕТ СН'!$F$15</f>
        <v>145.13383558999999</v>
      </c>
      <c r="N229" s="36">
        <f>SUMIFS(СВЦЭМ!$F$39:$F$782,СВЦЭМ!$A$39:$A$782,$A229,СВЦЭМ!$B$39:$B$782,N$226)+'СЕТ СН'!$F$15</f>
        <v>146.16169097</v>
      </c>
      <c r="O229" s="36">
        <f>SUMIFS(СВЦЭМ!$F$39:$F$782,СВЦЭМ!$A$39:$A$782,$A229,СВЦЭМ!$B$39:$B$782,O$226)+'СЕТ СН'!$F$15</f>
        <v>150.22546209000001</v>
      </c>
      <c r="P229" s="36">
        <f>SUMIFS(СВЦЭМ!$F$39:$F$782,СВЦЭМ!$A$39:$A$782,$A229,СВЦЭМ!$B$39:$B$782,P$226)+'СЕТ СН'!$F$15</f>
        <v>150.67416152999999</v>
      </c>
      <c r="Q229" s="36">
        <f>SUMIFS(СВЦЭМ!$F$39:$F$782,СВЦЭМ!$A$39:$A$782,$A229,СВЦЭМ!$B$39:$B$782,Q$226)+'СЕТ СН'!$F$15</f>
        <v>150.06588472000001</v>
      </c>
      <c r="R229" s="36">
        <f>SUMIFS(СВЦЭМ!$F$39:$F$782,СВЦЭМ!$A$39:$A$782,$A229,СВЦЭМ!$B$39:$B$782,R$226)+'СЕТ СН'!$F$15</f>
        <v>144.50177149000001</v>
      </c>
      <c r="S229" s="36">
        <f>SUMIFS(СВЦЭМ!$F$39:$F$782,СВЦЭМ!$A$39:$A$782,$A229,СВЦЭМ!$B$39:$B$782,S$226)+'СЕТ СН'!$F$15</f>
        <v>141.59027458</v>
      </c>
      <c r="T229" s="36">
        <f>SUMIFS(СВЦЭМ!$F$39:$F$782,СВЦЭМ!$A$39:$A$782,$A229,СВЦЭМ!$B$39:$B$782,T$226)+'СЕТ СН'!$F$15</f>
        <v>140.76596237999999</v>
      </c>
      <c r="U229" s="36">
        <f>SUMIFS(СВЦЭМ!$F$39:$F$782,СВЦЭМ!$A$39:$A$782,$A229,СВЦЭМ!$B$39:$B$782,U$226)+'СЕТ СН'!$F$15</f>
        <v>142.11378367</v>
      </c>
      <c r="V229" s="36">
        <f>SUMIFS(СВЦЭМ!$F$39:$F$782,СВЦЭМ!$A$39:$A$782,$A229,СВЦЭМ!$B$39:$B$782,V$226)+'СЕТ СН'!$F$15</f>
        <v>142.65962481</v>
      </c>
      <c r="W229" s="36">
        <f>SUMIFS(СВЦЭМ!$F$39:$F$782,СВЦЭМ!$A$39:$A$782,$A229,СВЦЭМ!$B$39:$B$782,W$226)+'СЕТ СН'!$F$15</f>
        <v>145.08711700999999</v>
      </c>
      <c r="X229" s="36">
        <f>SUMIFS(СВЦЭМ!$F$39:$F$782,СВЦЭМ!$A$39:$A$782,$A229,СВЦЭМ!$B$39:$B$782,X$226)+'СЕТ СН'!$F$15</f>
        <v>147.36657402</v>
      </c>
      <c r="Y229" s="36">
        <f>SUMIFS(СВЦЭМ!$F$39:$F$782,СВЦЭМ!$A$39:$A$782,$A229,СВЦЭМ!$B$39:$B$782,Y$226)+'СЕТ СН'!$F$15</f>
        <v>148.64040598</v>
      </c>
    </row>
    <row r="230" spans="1:27" ht="15.75" x14ac:dyDescent="0.2">
      <c r="A230" s="35">
        <f t="shared" si="6"/>
        <v>44565</v>
      </c>
      <c r="B230" s="36">
        <f>SUMIFS(СВЦЭМ!$F$39:$F$782,СВЦЭМ!$A$39:$A$782,$A230,СВЦЭМ!$B$39:$B$782,B$226)+'СЕТ СН'!$F$15</f>
        <v>134.68971543999999</v>
      </c>
      <c r="C230" s="36">
        <f>SUMIFS(СВЦЭМ!$F$39:$F$782,СВЦЭМ!$A$39:$A$782,$A230,СВЦЭМ!$B$39:$B$782,C$226)+'СЕТ СН'!$F$15</f>
        <v>137.17014154</v>
      </c>
      <c r="D230" s="36">
        <f>SUMIFS(СВЦЭМ!$F$39:$F$782,СВЦЭМ!$A$39:$A$782,$A230,СВЦЭМ!$B$39:$B$782,D$226)+'СЕТ СН'!$F$15</f>
        <v>143.46877921000001</v>
      </c>
      <c r="E230" s="36">
        <f>SUMIFS(СВЦЭМ!$F$39:$F$782,СВЦЭМ!$A$39:$A$782,$A230,СВЦЭМ!$B$39:$B$782,E$226)+'СЕТ СН'!$F$15</f>
        <v>145.53466083000001</v>
      </c>
      <c r="F230" s="36">
        <f>SUMIFS(СВЦЭМ!$F$39:$F$782,СВЦЭМ!$A$39:$A$782,$A230,СВЦЭМ!$B$39:$B$782,F$226)+'СЕТ СН'!$F$15</f>
        <v>145.73196755999999</v>
      </c>
      <c r="G230" s="36">
        <f>SUMIFS(СВЦЭМ!$F$39:$F$782,СВЦЭМ!$A$39:$A$782,$A230,СВЦЭМ!$B$39:$B$782,G$226)+'СЕТ СН'!$F$15</f>
        <v>145.21527642999999</v>
      </c>
      <c r="H230" s="36">
        <f>SUMIFS(СВЦЭМ!$F$39:$F$782,СВЦЭМ!$A$39:$A$782,$A230,СВЦЭМ!$B$39:$B$782,H$226)+'СЕТ СН'!$F$15</f>
        <v>141.98055366</v>
      </c>
      <c r="I230" s="36">
        <f>SUMIFS(СВЦЭМ!$F$39:$F$782,СВЦЭМ!$A$39:$A$782,$A230,СВЦЭМ!$B$39:$B$782,I$226)+'СЕТ СН'!$F$15</f>
        <v>144.62777367000001</v>
      </c>
      <c r="J230" s="36">
        <f>SUMIFS(СВЦЭМ!$F$39:$F$782,СВЦЭМ!$A$39:$A$782,$A230,СВЦЭМ!$B$39:$B$782,J$226)+'СЕТ СН'!$F$15</f>
        <v>143.21231863</v>
      </c>
      <c r="K230" s="36">
        <f>SUMIFS(СВЦЭМ!$F$39:$F$782,СВЦЭМ!$A$39:$A$782,$A230,СВЦЭМ!$B$39:$B$782,K$226)+'СЕТ СН'!$F$15</f>
        <v>139.73412826000001</v>
      </c>
      <c r="L230" s="36">
        <f>SUMIFS(СВЦЭМ!$F$39:$F$782,СВЦЭМ!$A$39:$A$782,$A230,СВЦЭМ!$B$39:$B$782,L$226)+'СЕТ СН'!$F$15</f>
        <v>141.23309269999999</v>
      </c>
      <c r="M230" s="36">
        <f>SUMIFS(СВЦЭМ!$F$39:$F$782,СВЦЭМ!$A$39:$A$782,$A230,СВЦЭМ!$B$39:$B$782,M$226)+'СЕТ СН'!$F$15</f>
        <v>141.79112287000001</v>
      </c>
      <c r="N230" s="36">
        <f>SUMIFS(СВЦЭМ!$F$39:$F$782,СВЦЭМ!$A$39:$A$782,$A230,СВЦЭМ!$B$39:$B$782,N$226)+'СЕТ СН'!$F$15</f>
        <v>143.09834942000001</v>
      </c>
      <c r="O230" s="36">
        <f>SUMIFS(СВЦЭМ!$F$39:$F$782,СВЦЭМ!$A$39:$A$782,$A230,СВЦЭМ!$B$39:$B$782,O$226)+'СЕТ СН'!$F$15</f>
        <v>144.75978669</v>
      </c>
      <c r="P230" s="36">
        <f>SUMIFS(СВЦЭМ!$F$39:$F$782,СВЦЭМ!$A$39:$A$782,$A230,СВЦЭМ!$B$39:$B$782,P$226)+'СЕТ СН'!$F$15</f>
        <v>145.21106161</v>
      </c>
      <c r="Q230" s="36">
        <f>SUMIFS(СВЦЭМ!$F$39:$F$782,СВЦЭМ!$A$39:$A$782,$A230,СВЦЭМ!$B$39:$B$782,Q$226)+'СЕТ СН'!$F$15</f>
        <v>143.47445157000001</v>
      </c>
      <c r="R230" s="36">
        <f>SUMIFS(СВЦЭМ!$F$39:$F$782,СВЦЭМ!$A$39:$A$782,$A230,СВЦЭМ!$B$39:$B$782,R$226)+'СЕТ СН'!$F$15</f>
        <v>138.86497105999999</v>
      </c>
      <c r="S230" s="36">
        <f>SUMIFS(СВЦЭМ!$F$39:$F$782,СВЦЭМ!$A$39:$A$782,$A230,СВЦЭМ!$B$39:$B$782,S$226)+'СЕТ СН'!$F$15</f>
        <v>139.87822371999999</v>
      </c>
      <c r="T230" s="36">
        <f>SUMIFS(СВЦЭМ!$F$39:$F$782,СВЦЭМ!$A$39:$A$782,$A230,СВЦЭМ!$B$39:$B$782,T$226)+'СЕТ СН'!$F$15</f>
        <v>139.48556278000001</v>
      </c>
      <c r="U230" s="36">
        <f>SUMIFS(СВЦЭМ!$F$39:$F$782,СВЦЭМ!$A$39:$A$782,$A230,СВЦЭМ!$B$39:$B$782,U$226)+'СЕТ СН'!$F$15</f>
        <v>139.56538972999999</v>
      </c>
      <c r="V230" s="36">
        <f>SUMIFS(СВЦЭМ!$F$39:$F$782,СВЦЭМ!$A$39:$A$782,$A230,СВЦЭМ!$B$39:$B$782,V$226)+'СЕТ СН'!$F$15</f>
        <v>137.97336425</v>
      </c>
      <c r="W230" s="36">
        <f>SUMIFS(СВЦЭМ!$F$39:$F$782,СВЦЭМ!$A$39:$A$782,$A230,СВЦЭМ!$B$39:$B$782,W$226)+'СЕТ СН'!$F$15</f>
        <v>139.70000669000001</v>
      </c>
      <c r="X230" s="36">
        <f>SUMIFS(СВЦЭМ!$F$39:$F$782,СВЦЭМ!$A$39:$A$782,$A230,СВЦЭМ!$B$39:$B$782,X$226)+'СЕТ СН'!$F$15</f>
        <v>140.96036079999999</v>
      </c>
      <c r="Y230" s="36">
        <f>SUMIFS(СВЦЭМ!$F$39:$F$782,СВЦЭМ!$A$39:$A$782,$A230,СВЦЭМ!$B$39:$B$782,Y$226)+'СЕТ СН'!$F$15</f>
        <v>144.28944227</v>
      </c>
    </row>
    <row r="231" spans="1:27" ht="15.75" x14ac:dyDescent="0.2">
      <c r="A231" s="35">
        <f t="shared" si="6"/>
        <v>44566</v>
      </c>
      <c r="B231" s="36">
        <f>SUMIFS(СВЦЭМ!$F$39:$F$782,СВЦЭМ!$A$39:$A$782,$A231,СВЦЭМ!$B$39:$B$782,B$226)+'СЕТ СН'!$F$15</f>
        <v>134.30643853000001</v>
      </c>
      <c r="C231" s="36">
        <f>SUMIFS(СВЦЭМ!$F$39:$F$782,СВЦЭМ!$A$39:$A$782,$A231,СВЦЭМ!$B$39:$B$782,C$226)+'СЕТ СН'!$F$15</f>
        <v>135.84343261000001</v>
      </c>
      <c r="D231" s="36">
        <f>SUMIFS(СВЦЭМ!$F$39:$F$782,СВЦЭМ!$A$39:$A$782,$A231,СВЦЭМ!$B$39:$B$782,D$226)+'СЕТ СН'!$F$15</f>
        <v>139.15067013999999</v>
      </c>
      <c r="E231" s="36">
        <f>SUMIFS(СВЦЭМ!$F$39:$F$782,СВЦЭМ!$A$39:$A$782,$A231,СВЦЭМ!$B$39:$B$782,E$226)+'СЕТ СН'!$F$15</f>
        <v>140.91032928999999</v>
      </c>
      <c r="F231" s="36">
        <f>SUMIFS(СВЦЭМ!$F$39:$F$782,СВЦЭМ!$A$39:$A$782,$A231,СВЦЭМ!$B$39:$B$782,F$226)+'СЕТ СН'!$F$15</f>
        <v>139.97534683000001</v>
      </c>
      <c r="G231" s="36">
        <f>SUMIFS(СВЦЭМ!$F$39:$F$782,СВЦЭМ!$A$39:$A$782,$A231,СВЦЭМ!$B$39:$B$782,G$226)+'СЕТ СН'!$F$15</f>
        <v>137.90502991</v>
      </c>
      <c r="H231" s="36">
        <f>SUMIFS(СВЦЭМ!$F$39:$F$782,СВЦЭМ!$A$39:$A$782,$A231,СВЦЭМ!$B$39:$B$782,H$226)+'СЕТ СН'!$F$15</f>
        <v>134.57962474000001</v>
      </c>
      <c r="I231" s="36">
        <f>SUMIFS(СВЦЭМ!$F$39:$F$782,СВЦЭМ!$A$39:$A$782,$A231,СВЦЭМ!$B$39:$B$782,I$226)+'СЕТ СН'!$F$15</f>
        <v>134.00566033000001</v>
      </c>
      <c r="J231" s="36">
        <f>SUMIFS(СВЦЭМ!$F$39:$F$782,СВЦЭМ!$A$39:$A$782,$A231,СВЦЭМ!$B$39:$B$782,J$226)+'СЕТ СН'!$F$15</f>
        <v>134.74642302000001</v>
      </c>
      <c r="K231" s="36">
        <f>SUMIFS(СВЦЭМ!$F$39:$F$782,СВЦЭМ!$A$39:$A$782,$A231,СВЦЭМ!$B$39:$B$782,K$226)+'СЕТ СН'!$F$15</f>
        <v>133.05862823999999</v>
      </c>
      <c r="L231" s="36">
        <f>SUMIFS(СВЦЭМ!$F$39:$F$782,СВЦЭМ!$A$39:$A$782,$A231,СВЦЭМ!$B$39:$B$782,L$226)+'СЕТ СН'!$F$15</f>
        <v>133.16715708999999</v>
      </c>
      <c r="M231" s="36">
        <f>SUMIFS(СВЦЭМ!$F$39:$F$782,СВЦЭМ!$A$39:$A$782,$A231,СВЦЭМ!$B$39:$B$782,M$226)+'СЕТ СН'!$F$15</f>
        <v>131.75879506999999</v>
      </c>
      <c r="N231" s="36">
        <f>SUMIFS(СВЦЭМ!$F$39:$F$782,СВЦЭМ!$A$39:$A$782,$A231,СВЦЭМ!$B$39:$B$782,N$226)+'СЕТ СН'!$F$15</f>
        <v>134.54365179000001</v>
      </c>
      <c r="O231" s="36">
        <f>SUMIFS(СВЦЭМ!$F$39:$F$782,СВЦЭМ!$A$39:$A$782,$A231,СВЦЭМ!$B$39:$B$782,O$226)+'СЕТ СН'!$F$15</f>
        <v>138.64271153000001</v>
      </c>
      <c r="P231" s="36">
        <f>SUMIFS(СВЦЭМ!$F$39:$F$782,СВЦЭМ!$A$39:$A$782,$A231,СВЦЭМ!$B$39:$B$782,P$226)+'СЕТ СН'!$F$15</f>
        <v>138.36354360000001</v>
      </c>
      <c r="Q231" s="36">
        <f>SUMIFS(СВЦЭМ!$F$39:$F$782,СВЦЭМ!$A$39:$A$782,$A231,СВЦЭМ!$B$39:$B$782,Q$226)+'СЕТ СН'!$F$15</f>
        <v>137.68992957</v>
      </c>
      <c r="R231" s="36">
        <f>SUMIFS(СВЦЭМ!$F$39:$F$782,СВЦЭМ!$A$39:$A$782,$A231,СВЦЭМ!$B$39:$B$782,R$226)+'СЕТ СН'!$F$15</f>
        <v>130.86065045999999</v>
      </c>
      <c r="S231" s="36">
        <f>SUMIFS(СВЦЭМ!$F$39:$F$782,СВЦЭМ!$A$39:$A$782,$A231,СВЦЭМ!$B$39:$B$782,S$226)+'СЕТ СН'!$F$15</f>
        <v>130.48770281</v>
      </c>
      <c r="T231" s="36">
        <f>SUMIFS(СВЦЭМ!$F$39:$F$782,СВЦЭМ!$A$39:$A$782,$A231,СВЦЭМ!$B$39:$B$782,T$226)+'СЕТ СН'!$F$15</f>
        <v>130.51592835</v>
      </c>
      <c r="U231" s="36">
        <f>SUMIFS(СВЦЭМ!$F$39:$F$782,СВЦЭМ!$A$39:$A$782,$A231,СВЦЭМ!$B$39:$B$782,U$226)+'СЕТ СН'!$F$15</f>
        <v>130.33380399999999</v>
      </c>
      <c r="V231" s="36">
        <f>SUMIFS(СВЦЭМ!$F$39:$F$782,СВЦЭМ!$A$39:$A$782,$A231,СВЦЭМ!$B$39:$B$782,V$226)+'СЕТ СН'!$F$15</f>
        <v>129.67547558999999</v>
      </c>
      <c r="W231" s="36">
        <f>SUMIFS(СВЦЭМ!$F$39:$F$782,СВЦЭМ!$A$39:$A$782,$A231,СВЦЭМ!$B$39:$B$782,W$226)+'СЕТ СН'!$F$15</f>
        <v>134.71582995</v>
      </c>
      <c r="X231" s="36">
        <f>SUMIFS(СВЦЭМ!$F$39:$F$782,СВЦЭМ!$A$39:$A$782,$A231,СВЦЭМ!$B$39:$B$782,X$226)+'СЕТ СН'!$F$15</f>
        <v>136.95843718</v>
      </c>
      <c r="Y231" s="36">
        <f>SUMIFS(СВЦЭМ!$F$39:$F$782,СВЦЭМ!$A$39:$A$782,$A231,СВЦЭМ!$B$39:$B$782,Y$226)+'СЕТ СН'!$F$15</f>
        <v>139.11292015000001</v>
      </c>
    </row>
    <row r="232" spans="1:27" ht="15.75" x14ac:dyDescent="0.2">
      <c r="A232" s="35">
        <f t="shared" si="6"/>
        <v>44567</v>
      </c>
      <c r="B232" s="36">
        <f>SUMIFS(СВЦЭМ!$F$39:$F$782,СВЦЭМ!$A$39:$A$782,$A232,СВЦЭМ!$B$39:$B$782,B$226)+'СЕТ СН'!$F$15</f>
        <v>136.20898561000001</v>
      </c>
      <c r="C232" s="36">
        <f>SUMIFS(СВЦЭМ!$F$39:$F$782,СВЦЭМ!$A$39:$A$782,$A232,СВЦЭМ!$B$39:$B$782,C$226)+'СЕТ СН'!$F$15</f>
        <v>139.46972690000001</v>
      </c>
      <c r="D232" s="36">
        <f>SUMIFS(СВЦЭМ!$F$39:$F$782,СВЦЭМ!$A$39:$A$782,$A232,СВЦЭМ!$B$39:$B$782,D$226)+'СЕТ СН'!$F$15</f>
        <v>141.12901599</v>
      </c>
      <c r="E232" s="36">
        <f>SUMIFS(СВЦЭМ!$F$39:$F$782,СВЦЭМ!$A$39:$A$782,$A232,СВЦЭМ!$B$39:$B$782,E$226)+'СЕТ СН'!$F$15</f>
        <v>143.13332231000001</v>
      </c>
      <c r="F232" s="36">
        <f>SUMIFS(СВЦЭМ!$F$39:$F$782,СВЦЭМ!$A$39:$A$782,$A232,СВЦЭМ!$B$39:$B$782,F$226)+'СЕТ СН'!$F$15</f>
        <v>142.91786483999999</v>
      </c>
      <c r="G232" s="36">
        <f>SUMIFS(СВЦЭМ!$F$39:$F$782,СВЦЭМ!$A$39:$A$782,$A232,СВЦЭМ!$B$39:$B$782,G$226)+'СЕТ СН'!$F$15</f>
        <v>140.56455646000001</v>
      </c>
      <c r="H232" s="36">
        <f>SUMIFS(СВЦЭМ!$F$39:$F$782,СВЦЭМ!$A$39:$A$782,$A232,СВЦЭМ!$B$39:$B$782,H$226)+'СЕТ СН'!$F$15</f>
        <v>136.79235154</v>
      </c>
      <c r="I232" s="36">
        <f>SUMIFS(СВЦЭМ!$F$39:$F$782,СВЦЭМ!$A$39:$A$782,$A232,СВЦЭМ!$B$39:$B$782,I$226)+'СЕТ СН'!$F$15</f>
        <v>134.40280476999999</v>
      </c>
      <c r="J232" s="36">
        <f>SUMIFS(СВЦЭМ!$F$39:$F$782,СВЦЭМ!$A$39:$A$782,$A232,СВЦЭМ!$B$39:$B$782,J$226)+'СЕТ СН'!$F$15</f>
        <v>131.77230326</v>
      </c>
      <c r="K232" s="36">
        <f>SUMIFS(СВЦЭМ!$F$39:$F$782,СВЦЭМ!$A$39:$A$782,$A232,СВЦЭМ!$B$39:$B$782,K$226)+'СЕТ СН'!$F$15</f>
        <v>131.9806447</v>
      </c>
      <c r="L232" s="36">
        <f>SUMIFS(СВЦЭМ!$F$39:$F$782,СВЦЭМ!$A$39:$A$782,$A232,СВЦЭМ!$B$39:$B$782,L$226)+'СЕТ СН'!$F$15</f>
        <v>134.73057596999999</v>
      </c>
      <c r="M232" s="36">
        <f>SUMIFS(СВЦЭМ!$F$39:$F$782,СВЦЭМ!$A$39:$A$782,$A232,СВЦЭМ!$B$39:$B$782,M$226)+'СЕТ СН'!$F$15</f>
        <v>134.73606724999999</v>
      </c>
      <c r="N232" s="36">
        <f>SUMIFS(СВЦЭМ!$F$39:$F$782,СВЦЭМ!$A$39:$A$782,$A232,СВЦЭМ!$B$39:$B$782,N$226)+'СЕТ СН'!$F$15</f>
        <v>138.34412972000001</v>
      </c>
      <c r="O232" s="36">
        <f>SUMIFS(СВЦЭМ!$F$39:$F$782,СВЦЭМ!$A$39:$A$782,$A232,СВЦЭМ!$B$39:$B$782,O$226)+'СЕТ СН'!$F$15</f>
        <v>143.32651784999999</v>
      </c>
      <c r="P232" s="36">
        <f>SUMIFS(СВЦЭМ!$F$39:$F$782,СВЦЭМ!$A$39:$A$782,$A232,СВЦЭМ!$B$39:$B$782,P$226)+'СЕТ СН'!$F$15</f>
        <v>144.34701820999999</v>
      </c>
      <c r="Q232" s="36">
        <f>SUMIFS(СВЦЭМ!$F$39:$F$782,СВЦЭМ!$A$39:$A$782,$A232,СВЦЭМ!$B$39:$B$782,Q$226)+'СЕТ СН'!$F$15</f>
        <v>143.00504617999999</v>
      </c>
      <c r="R232" s="36">
        <f>SUMIFS(СВЦЭМ!$F$39:$F$782,СВЦЭМ!$A$39:$A$782,$A232,СВЦЭМ!$B$39:$B$782,R$226)+'СЕТ СН'!$F$15</f>
        <v>136.90495430999999</v>
      </c>
      <c r="S232" s="36">
        <f>SUMIFS(СВЦЭМ!$F$39:$F$782,СВЦЭМ!$A$39:$A$782,$A232,СВЦЭМ!$B$39:$B$782,S$226)+'СЕТ СН'!$F$15</f>
        <v>134.40401980999999</v>
      </c>
      <c r="T232" s="36">
        <f>SUMIFS(СВЦЭМ!$F$39:$F$782,СВЦЭМ!$A$39:$A$782,$A232,СВЦЭМ!$B$39:$B$782,T$226)+'СЕТ СН'!$F$15</f>
        <v>133.80652688999999</v>
      </c>
      <c r="U232" s="36">
        <f>SUMIFS(СВЦЭМ!$F$39:$F$782,СВЦЭМ!$A$39:$A$782,$A232,СВЦЭМ!$B$39:$B$782,U$226)+'СЕТ СН'!$F$15</f>
        <v>134.67983905</v>
      </c>
      <c r="V232" s="36">
        <f>SUMIFS(СВЦЭМ!$F$39:$F$782,СВЦЭМ!$A$39:$A$782,$A232,СВЦЭМ!$B$39:$B$782,V$226)+'СЕТ СН'!$F$15</f>
        <v>135.36592492</v>
      </c>
      <c r="W232" s="36">
        <f>SUMIFS(СВЦЭМ!$F$39:$F$782,СВЦЭМ!$A$39:$A$782,$A232,СВЦЭМ!$B$39:$B$782,W$226)+'СЕТ СН'!$F$15</f>
        <v>136.93387594999999</v>
      </c>
      <c r="X232" s="36">
        <f>SUMIFS(СВЦЭМ!$F$39:$F$782,СВЦЭМ!$A$39:$A$782,$A232,СВЦЭМ!$B$39:$B$782,X$226)+'СЕТ СН'!$F$15</f>
        <v>139.38436049000001</v>
      </c>
      <c r="Y232" s="36">
        <f>SUMIFS(СВЦЭМ!$F$39:$F$782,СВЦЭМ!$A$39:$A$782,$A232,СВЦЭМ!$B$39:$B$782,Y$226)+'СЕТ СН'!$F$15</f>
        <v>143.50981229000001</v>
      </c>
    </row>
    <row r="233" spans="1:27" ht="15.75" x14ac:dyDescent="0.2">
      <c r="A233" s="35">
        <f t="shared" si="6"/>
        <v>44568</v>
      </c>
      <c r="B233" s="36">
        <f>SUMIFS(СВЦЭМ!$F$39:$F$782,СВЦЭМ!$A$39:$A$782,$A233,СВЦЭМ!$B$39:$B$782,B$226)+'СЕТ СН'!$F$15</f>
        <v>148.33228765000001</v>
      </c>
      <c r="C233" s="36">
        <f>SUMIFS(СВЦЭМ!$F$39:$F$782,СВЦЭМ!$A$39:$A$782,$A233,СВЦЭМ!$B$39:$B$782,C$226)+'СЕТ СН'!$F$15</f>
        <v>144.97495126000001</v>
      </c>
      <c r="D233" s="36">
        <f>SUMIFS(СВЦЭМ!$F$39:$F$782,СВЦЭМ!$A$39:$A$782,$A233,СВЦЭМ!$B$39:$B$782,D$226)+'СЕТ СН'!$F$15</f>
        <v>148.34881003999999</v>
      </c>
      <c r="E233" s="36">
        <f>SUMIFS(СВЦЭМ!$F$39:$F$782,СВЦЭМ!$A$39:$A$782,$A233,СВЦЭМ!$B$39:$B$782,E$226)+'СЕТ СН'!$F$15</f>
        <v>147.91019202000001</v>
      </c>
      <c r="F233" s="36">
        <f>SUMIFS(СВЦЭМ!$F$39:$F$782,СВЦЭМ!$A$39:$A$782,$A233,СВЦЭМ!$B$39:$B$782,F$226)+'СЕТ СН'!$F$15</f>
        <v>147.18832807999999</v>
      </c>
      <c r="G233" s="36">
        <f>SUMIFS(СВЦЭМ!$F$39:$F$782,СВЦЭМ!$A$39:$A$782,$A233,СВЦЭМ!$B$39:$B$782,G$226)+'СЕТ СН'!$F$15</f>
        <v>146.71180226000001</v>
      </c>
      <c r="H233" s="36">
        <f>SUMIFS(СВЦЭМ!$F$39:$F$782,СВЦЭМ!$A$39:$A$782,$A233,СВЦЭМ!$B$39:$B$782,H$226)+'СЕТ СН'!$F$15</f>
        <v>143.28934034</v>
      </c>
      <c r="I233" s="36">
        <f>SUMIFS(СВЦЭМ!$F$39:$F$782,СВЦЭМ!$A$39:$A$782,$A233,СВЦЭМ!$B$39:$B$782,I$226)+'СЕТ СН'!$F$15</f>
        <v>141.90350395999999</v>
      </c>
      <c r="J233" s="36">
        <f>SUMIFS(СВЦЭМ!$F$39:$F$782,СВЦЭМ!$A$39:$A$782,$A233,СВЦЭМ!$B$39:$B$782,J$226)+'СЕТ СН'!$F$15</f>
        <v>143.82937705000001</v>
      </c>
      <c r="K233" s="36">
        <f>SUMIFS(СВЦЭМ!$F$39:$F$782,СВЦЭМ!$A$39:$A$782,$A233,СВЦЭМ!$B$39:$B$782,K$226)+'СЕТ СН'!$F$15</f>
        <v>139.5542686</v>
      </c>
      <c r="L233" s="36">
        <f>SUMIFS(СВЦЭМ!$F$39:$F$782,СВЦЭМ!$A$39:$A$782,$A233,СВЦЭМ!$B$39:$B$782,L$226)+'СЕТ СН'!$F$15</f>
        <v>141.96901725999999</v>
      </c>
      <c r="M233" s="36">
        <f>SUMIFS(СВЦЭМ!$F$39:$F$782,СВЦЭМ!$A$39:$A$782,$A233,СВЦЭМ!$B$39:$B$782,M$226)+'СЕТ СН'!$F$15</f>
        <v>138.41839815</v>
      </c>
      <c r="N233" s="36">
        <f>SUMIFS(СВЦЭМ!$F$39:$F$782,СВЦЭМ!$A$39:$A$782,$A233,СВЦЭМ!$B$39:$B$782,N$226)+'СЕТ СН'!$F$15</f>
        <v>142.75865604000001</v>
      </c>
      <c r="O233" s="36">
        <f>SUMIFS(СВЦЭМ!$F$39:$F$782,СВЦЭМ!$A$39:$A$782,$A233,СВЦЭМ!$B$39:$B$782,O$226)+'СЕТ СН'!$F$15</f>
        <v>145.66828835000001</v>
      </c>
      <c r="P233" s="36">
        <f>SUMIFS(СВЦЭМ!$F$39:$F$782,СВЦЭМ!$A$39:$A$782,$A233,СВЦЭМ!$B$39:$B$782,P$226)+'СЕТ СН'!$F$15</f>
        <v>145.19530005999999</v>
      </c>
      <c r="Q233" s="36">
        <f>SUMIFS(СВЦЭМ!$F$39:$F$782,СВЦЭМ!$A$39:$A$782,$A233,СВЦЭМ!$B$39:$B$782,Q$226)+'СЕТ СН'!$F$15</f>
        <v>144.24862368999999</v>
      </c>
      <c r="R233" s="36">
        <f>SUMIFS(СВЦЭМ!$F$39:$F$782,СВЦЭМ!$A$39:$A$782,$A233,СВЦЭМ!$B$39:$B$782,R$226)+'СЕТ СН'!$F$15</f>
        <v>140.78849503999999</v>
      </c>
      <c r="S233" s="36">
        <f>SUMIFS(СВЦЭМ!$F$39:$F$782,СВЦЭМ!$A$39:$A$782,$A233,СВЦЭМ!$B$39:$B$782,S$226)+'СЕТ СН'!$F$15</f>
        <v>136.54932020999999</v>
      </c>
      <c r="T233" s="36">
        <f>SUMIFS(СВЦЭМ!$F$39:$F$782,СВЦЭМ!$A$39:$A$782,$A233,СВЦЭМ!$B$39:$B$782,T$226)+'СЕТ СН'!$F$15</f>
        <v>139.74233559999999</v>
      </c>
      <c r="U233" s="36">
        <f>SUMIFS(СВЦЭМ!$F$39:$F$782,СВЦЭМ!$A$39:$A$782,$A233,СВЦЭМ!$B$39:$B$782,U$226)+'СЕТ СН'!$F$15</f>
        <v>140.14501471</v>
      </c>
      <c r="V233" s="36">
        <f>SUMIFS(СВЦЭМ!$F$39:$F$782,СВЦЭМ!$A$39:$A$782,$A233,СВЦЭМ!$B$39:$B$782,V$226)+'СЕТ СН'!$F$15</f>
        <v>139.49135064999999</v>
      </c>
      <c r="W233" s="36">
        <f>SUMIFS(СВЦЭМ!$F$39:$F$782,СВЦЭМ!$A$39:$A$782,$A233,СВЦЭМ!$B$39:$B$782,W$226)+'СЕТ СН'!$F$15</f>
        <v>139.97359915999999</v>
      </c>
      <c r="X233" s="36">
        <f>SUMIFS(СВЦЭМ!$F$39:$F$782,СВЦЭМ!$A$39:$A$782,$A233,СВЦЭМ!$B$39:$B$782,X$226)+'СЕТ СН'!$F$15</f>
        <v>147.61529572000001</v>
      </c>
      <c r="Y233" s="36">
        <f>SUMIFS(СВЦЭМ!$F$39:$F$782,СВЦЭМ!$A$39:$A$782,$A233,СВЦЭМ!$B$39:$B$782,Y$226)+'СЕТ СН'!$F$15</f>
        <v>147.92606813</v>
      </c>
    </row>
    <row r="234" spans="1:27" ht="15.75" x14ac:dyDescent="0.2">
      <c r="A234" s="35">
        <f t="shared" si="6"/>
        <v>44569</v>
      </c>
      <c r="B234" s="36">
        <f>SUMIFS(СВЦЭМ!$F$39:$F$782,СВЦЭМ!$A$39:$A$782,$A234,СВЦЭМ!$B$39:$B$782,B$226)+'СЕТ СН'!$F$15</f>
        <v>147.54232647000001</v>
      </c>
      <c r="C234" s="36">
        <f>SUMIFS(СВЦЭМ!$F$39:$F$782,СВЦЭМ!$A$39:$A$782,$A234,СВЦЭМ!$B$39:$B$782,C$226)+'СЕТ СН'!$F$15</f>
        <v>143.63739394000001</v>
      </c>
      <c r="D234" s="36">
        <f>SUMIFS(СВЦЭМ!$F$39:$F$782,СВЦЭМ!$A$39:$A$782,$A234,СВЦЭМ!$B$39:$B$782,D$226)+'СЕТ СН'!$F$15</f>
        <v>147.69359828</v>
      </c>
      <c r="E234" s="36">
        <f>SUMIFS(СВЦЭМ!$F$39:$F$782,СВЦЭМ!$A$39:$A$782,$A234,СВЦЭМ!$B$39:$B$782,E$226)+'СЕТ СН'!$F$15</f>
        <v>147.48843488</v>
      </c>
      <c r="F234" s="36">
        <f>SUMIFS(СВЦЭМ!$F$39:$F$782,СВЦЭМ!$A$39:$A$782,$A234,СВЦЭМ!$B$39:$B$782,F$226)+'СЕТ СН'!$F$15</f>
        <v>146.61376514</v>
      </c>
      <c r="G234" s="36">
        <f>SUMIFS(СВЦЭМ!$F$39:$F$782,СВЦЭМ!$A$39:$A$782,$A234,СВЦЭМ!$B$39:$B$782,G$226)+'СЕТ СН'!$F$15</f>
        <v>145.63093536</v>
      </c>
      <c r="H234" s="36">
        <f>SUMIFS(СВЦЭМ!$F$39:$F$782,СВЦЭМ!$A$39:$A$782,$A234,СВЦЭМ!$B$39:$B$782,H$226)+'СЕТ СН'!$F$15</f>
        <v>139.65614934000001</v>
      </c>
      <c r="I234" s="36">
        <f>SUMIFS(СВЦЭМ!$F$39:$F$782,СВЦЭМ!$A$39:$A$782,$A234,СВЦЭМ!$B$39:$B$782,I$226)+'СЕТ СН'!$F$15</f>
        <v>138.52492774999999</v>
      </c>
      <c r="J234" s="36">
        <f>SUMIFS(СВЦЭМ!$F$39:$F$782,СВЦЭМ!$A$39:$A$782,$A234,СВЦЭМ!$B$39:$B$782,J$226)+'СЕТ СН'!$F$15</f>
        <v>136.77708281</v>
      </c>
      <c r="K234" s="36">
        <f>SUMIFS(СВЦЭМ!$F$39:$F$782,СВЦЭМ!$A$39:$A$782,$A234,СВЦЭМ!$B$39:$B$782,K$226)+'СЕТ СН'!$F$15</f>
        <v>138.89373107</v>
      </c>
      <c r="L234" s="36">
        <f>SUMIFS(СВЦЭМ!$F$39:$F$782,СВЦЭМ!$A$39:$A$782,$A234,СВЦЭМ!$B$39:$B$782,L$226)+'СЕТ СН'!$F$15</f>
        <v>139.58118378</v>
      </c>
      <c r="M234" s="36">
        <f>SUMIFS(СВЦЭМ!$F$39:$F$782,СВЦЭМ!$A$39:$A$782,$A234,СВЦЭМ!$B$39:$B$782,M$226)+'СЕТ СН'!$F$15</f>
        <v>136.45558703</v>
      </c>
      <c r="N234" s="36">
        <f>SUMIFS(СВЦЭМ!$F$39:$F$782,СВЦЭМ!$A$39:$A$782,$A234,СВЦЭМ!$B$39:$B$782,N$226)+'СЕТ СН'!$F$15</f>
        <v>138.69499565000001</v>
      </c>
      <c r="O234" s="36">
        <f>SUMIFS(СВЦЭМ!$F$39:$F$782,СВЦЭМ!$A$39:$A$782,$A234,СВЦЭМ!$B$39:$B$782,O$226)+'СЕТ СН'!$F$15</f>
        <v>142.7299123</v>
      </c>
      <c r="P234" s="36">
        <f>SUMIFS(СВЦЭМ!$F$39:$F$782,СВЦЭМ!$A$39:$A$782,$A234,СВЦЭМ!$B$39:$B$782,P$226)+'СЕТ СН'!$F$15</f>
        <v>142.94394721</v>
      </c>
      <c r="Q234" s="36">
        <f>SUMIFS(СВЦЭМ!$F$39:$F$782,СВЦЭМ!$A$39:$A$782,$A234,СВЦЭМ!$B$39:$B$782,Q$226)+'СЕТ СН'!$F$15</f>
        <v>142.04661838999999</v>
      </c>
      <c r="R234" s="36">
        <f>SUMIFS(СВЦЭМ!$F$39:$F$782,СВЦЭМ!$A$39:$A$782,$A234,СВЦЭМ!$B$39:$B$782,R$226)+'СЕТ СН'!$F$15</f>
        <v>137.96321166999999</v>
      </c>
      <c r="S234" s="36">
        <f>SUMIFS(СВЦЭМ!$F$39:$F$782,СВЦЭМ!$A$39:$A$782,$A234,СВЦЭМ!$B$39:$B$782,S$226)+'СЕТ СН'!$F$15</f>
        <v>134.7868302</v>
      </c>
      <c r="T234" s="36">
        <f>SUMIFS(СВЦЭМ!$F$39:$F$782,СВЦЭМ!$A$39:$A$782,$A234,СВЦЭМ!$B$39:$B$782,T$226)+'СЕТ СН'!$F$15</f>
        <v>140.92757279</v>
      </c>
      <c r="U234" s="36">
        <f>SUMIFS(СВЦЭМ!$F$39:$F$782,СВЦЭМ!$A$39:$A$782,$A234,СВЦЭМ!$B$39:$B$782,U$226)+'СЕТ СН'!$F$15</f>
        <v>140.92844516</v>
      </c>
      <c r="V234" s="36">
        <f>SUMIFS(СВЦЭМ!$F$39:$F$782,СВЦЭМ!$A$39:$A$782,$A234,СВЦЭМ!$B$39:$B$782,V$226)+'СЕТ СН'!$F$15</f>
        <v>141.01421291</v>
      </c>
      <c r="W234" s="36">
        <f>SUMIFS(СВЦЭМ!$F$39:$F$782,СВЦЭМ!$A$39:$A$782,$A234,СВЦЭМ!$B$39:$B$782,W$226)+'СЕТ СН'!$F$15</f>
        <v>141.28386108999999</v>
      </c>
      <c r="X234" s="36">
        <f>SUMIFS(СВЦЭМ!$F$39:$F$782,СВЦЭМ!$A$39:$A$782,$A234,СВЦЭМ!$B$39:$B$782,X$226)+'СЕТ СН'!$F$15</f>
        <v>146.90019219999999</v>
      </c>
      <c r="Y234" s="36">
        <f>SUMIFS(СВЦЭМ!$F$39:$F$782,СВЦЭМ!$A$39:$A$782,$A234,СВЦЭМ!$B$39:$B$782,Y$226)+'СЕТ СН'!$F$15</f>
        <v>150.14899457999999</v>
      </c>
    </row>
    <row r="235" spans="1:27" ht="15.75" x14ac:dyDescent="0.2">
      <c r="A235" s="35">
        <f t="shared" si="6"/>
        <v>44570</v>
      </c>
      <c r="B235" s="36">
        <f>SUMIFS(СВЦЭМ!$F$39:$F$782,СВЦЭМ!$A$39:$A$782,$A235,СВЦЭМ!$B$39:$B$782,B$226)+'СЕТ СН'!$F$15</f>
        <v>141.95185506000001</v>
      </c>
      <c r="C235" s="36">
        <f>SUMIFS(СВЦЭМ!$F$39:$F$782,СВЦЭМ!$A$39:$A$782,$A235,СВЦЭМ!$B$39:$B$782,C$226)+'СЕТ СН'!$F$15</f>
        <v>144.23786748000001</v>
      </c>
      <c r="D235" s="36">
        <f>SUMIFS(СВЦЭМ!$F$39:$F$782,СВЦЭМ!$A$39:$A$782,$A235,СВЦЭМ!$B$39:$B$782,D$226)+'СЕТ СН'!$F$15</f>
        <v>150.81012982999999</v>
      </c>
      <c r="E235" s="36">
        <f>SUMIFS(СВЦЭМ!$F$39:$F$782,СВЦЭМ!$A$39:$A$782,$A235,СВЦЭМ!$B$39:$B$782,E$226)+'СЕТ СН'!$F$15</f>
        <v>150.56533189999999</v>
      </c>
      <c r="F235" s="36">
        <f>SUMIFS(СВЦЭМ!$F$39:$F$782,СВЦЭМ!$A$39:$A$782,$A235,СВЦЭМ!$B$39:$B$782,F$226)+'СЕТ СН'!$F$15</f>
        <v>150.61634480999999</v>
      </c>
      <c r="G235" s="36">
        <f>SUMIFS(СВЦЭМ!$F$39:$F$782,СВЦЭМ!$A$39:$A$782,$A235,СВЦЭМ!$B$39:$B$782,G$226)+'СЕТ СН'!$F$15</f>
        <v>150.26995324999999</v>
      </c>
      <c r="H235" s="36">
        <f>SUMIFS(СВЦЭМ!$F$39:$F$782,СВЦЭМ!$A$39:$A$782,$A235,СВЦЭМ!$B$39:$B$782,H$226)+'СЕТ СН'!$F$15</f>
        <v>146.54192828999999</v>
      </c>
      <c r="I235" s="36">
        <f>SUMIFS(СВЦЭМ!$F$39:$F$782,СВЦЭМ!$A$39:$A$782,$A235,СВЦЭМ!$B$39:$B$782,I$226)+'СЕТ СН'!$F$15</f>
        <v>147.38287055000001</v>
      </c>
      <c r="J235" s="36">
        <f>SUMIFS(СВЦЭМ!$F$39:$F$782,СВЦЭМ!$A$39:$A$782,$A235,СВЦЭМ!$B$39:$B$782,J$226)+'СЕТ СН'!$F$15</f>
        <v>144.24082303</v>
      </c>
      <c r="K235" s="36">
        <f>SUMIFS(СВЦЭМ!$F$39:$F$782,СВЦЭМ!$A$39:$A$782,$A235,СВЦЭМ!$B$39:$B$782,K$226)+'СЕТ СН'!$F$15</f>
        <v>140.56407611</v>
      </c>
      <c r="L235" s="36">
        <f>SUMIFS(СВЦЭМ!$F$39:$F$782,СВЦЭМ!$A$39:$A$782,$A235,СВЦЭМ!$B$39:$B$782,L$226)+'СЕТ СН'!$F$15</f>
        <v>141.34275982</v>
      </c>
      <c r="M235" s="36">
        <f>SUMIFS(СВЦЭМ!$F$39:$F$782,СВЦЭМ!$A$39:$A$782,$A235,СВЦЭМ!$B$39:$B$782,M$226)+'СЕТ СН'!$F$15</f>
        <v>141.70448619000001</v>
      </c>
      <c r="N235" s="36">
        <f>SUMIFS(СВЦЭМ!$F$39:$F$782,СВЦЭМ!$A$39:$A$782,$A235,СВЦЭМ!$B$39:$B$782,N$226)+'СЕТ СН'!$F$15</f>
        <v>144.11393631999999</v>
      </c>
      <c r="O235" s="36">
        <f>SUMIFS(СВЦЭМ!$F$39:$F$782,СВЦЭМ!$A$39:$A$782,$A235,СВЦЭМ!$B$39:$B$782,O$226)+'СЕТ СН'!$F$15</f>
        <v>147.46159028</v>
      </c>
      <c r="P235" s="36">
        <f>SUMIFS(СВЦЭМ!$F$39:$F$782,СВЦЭМ!$A$39:$A$782,$A235,СВЦЭМ!$B$39:$B$782,P$226)+'СЕТ СН'!$F$15</f>
        <v>146.78416672</v>
      </c>
      <c r="Q235" s="36">
        <f>SUMIFS(СВЦЭМ!$F$39:$F$782,СВЦЭМ!$A$39:$A$782,$A235,СВЦЭМ!$B$39:$B$782,Q$226)+'СЕТ СН'!$F$15</f>
        <v>146.87969921000001</v>
      </c>
      <c r="R235" s="36">
        <f>SUMIFS(СВЦЭМ!$F$39:$F$782,СВЦЭМ!$A$39:$A$782,$A235,СВЦЭМ!$B$39:$B$782,R$226)+'СЕТ СН'!$F$15</f>
        <v>143.5683305</v>
      </c>
      <c r="S235" s="36">
        <f>SUMIFS(СВЦЭМ!$F$39:$F$782,СВЦЭМ!$A$39:$A$782,$A235,СВЦЭМ!$B$39:$B$782,S$226)+'СЕТ СН'!$F$15</f>
        <v>139.82367391</v>
      </c>
      <c r="T235" s="36">
        <f>SUMIFS(СВЦЭМ!$F$39:$F$782,СВЦЭМ!$A$39:$A$782,$A235,СВЦЭМ!$B$39:$B$782,T$226)+'СЕТ СН'!$F$15</f>
        <v>140.15253533999999</v>
      </c>
      <c r="U235" s="36">
        <f>SUMIFS(СВЦЭМ!$F$39:$F$782,СВЦЭМ!$A$39:$A$782,$A235,СВЦЭМ!$B$39:$B$782,U$226)+'СЕТ СН'!$F$15</f>
        <v>141.92802151000001</v>
      </c>
      <c r="V235" s="36">
        <f>SUMIFS(СВЦЭМ!$F$39:$F$782,СВЦЭМ!$A$39:$A$782,$A235,СВЦЭМ!$B$39:$B$782,V$226)+'СЕТ СН'!$F$15</f>
        <v>141.50202899000001</v>
      </c>
      <c r="W235" s="36">
        <f>SUMIFS(СВЦЭМ!$F$39:$F$782,СВЦЭМ!$A$39:$A$782,$A235,СВЦЭМ!$B$39:$B$782,W$226)+'СЕТ СН'!$F$15</f>
        <v>142.89386202</v>
      </c>
      <c r="X235" s="36">
        <f>SUMIFS(СВЦЭМ!$F$39:$F$782,СВЦЭМ!$A$39:$A$782,$A235,СВЦЭМ!$B$39:$B$782,X$226)+'СЕТ СН'!$F$15</f>
        <v>143.64922813999999</v>
      </c>
      <c r="Y235" s="36">
        <f>SUMIFS(СВЦЭМ!$F$39:$F$782,СВЦЭМ!$A$39:$A$782,$A235,СВЦЭМ!$B$39:$B$782,Y$226)+'СЕТ СН'!$F$15</f>
        <v>148.26793153</v>
      </c>
    </row>
    <row r="236" spans="1:27" ht="15.75" x14ac:dyDescent="0.2">
      <c r="A236" s="35">
        <f t="shared" si="6"/>
        <v>44571</v>
      </c>
      <c r="B236" s="36">
        <f>SUMIFS(СВЦЭМ!$F$39:$F$782,СВЦЭМ!$A$39:$A$782,$A236,СВЦЭМ!$B$39:$B$782,B$226)+'СЕТ СН'!$F$15</f>
        <v>148.47082745</v>
      </c>
      <c r="C236" s="36">
        <f>SUMIFS(СВЦЭМ!$F$39:$F$782,СВЦЭМ!$A$39:$A$782,$A236,СВЦЭМ!$B$39:$B$782,C$226)+'СЕТ СН'!$F$15</f>
        <v>147.92150126999999</v>
      </c>
      <c r="D236" s="36">
        <f>SUMIFS(СВЦЭМ!$F$39:$F$782,СВЦЭМ!$A$39:$A$782,$A236,СВЦЭМ!$B$39:$B$782,D$226)+'СЕТ СН'!$F$15</f>
        <v>150.34104696</v>
      </c>
      <c r="E236" s="36">
        <f>SUMIFS(СВЦЭМ!$F$39:$F$782,СВЦЭМ!$A$39:$A$782,$A236,СВЦЭМ!$B$39:$B$782,E$226)+'СЕТ СН'!$F$15</f>
        <v>150.80107412999999</v>
      </c>
      <c r="F236" s="36">
        <f>SUMIFS(СВЦЭМ!$F$39:$F$782,СВЦЭМ!$A$39:$A$782,$A236,СВЦЭМ!$B$39:$B$782,F$226)+'СЕТ СН'!$F$15</f>
        <v>148.70978119</v>
      </c>
      <c r="G236" s="36">
        <f>SUMIFS(СВЦЭМ!$F$39:$F$782,СВЦЭМ!$A$39:$A$782,$A236,СВЦЭМ!$B$39:$B$782,G$226)+'СЕТ СН'!$F$15</f>
        <v>147.80287623000001</v>
      </c>
      <c r="H236" s="36">
        <f>SUMIFS(СВЦЭМ!$F$39:$F$782,СВЦЭМ!$A$39:$A$782,$A236,СВЦЭМ!$B$39:$B$782,H$226)+'СЕТ СН'!$F$15</f>
        <v>141.50278018</v>
      </c>
      <c r="I236" s="36">
        <f>SUMIFS(СВЦЭМ!$F$39:$F$782,СВЦЭМ!$A$39:$A$782,$A236,СВЦЭМ!$B$39:$B$782,I$226)+'СЕТ СН'!$F$15</f>
        <v>141.23820393</v>
      </c>
      <c r="J236" s="36">
        <f>SUMIFS(СВЦЭМ!$F$39:$F$782,СВЦЭМ!$A$39:$A$782,$A236,СВЦЭМ!$B$39:$B$782,J$226)+'СЕТ СН'!$F$15</f>
        <v>140.48827802</v>
      </c>
      <c r="K236" s="36">
        <f>SUMIFS(СВЦЭМ!$F$39:$F$782,СВЦЭМ!$A$39:$A$782,$A236,СВЦЭМ!$B$39:$B$782,K$226)+'СЕТ СН'!$F$15</f>
        <v>135.30936235999999</v>
      </c>
      <c r="L236" s="36">
        <f>SUMIFS(СВЦЭМ!$F$39:$F$782,СВЦЭМ!$A$39:$A$782,$A236,СВЦЭМ!$B$39:$B$782,L$226)+'СЕТ СН'!$F$15</f>
        <v>140.59441095</v>
      </c>
      <c r="M236" s="36">
        <f>SUMIFS(СВЦЭМ!$F$39:$F$782,СВЦЭМ!$A$39:$A$782,$A236,СВЦЭМ!$B$39:$B$782,M$226)+'СЕТ СН'!$F$15</f>
        <v>139.57794917999999</v>
      </c>
      <c r="N236" s="36">
        <f>SUMIFS(СВЦЭМ!$F$39:$F$782,СВЦЭМ!$A$39:$A$782,$A236,СВЦЭМ!$B$39:$B$782,N$226)+'СЕТ СН'!$F$15</f>
        <v>141.67840828999999</v>
      </c>
      <c r="O236" s="36">
        <f>SUMIFS(СВЦЭМ!$F$39:$F$782,СВЦЭМ!$A$39:$A$782,$A236,СВЦЭМ!$B$39:$B$782,O$226)+'СЕТ СН'!$F$15</f>
        <v>146.32713262999999</v>
      </c>
      <c r="P236" s="36">
        <f>SUMIFS(СВЦЭМ!$F$39:$F$782,СВЦЭМ!$A$39:$A$782,$A236,СВЦЭМ!$B$39:$B$782,P$226)+'СЕТ СН'!$F$15</f>
        <v>146.57240976</v>
      </c>
      <c r="Q236" s="36">
        <f>SUMIFS(СВЦЭМ!$F$39:$F$782,СВЦЭМ!$A$39:$A$782,$A236,СВЦЭМ!$B$39:$B$782,Q$226)+'СЕТ СН'!$F$15</f>
        <v>144.47448732999999</v>
      </c>
      <c r="R236" s="36">
        <f>SUMIFS(СВЦЭМ!$F$39:$F$782,СВЦЭМ!$A$39:$A$782,$A236,СВЦЭМ!$B$39:$B$782,R$226)+'СЕТ СН'!$F$15</f>
        <v>141.05708627999999</v>
      </c>
      <c r="S236" s="36">
        <f>SUMIFS(СВЦЭМ!$F$39:$F$782,СВЦЭМ!$A$39:$A$782,$A236,СВЦЭМ!$B$39:$B$782,S$226)+'СЕТ СН'!$F$15</f>
        <v>136.98411935999999</v>
      </c>
      <c r="T236" s="36">
        <f>SUMIFS(СВЦЭМ!$F$39:$F$782,СВЦЭМ!$A$39:$A$782,$A236,СВЦЭМ!$B$39:$B$782,T$226)+'СЕТ СН'!$F$15</f>
        <v>135.77783547000001</v>
      </c>
      <c r="U236" s="36">
        <f>SUMIFS(СВЦЭМ!$F$39:$F$782,СВЦЭМ!$A$39:$A$782,$A236,СВЦЭМ!$B$39:$B$782,U$226)+'СЕТ СН'!$F$15</f>
        <v>136.84586112</v>
      </c>
      <c r="V236" s="36">
        <f>SUMIFS(СВЦЭМ!$F$39:$F$782,СВЦЭМ!$A$39:$A$782,$A236,СВЦЭМ!$B$39:$B$782,V$226)+'СЕТ СН'!$F$15</f>
        <v>141.83907110000001</v>
      </c>
      <c r="W236" s="36">
        <f>SUMIFS(СВЦЭМ!$F$39:$F$782,СВЦЭМ!$A$39:$A$782,$A236,СВЦЭМ!$B$39:$B$782,W$226)+'СЕТ СН'!$F$15</f>
        <v>141.4279373</v>
      </c>
      <c r="X236" s="36">
        <f>SUMIFS(СВЦЭМ!$F$39:$F$782,СВЦЭМ!$A$39:$A$782,$A236,СВЦЭМ!$B$39:$B$782,X$226)+'СЕТ СН'!$F$15</f>
        <v>142.93163451000001</v>
      </c>
      <c r="Y236" s="36">
        <f>SUMIFS(СВЦЭМ!$F$39:$F$782,СВЦЭМ!$A$39:$A$782,$A236,СВЦЭМ!$B$39:$B$782,Y$226)+'СЕТ СН'!$F$15</f>
        <v>146.09032313</v>
      </c>
    </row>
    <row r="237" spans="1:27" ht="15.75" x14ac:dyDescent="0.2">
      <c r="A237" s="35">
        <f t="shared" si="6"/>
        <v>44572</v>
      </c>
      <c r="B237" s="36">
        <f>SUMIFS(СВЦЭМ!$F$39:$F$782,СВЦЭМ!$A$39:$A$782,$A237,СВЦЭМ!$B$39:$B$782,B$226)+'СЕТ СН'!$F$15</f>
        <v>147.69976319</v>
      </c>
      <c r="C237" s="36">
        <f>SUMIFS(СВЦЭМ!$F$39:$F$782,СВЦЭМ!$A$39:$A$782,$A237,СВЦЭМ!$B$39:$B$782,C$226)+'СЕТ СН'!$F$15</f>
        <v>150.64441693000001</v>
      </c>
      <c r="D237" s="36">
        <f>SUMIFS(СВЦЭМ!$F$39:$F$782,СВЦЭМ!$A$39:$A$782,$A237,СВЦЭМ!$B$39:$B$782,D$226)+'СЕТ СН'!$F$15</f>
        <v>154.81854256</v>
      </c>
      <c r="E237" s="36">
        <f>SUMIFS(СВЦЭМ!$F$39:$F$782,СВЦЭМ!$A$39:$A$782,$A237,СВЦЭМ!$B$39:$B$782,E$226)+'СЕТ СН'!$F$15</f>
        <v>153.43746693</v>
      </c>
      <c r="F237" s="36">
        <f>SUMIFS(СВЦЭМ!$F$39:$F$782,СВЦЭМ!$A$39:$A$782,$A237,СВЦЭМ!$B$39:$B$782,F$226)+'СЕТ СН'!$F$15</f>
        <v>151.85233285999999</v>
      </c>
      <c r="G237" s="36">
        <f>SUMIFS(СВЦЭМ!$F$39:$F$782,СВЦЭМ!$A$39:$A$782,$A237,СВЦЭМ!$B$39:$B$782,G$226)+'СЕТ СН'!$F$15</f>
        <v>149.26497800999999</v>
      </c>
      <c r="H237" s="36">
        <f>SUMIFS(СВЦЭМ!$F$39:$F$782,СВЦЭМ!$A$39:$A$782,$A237,СВЦЭМ!$B$39:$B$782,H$226)+'СЕТ СН'!$F$15</f>
        <v>142.67696563000001</v>
      </c>
      <c r="I237" s="36">
        <f>SUMIFS(СВЦЭМ!$F$39:$F$782,СВЦЭМ!$A$39:$A$782,$A237,СВЦЭМ!$B$39:$B$782,I$226)+'СЕТ СН'!$F$15</f>
        <v>142.10249558000001</v>
      </c>
      <c r="J237" s="36">
        <f>SUMIFS(СВЦЭМ!$F$39:$F$782,СВЦЭМ!$A$39:$A$782,$A237,СВЦЭМ!$B$39:$B$782,J$226)+'СЕТ СН'!$F$15</f>
        <v>139.76809273999999</v>
      </c>
      <c r="K237" s="36">
        <f>SUMIFS(СВЦЭМ!$F$39:$F$782,СВЦЭМ!$A$39:$A$782,$A237,СВЦЭМ!$B$39:$B$782,K$226)+'СЕТ СН'!$F$15</f>
        <v>137.78361226000001</v>
      </c>
      <c r="L237" s="36">
        <f>SUMIFS(СВЦЭМ!$F$39:$F$782,СВЦЭМ!$A$39:$A$782,$A237,СВЦЭМ!$B$39:$B$782,L$226)+'СЕТ СН'!$F$15</f>
        <v>137.90600649000001</v>
      </c>
      <c r="M237" s="36">
        <f>SUMIFS(СВЦЭМ!$F$39:$F$782,СВЦЭМ!$A$39:$A$782,$A237,СВЦЭМ!$B$39:$B$782,M$226)+'СЕТ СН'!$F$15</f>
        <v>138.26790320000001</v>
      </c>
      <c r="N237" s="36">
        <f>SUMIFS(СВЦЭМ!$F$39:$F$782,СВЦЭМ!$A$39:$A$782,$A237,СВЦЭМ!$B$39:$B$782,N$226)+'СЕТ СН'!$F$15</f>
        <v>140.16517865</v>
      </c>
      <c r="O237" s="36">
        <f>SUMIFS(СВЦЭМ!$F$39:$F$782,СВЦЭМ!$A$39:$A$782,$A237,СВЦЭМ!$B$39:$B$782,O$226)+'СЕТ СН'!$F$15</f>
        <v>144.29966937</v>
      </c>
      <c r="P237" s="36">
        <f>SUMIFS(СВЦЭМ!$F$39:$F$782,СВЦЭМ!$A$39:$A$782,$A237,СВЦЭМ!$B$39:$B$782,P$226)+'СЕТ СН'!$F$15</f>
        <v>144.76815400999999</v>
      </c>
      <c r="Q237" s="36">
        <f>SUMIFS(СВЦЭМ!$F$39:$F$782,СВЦЭМ!$A$39:$A$782,$A237,СВЦЭМ!$B$39:$B$782,Q$226)+'СЕТ СН'!$F$15</f>
        <v>145.07313169</v>
      </c>
      <c r="R237" s="36">
        <f>SUMIFS(СВЦЭМ!$F$39:$F$782,СВЦЭМ!$A$39:$A$782,$A237,СВЦЭМ!$B$39:$B$782,R$226)+'СЕТ СН'!$F$15</f>
        <v>139.95618981000001</v>
      </c>
      <c r="S237" s="36">
        <f>SUMIFS(СВЦЭМ!$F$39:$F$782,СВЦЭМ!$A$39:$A$782,$A237,СВЦЭМ!$B$39:$B$782,S$226)+'СЕТ СН'!$F$15</f>
        <v>135.48379632999999</v>
      </c>
      <c r="T237" s="36">
        <f>SUMIFS(СВЦЭМ!$F$39:$F$782,СВЦЭМ!$A$39:$A$782,$A237,СВЦЭМ!$B$39:$B$782,T$226)+'СЕТ СН'!$F$15</f>
        <v>134.76373398000001</v>
      </c>
      <c r="U237" s="36">
        <f>SUMIFS(СВЦЭМ!$F$39:$F$782,СВЦЭМ!$A$39:$A$782,$A237,СВЦЭМ!$B$39:$B$782,U$226)+'СЕТ СН'!$F$15</f>
        <v>136.63451236</v>
      </c>
      <c r="V237" s="36">
        <f>SUMIFS(СВЦЭМ!$F$39:$F$782,СВЦЭМ!$A$39:$A$782,$A237,СВЦЭМ!$B$39:$B$782,V$226)+'СЕТ СН'!$F$15</f>
        <v>139.68233973</v>
      </c>
      <c r="W237" s="36">
        <f>SUMIFS(СВЦЭМ!$F$39:$F$782,СВЦЭМ!$A$39:$A$782,$A237,СВЦЭМ!$B$39:$B$782,W$226)+'СЕТ СН'!$F$15</f>
        <v>142.92723973</v>
      </c>
      <c r="X237" s="36">
        <f>SUMIFS(СВЦЭМ!$F$39:$F$782,СВЦЭМ!$A$39:$A$782,$A237,СВЦЭМ!$B$39:$B$782,X$226)+'СЕТ СН'!$F$15</f>
        <v>145.26046633000001</v>
      </c>
      <c r="Y237" s="36">
        <f>SUMIFS(СВЦЭМ!$F$39:$F$782,СВЦЭМ!$A$39:$A$782,$A237,СВЦЭМ!$B$39:$B$782,Y$226)+'СЕТ СН'!$F$15</f>
        <v>148.15124021</v>
      </c>
    </row>
    <row r="238" spans="1:27" ht="15.75" x14ac:dyDescent="0.2">
      <c r="A238" s="35">
        <f t="shared" si="6"/>
        <v>44573</v>
      </c>
      <c r="B238" s="36">
        <f>SUMIFS(СВЦЭМ!$F$39:$F$782,СВЦЭМ!$A$39:$A$782,$A238,СВЦЭМ!$B$39:$B$782,B$226)+'СЕТ СН'!$F$15</f>
        <v>148.45079167</v>
      </c>
      <c r="C238" s="36">
        <f>SUMIFS(СВЦЭМ!$F$39:$F$782,СВЦЭМ!$A$39:$A$782,$A238,СВЦЭМ!$B$39:$B$782,C$226)+'СЕТ СН'!$F$15</f>
        <v>150.09585953999999</v>
      </c>
      <c r="D238" s="36">
        <f>SUMIFS(СВЦЭМ!$F$39:$F$782,СВЦЭМ!$A$39:$A$782,$A238,СВЦЭМ!$B$39:$B$782,D$226)+'СЕТ СН'!$F$15</f>
        <v>152.22765788999999</v>
      </c>
      <c r="E238" s="36">
        <f>SUMIFS(СВЦЭМ!$F$39:$F$782,СВЦЭМ!$A$39:$A$782,$A238,СВЦЭМ!$B$39:$B$782,E$226)+'СЕТ СН'!$F$15</f>
        <v>152.84963579999999</v>
      </c>
      <c r="F238" s="36">
        <f>SUMIFS(СВЦЭМ!$F$39:$F$782,СВЦЭМ!$A$39:$A$782,$A238,СВЦЭМ!$B$39:$B$782,F$226)+'СЕТ СН'!$F$15</f>
        <v>151.33339760000001</v>
      </c>
      <c r="G238" s="36">
        <f>SUMIFS(СВЦЭМ!$F$39:$F$782,СВЦЭМ!$A$39:$A$782,$A238,СВЦЭМ!$B$39:$B$782,G$226)+'СЕТ СН'!$F$15</f>
        <v>147.17495145999999</v>
      </c>
      <c r="H238" s="36">
        <f>SUMIFS(СВЦЭМ!$F$39:$F$782,СВЦЭМ!$A$39:$A$782,$A238,СВЦЭМ!$B$39:$B$782,H$226)+'СЕТ СН'!$F$15</f>
        <v>140.38967726999999</v>
      </c>
      <c r="I238" s="36">
        <f>SUMIFS(СВЦЭМ!$F$39:$F$782,СВЦЭМ!$A$39:$A$782,$A238,СВЦЭМ!$B$39:$B$782,I$226)+'СЕТ СН'!$F$15</f>
        <v>141.85560838999999</v>
      </c>
      <c r="J238" s="36">
        <f>SUMIFS(СВЦЭМ!$F$39:$F$782,СВЦЭМ!$A$39:$A$782,$A238,СВЦЭМ!$B$39:$B$782,J$226)+'СЕТ СН'!$F$15</f>
        <v>139.40530498000001</v>
      </c>
      <c r="K238" s="36">
        <f>SUMIFS(СВЦЭМ!$F$39:$F$782,СВЦЭМ!$A$39:$A$782,$A238,СВЦЭМ!$B$39:$B$782,K$226)+'СЕТ СН'!$F$15</f>
        <v>139.80063637999999</v>
      </c>
      <c r="L238" s="36">
        <f>SUMIFS(СВЦЭМ!$F$39:$F$782,СВЦЭМ!$A$39:$A$782,$A238,СВЦЭМ!$B$39:$B$782,L$226)+'СЕТ СН'!$F$15</f>
        <v>140.12788519</v>
      </c>
      <c r="M238" s="36">
        <f>SUMIFS(СВЦЭМ!$F$39:$F$782,СВЦЭМ!$A$39:$A$782,$A238,СВЦЭМ!$B$39:$B$782,M$226)+'СЕТ СН'!$F$15</f>
        <v>139.79887445</v>
      </c>
      <c r="N238" s="36">
        <f>SUMIFS(СВЦЭМ!$F$39:$F$782,СВЦЭМ!$A$39:$A$782,$A238,СВЦЭМ!$B$39:$B$782,N$226)+'СЕТ СН'!$F$15</f>
        <v>142.42883506000001</v>
      </c>
      <c r="O238" s="36">
        <f>SUMIFS(СВЦЭМ!$F$39:$F$782,СВЦЭМ!$A$39:$A$782,$A238,СВЦЭМ!$B$39:$B$782,O$226)+'СЕТ СН'!$F$15</f>
        <v>146.38144743000001</v>
      </c>
      <c r="P238" s="36">
        <f>SUMIFS(СВЦЭМ!$F$39:$F$782,СВЦЭМ!$A$39:$A$782,$A238,СВЦЭМ!$B$39:$B$782,P$226)+'СЕТ СН'!$F$15</f>
        <v>147.38560271</v>
      </c>
      <c r="Q238" s="36">
        <f>SUMIFS(СВЦЭМ!$F$39:$F$782,СВЦЭМ!$A$39:$A$782,$A238,СВЦЭМ!$B$39:$B$782,Q$226)+'СЕТ СН'!$F$15</f>
        <v>147.25765551000001</v>
      </c>
      <c r="R238" s="36">
        <f>SUMIFS(СВЦЭМ!$F$39:$F$782,СВЦЭМ!$A$39:$A$782,$A238,СВЦЭМ!$B$39:$B$782,R$226)+'СЕТ СН'!$F$15</f>
        <v>141.26838272000001</v>
      </c>
      <c r="S238" s="36">
        <f>SUMIFS(СВЦЭМ!$F$39:$F$782,СВЦЭМ!$A$39:$A$782,$A238,СВЦЭМ!$B$39:$B$782,S$226)+'СЕТ СН'!$F$15</f>
        <v>136.20029256999999</v>
      </c>
      <c r="T238" s="36">
        <f>SUMIFS(СВЦЭМ!$F$39:$F$782,СВЦЭМ!$A$39:$A$782,$A238,СВЦЭМ!$B$39:$B$782,T$226)+'СЕТ СН'!$F$15</f>
        <v>136.72552905000001</v>
      </c>
      <c r="U238" s="36">
        <f>SUMIFS(СВЦЭМ!$F$39:$F$782,СВЦЭМ!$A$39:$A$782,$A238,СВЦЭМ!$B$39:$B$782,U$226)+'СЕТ СН'!$F$15</f>
        <v>138.52320745</v>
      </c>
      <c r="V238" s="36">
        <f>SUMIFS(СВЦЭМ!$F$39:$F$782,СВЦЭМ!$A$39:$A$782,$A238,СВЦЭМ!$B$39:$B$782,V$226)+'СЕТ СН'!$F$15</f>
        <v>140.20624172999999</v>
      </c>
      <c r="W238" s="36">
        <f>SUMIFS(СВЦЭМ!$F$39:$F$782,СВЦЭМ!$A$39:$A$782,$A238,СВЦЭМ!$B$39:$B$782,W$226)+'СЕТ СН'!$F$15</f>
        <v>142.45540464000001</v>
      </c>
      <c r="X238" s="36">
        <f>SUMIFS(СВЦЭМ!$F$39:$F$782,СВЦЭМ!$A$39:$A$782,$A238,СВЦЭМ!$B$39:$B$782,X$226)+'СЕТ СН'!$F$15</f>
        <v>144.62756303</v>
      </c>
      <c r="Y238" s="36">
        <f>SUMIFS(СВЦЭМ!$F$39:$F$782,СВЦЭМ!$A$39:$A$782,$A238,СВЦЭМ!$B$39:$B$782,Y$226)+'СЕТ СН'!$F$15</f>
        <v>146.11081533000001</v>
      </c>
    </row>
    <row r="239" spans="1:27" ht="15.75" x14ac:dyDescent="0.2">
      <c r="A239" s="35">
        <f t="shared" si="6"/>
        <v>44574</v>
      </c>
      <c r="B239" s="36">
        <f>SUMIFS(СВЦЭМ!$F$39:$F$782,СВЦЭМ!$A$39:$A$782,$A239,СВЦЭМ!$B$39:$B$782,B$226)+'СЕТ СН'!$F$15</f>
        <v>150.94485363999999</v>
      </c>
      <c r="C239" s="36">
        <f>SUMIFS(СВЦЭМ!$F$39:$F$782,СВЦЭМ!$A$39:$A$782,$A239,СВЦЭМ!$B$39:$B$782,C$226)+'СЕТ СН'!$F$15</f>
        <v>153.11361087</v>
      </c>
      <c r="D239" s="36">
        <f>SUMIFS(СВЦЭМ!$F$39:$F$782,СВЦЭМ!$A$39:$A$782,$A239,СВЦЭМ!$B$39:$B$782,D$226)+'СЕТ СН'!$F$15</f>
        <v>153.29259683999999</v>
      </c>
      <c r="E239" s="36">
        <f>SUMIFS(СВЦЭМ!$F$39:$F$782,СВЦЭМ!$A$39:$A$782,$A239,СВЦЭМ!$B$39:$B$782,E$226)+'СЕТ СН'!$F$15</f>
        <v>153.81256814</v>
      </c>
      <c r="F239" s="36">
        <f>SUMIFS(СВЦЭМ!$F$39:$F$782,СВЦЭМ!$A$39:$A$782,$A239,СВЦЭМ!$B$39:$B$782,F$226)+'СЕТ СН'!$F$15</f>
        <v>152.96500119999999</v>
      </c>
      <c r="G239" s="36">
        <f>SUMIFS(СВЦЭМ!$F$39:$F$782,СВЦЭМ!$A$39:$A$782,$A239,СВЦЭМ!$B$39:$B$782,G$226)+'СЕТ СН'!$F$15</f>
        <v>146.92158372</v>
      </c>
      <c r="H239" s="36">
        <f>SUMIFS(СВЦЭМ!$F$39:$F$782,СВЦЭМ!$A$39:$A$782,$A239,СВЦЭМ!$B$39:$B$782,H$226)+'СЕТ СН'!$F$15</f>
        <v>141.77289873000001</v>
      </c>
      <c r="I239" s="36">
        <f>SUMIFS(СВЦЭМ!$F$39:$F$782,СВЦЭМ!$A$39:$A$782,$A239,СВЦЭМ!$B$39:$B$782,I$226)+'СЕТ СН'!$F$15</f>
        <v>141.65142524999999</v>
      </c>
      <c r="J239" s="36">
        <f>SUMIFS(СВЦЭМ!$F$39:$F$782,СВЦЭМ!$A$39:$A$782,$A239,СВЦЭМ!$B$39:$B$782,J$226)+'СЕТ СН'!$F$15</f>
        <v>141.28870760999999</v>
      </c>
      <c r="K239" s="36">
        <f>SUMIFS(СВЦЭМ!$F$39:$F$782,СВЦЭМ!$A$39:$A$782,$A239,СВЦЭМ!$B$39:$B$782,K$226)+'СЕТ СН'!$F$15</f>
        <v>140.38902259</v>
      </c>
      <c r="L239" s="36">
        <f>SUMIFS(СВЦЭМ!$F$39:$F$782,СВЦЭМ!$A$39:$A$782,$A239,СВЦЭМ!$B$39:$B$782,L$226)+'СЕТ СН'!$F$15</f>
        <v>140.72655037000001</v>
      </c>
      <c r="M239" s="36">
        <f>SUMIFS(СВЦЭМ!$F$39:$F$782,СВЦЭМ!$A$39:$A$782,$A239,СВЦЭМ!$B$39:$B$782,M$226)+'СЕТ СН'!$F$15</f>
        <v>143.07143188000001</v>
      </c>
      <c r="N239" s="36">
        <f>SUMIFS(СВЦЭМ!$F$39:$F$782,СВЦЭМ!$A$39:$A$782,$A239,СВЦЭМ!$B$39:$B$782,N$226)+'СЕТ СН'!$F$15</f>
        <v>144.92513643000001</v>
      </c>
      <c r="O239" s="36">
        <f>SUMIFS(СВЦЭМ!$F$39:$F$782,СВЦЭМ!$A$39:$A$782,$A239,СВЦЭМ!$B$39:$B$782,O$226)+'СЕТ СН'!$F$15</f>
        <v>149.17192653000001</v>
      </c>
      <c r="P239" s="36">
        <f>SUMIFS(СВЦЭМ!$F$39:$F$782,СВЦЭМ!$A$39:$A$782,$A239,СВЦЭМ!$B$39:$B$782,P$226)+'СЕТ СН'!$F$15</f>
        <v>149.57319326999999</v>
      </c>
      <c r="Q239" s="36">
        <f>SUMIFS(СВЦЭМ!$F$39:$F$782,СВЦЭМ!$A$39:$A$782,$A239,СВЦЭМ!$B$39:$B$782,Q$226)+'СЕТ СН'!$F$15</f>
        <v>149.8309726</v>
      </c>
      <c r="R239" s="36">
        <f>SUMIFS(СВЦЭМ!$F$39:$F$782,СВЦЭМ!$A$39:$A$782,$A239,СВЦЭМ!$B$39:$B$782,R$226)+'СЕТ СН'!$F$15</f>
        <v>144.43158485999999</v>
      </c>
      <c r="S239" s="36">
        <f>SUMIFS(СВЦЭМ!$F$39:$F$782,СВЦЭМ!$A$39:$A$782,$A239,СВЦЭМ!$B$39:$B$782,S$226)+'СЕТ СН'!$F$15</f>
        <v>140.39882456999999</v>
      </c>
      <c r="T239" s="36">
        <f>SUMIFS(СВЦЭМ!$F$39:$F$782,СВЦЭМ!$A$39:$A$782,$A239,СВЦЭМ!$B$39:$B$782,T$226)+'СЕТ СН'!$F$15</f>
        <v>141.67567195999999</v>
      </c>
      <c r="U239" s="36">
        <f>SUMIFS(СВЦЭМ!$F$39:$F$782,СВЦЭМ!$A$39:$A$782,$A239,СВЦЭМ!$B$39:$B$782,U$226)+'СЕТ СН'!$F$15</f>
        <v>142.57149595000001</v>
      </c>
      <c r="V239" s="36">
        <f>SUMIFS(СВЦЭМ!$F$39:$F$782,СВЦЭМ!$A$39:$A$782,$A239,СВЦЭМ!$B$39:$B$782,V$226)+'СЕТ СН'!$F$15</f>
        <v>142.23471631999999</v>
      </c>
      <c r="W239" s="36">
        <f>SUMIFS(СВЦЭМ!$F$39:$F$782,СВЦЭМ!$A$39:$A$782,$A239,СВЦЭМ!$B$39:$B$782,W$226)+'СЕТ СН'!$F$15</f>
        <v>144.20582812000001</v>
      </c>
      <c r="X239" s="36">
        <f>SUMIFS(СВЦЭМ!$F$39:$F$782,СВЦЭМ!$A$39:$A$782,$A239,СВЦЭМ!$B$39:$B$782,X$226)+'СЕТ СН'!$F$15</f>
        <v>146.47666136000001</v>
      </c>
      <c r="Y239" s="36">
        <f>SUMIFS(СВЦЭМ!$F$39:$F$782,СВЦЭМ!$A$39:$A$782,$A239,СВЦЭМ!$B$39:$B$782,Y$226)+'СЕТ СН'!$F$15</f>
        <v>150.22130286999999</v>
      </c>
    </row>
    <row r="240" spans="1:27" ht="15.75" x14ac:dyDescent="0.2">
      <c r="A240" s="35">
        <f t="shared" si="6"/>
        <v>44575</v>
      </c>
      <c r="B240" s="36">
        <f>SUMIFS(СВЦЭМ!$F$39:$F$782,СВЦЭМ!$A$39:$A$782,$A240,СВЦЭМ!$B$39:$B$782,B$226)+'СЕТ СН'!$F$15</f>
        <v>152.86001346</v>
      </c>
      <c r="C240" s="36">
        <f>SUMIFS(СВЦЭМ!$F$39:$F$782,СВЦЭМ!$A$39:$A$782,$A240,СВЦЭМ!$B$39:$B$782,C$226)+'СЕТ СН'!$F$15</f>
        <v>155.80484942999999</v>
      </c>
      <c r="D240" s="36">
        <f>SUMIFS(СВЦЭМ!$F$39:$F$782,СВЦЭМ!$A$39:$A$782,$A240,СВЦЭМ!$B$39:$B$782,D$226)+'СЕТ СН'!$F$15</f>
        <v>157.85691002999999</v>
      </c>
      <c r="E240" s="36">
        <f>SUMIFS(СВЦЭМ!$F$39:$F$782,СВЦЭМ!$A$39:$A$782,$A240,СВЦЭМ!$B$39:$B$782,E$226)+'СЕТ СН'!$F$15</f>
        <v>157.27512797</v>
      </c>
      <c r="F240" s="36">
        <f>SUMIFS(СВЦЭМ!$F$39:$F$782,СВЦЭМ!$A$39:$A$782,$A240,СВЦЭМ!$B$39:$B$782,F$226)+'СЕТ СН'!$F$15</f>
        <v>156.47124774</v>
      </c>
      <c r="G240" s="36">
        <f>SUMIFS(СВЦЭМ!$F$39:$F$782,СВЦЭМ!$A$39:$A$782,$A240,СВЦЭМ!$B$39:$B$782,G$226)+'СЕТ СН'!$F$15</f>
        <v>153.91171041000001</v>
      </c>
      <c r="H240" s="36">
        <f>SUMIFS(СВЦЭМ!$F$39:$F$782,СВЦЭМ!$A$39:$A$782,$A240,СВЦЭМ!$B$39:$B$782,H$226)+'СЕТ СН'!$F$15</f>
        <v>148.35980799999999</v>
      </c>
      <c r="I240" s="36">
        <f>SUMIFS(СВЦЭМ!$F$39:$F$782,СВЦЭМ!$A$39:$A$782,$A240,СВЦЭМ!$B$39:$B$782,I$226)+'СЕТ СН'!$F$15</f>
        <v>144.67612509</v>
      </c>
      <c r="J240" s="36">
        <f>SUMIFS(СВЦЭМ!$F$39:$F$782,СВЦЭМ!$A$39:$A$782,$A240,СВЦЭМ!$B$39:$B$782,J$226)+'СЕТ СН'!$F$15</f>
        <v>143.76075985</v>
      </c>
      <c r="K240" s="36">
        <f>SUMIFS(СВЦЭМ!$F$39:$F$782,СВЦЭМ!$A$39:$A$782,$A240,СВЦЭМ!$B$39:$B$782,K$226)+'СЕТ СН'!$F$15</f>
        <v>142.42564211000001</v>
      </c>
      <c r="L240" s="36">
        <f>SUMIFS(СВЦЭМ!$F$39:$F$782,СВЦЭМ!$A$39:$A$782,$A240,СВЦЭМ!$B$39:$B$782,L$226)+'СЕТ СН'!$F$15</f>
        <v>144.59694479000001</v>
      </c>
      <c r="M240" s="36">
        <f>SUMIFS(СВЦЭМ!$F$39:$F$782,СВЦЭМ!$A$39:$A$782,$A240,СВЦЭМ!$B$39:$B$782,M$226)+'СЕТ СН'!$F$15</f>
        <v>146.14170845000001</v>
      </c>
      <c r="N240" s="36">
        <f>SUMIFS(СВЦЭМ!$F$39:$F$782,СВЦЭМ!$A$39:$A$782,$A240,СВЦЭМ!$B$39:$B$782,N$226)+'СЕТ СН'!$F$15</f>
        <v>146.88440181999999</v>
      </c>
      <c r="O240" s="36">
        <f>SUMIFS(СВЦЭМ!$F$39:$F$782,СВЦЭМ!$A$39:$A$782,$A240,СВЦЭМ!$B$39:$B$782,O$226)+'СЕТ СН'!$F$15</f>
        <v>150.20536652000001</v>
      </c>
      <c r="P240" s="36">
        <f>SUMIFS(СВЦЭМ!$F$39:$F$782,СВЦЭМ!$A$39:$A$782,$A240,СВЦЭМ!$B$39:$B$782,P$226)+'СЕТ СН'!$F$15</f>
        <v>153.08806433000001</v>
      </c>
      <c r="Q240" s="36">
        <f>SUMIFS(СВЦЭМ!$F$39:$F$782,СВЦЭМ!$A$39:$A$782,$A240,СВЦЭМ!$B$39:$B$782,Q$226)+'СЕТ СН'!$F$15</f>
        <v>152.03387653999999</v>
      </c>
      <c r="R240" s="36">
        <f>SUMIFS(СВЦЭМ!$F$39:$F$782,СВЦЭМ!$A$39:$A$782,$A240,СВЦЭМ!$B$39:$B$782,R$226)+'СЕТ СН'!$F$15</f>
        <v>146.09774762999999</v>
      </c>
      <c r="S240" s="36">
        <f>SUMIFS(СВЦЭМ!$F$39:$F$782,СВЦЭМ!$A$39:$A$782,$A240,СВЦЭМ!$B$39:$B$782,S$226)+'СЕТ СН'!$F$15</f>
        <v>144.04353236</v>
      </c>
      <c r="T240" s="36">
        <f>SUMIFS(СВЦЭМ!$F$39:$F$782,СВЦЭМ!$A$39:$A$782,$A240,СВЦЭМ!$B$39:$B$782,T$226)+'СЕТ СН'!$F$15</f>
        <v>142.64584682</v>
      </c>
      <c r="U240" s="36">
        <f>SUMIFS(СВЦЭМ!$F$39:$F$782,СВЦЭМ!$A$39:$A$782,$A240,СВЦЭМ!$B$39:$B$782,U$226)+'СЕТ СН'!$F$15</f>
        <v>144.01369206000001</v>
      </c>
      <c r="V240" s="36">
        <f>SUMIFS(СВЦЭМ!$F$39:$F$782,СВЦЭМ!$A$39:$A$782,$A240,СВЦЭМ!$B$39:$B$782,V$226)+'СЕТ СН'!$F$15</f>
        <v>145.65712644000001</v>
      </c>
      <c r="W240" s="36">
        <f>SUMIFS(СВЦЭМ!$F$39:$F$782,СВЦЭМ!$A$39:$A$782,$A240,СВЦЭМ!$B$39:$B$782,W$226)+'СЕТ СН'!$F$15</f>
        <v>145.51612155000001</v>
      </c>
      <c r="X240" s="36">
        <f>SUMIFS(СВЦЭМ!$F$39:$F$782,СВЦЭМ!$A$39:$A$782,$A240,СВЦЭМ!$B$39:$B$782,X$226)+'СЕТ СН'!$F$15</f>
        <v>147.43122241</v>
      </c>
      <c r="Y240" s="36">
        <f>SUMIFS(СВЦЭМ!$F$39:$F$782,СВЦЭМ!$A$39:$A$782,$A240,СВЦЭМ!$B$39:$B$782,Y$226)+'СЕТ СН'!$F$15</f>
        <v>149.12509141999999</v>
      </c>
    </row>
    <row r="241" spans="1:25" ht="15.75" x14ac:dyDescent="0.2">
      <c r="A241" s="35">
        <f t="shared" si="6"/>
        <v>44576</v>
      </c>
      <c r="B241" s="36">
        <f>SUMIFS(СВЦЭМ!$F$39:$F$782,СВЦЭМ!$A$39:$A$782,$A241,СВЦЭМ!$B$39:$B$782,B$226)+'СЕТ СН'!$F$15</f>
        <v>146.98061657</v>
      </c>
      <c r="C241" s="36">
        <f>SUMIFS(СВЦЭМ!$F$39:$F$782,СВЦЭМ!$A$39:$A$782,$A241,СВЦЭМ!$B$39:$B$782,C$226)+'СЕТ СН'!$F$15</f>
        <v>140.22523206</v>
      </c>
      <c r="D241" s="36">
        <f>SUMIFS(СВЦЭМ!$F$39:$F$782,СВЦЭМ!$A$39:$A$782,$A241,СВЦЭМ!$B$39:$B$782,D$226)+'СЕТ СН'!$F$15</f>
        <v>145.85210221</v>
      </c>
      <c r="E241" s="36">
        <f>SUMIFS(СВЦЭМ!$F$39:$F$782,СВЦЭМ!$A$39:$A$782,$A241,СВЦЭМ!$B$39:$B$782,E$226)+'СЕТ СН'!$F$15</f>
        <v>147.35358811</v>
      </c>
      <c r="F241" s="36">
        <f>SUMIFS(СВЦЭМ!$F$39:$F$782,СВЦЭМ!$A$39:$A$782,$A241,СВЦЭМ!$B$39:$B$782,F$226)+'СЕТ СН'!$F$15</f>
        <v>147.34482650999999</v>
      </c>
      <c r="G241" s="36">
        <f>SUMIFS(СВЦЭМ!$F$39:$F$782,СВЦЭМ!$A$39:$A$782,$A241,СВЦЭМ!$B$39:$B$782,G$226)+'СЕТ СН'!$F$15</f>
        <v>146.28912847000001</v>
      </c>
      <c r="H241" s="36">
        <f>SUMIFS(СВЦЭМ!$F$39:$F$782,СВЦЭМ!$A$39:$A$782,$A241,СВЦЭМ!$B$39:$B$782,H$226)+'СЕТ СН'!$F$15</f>
        <v>141.67020857</v>
      </c>
      <c r="I241" s="36">
        <f>SUMIFS(СВЦЭМ!$F$39:$F$782,СВЦЭМ!$A$39:$A$782,$A241,СВЦЭМ!$B$39:$B$782,I$226)+'СЕТ СН'!$F$15</f>
        <v>140.22308641000001</v>
      </c>
      <c r="J241" s="36">
        <f>SUMIFS(СВЦЭМ!$F$39:$F$782,СВЦЭМ!$A$39:$A$782,$A241,СВЦЭМ!$B$39:$B$782,J$226)+'СЕТ СН'!$F$15</f>
        <v>137.57162443999999</v>
      </c>
      <c r="K241" s="36">
        <f>SUMIFS(СВЦЭМ!$F$39:$F$782,СВЦЭМ!$A$39:$A$782,$A241,СВЦЭМ!$B$39:$B$782,K$226)+'СЕТ СН'!$F$15</f>
        <v>135.0558106</v>
      </c>
      <c r="L241" s="36">
        <f>SUMIFS(СВЦЭМ!$F$39:$F$782,СВЦЭМ!$A$39:$A$782,$A241,СВЦЭМ!$B$39:$B$782,L$226)+'СЕТ СН'!$F$15</f>
        <v>133.91483299999999</v>
      </c>
      <c r="M241" s="36">
        <f>SUMIFS(СВЦЭМ!$F$39:$F$782,СВЦЭМ!$A$39:$A$782,$A241,СВЦЭМ!$B$39:$B$782,M$226)+'СЕТ СН'!$F$15</f>
        <v>135.51153995999999</v>
      </c>
      <c r="N241" s="36">
        <f>SUMIFS(СВЦЭМ!$F$39:$F$782,СВЦЭМ!$A$39:$A$782,$A241,СВЦЭМ!$B$39:$B$782,N$226)+'СЕТ СН'!$F$15</f>
        <v>139.75074595000001</v>
      </c>
      <c r="O241" s="36">
        <f>SUMIFS(СВЦЭМ!$F$39:$F$782,СВЦЭМ!$A$39:$A$782,$A241,СВЦЭМ!$B$39:$B$782,O$226)+'СЕТ СН'!$F$15</f>
        <v>143.51853835</v>
      </c>
      <c r="P241" s="36">
        <f>SUMIFS(СВЦЭМ!$F$39:$F$782,СВЦЭМ!$A$39:$A$782,$A241,СВЦЭМ!$B$39:$B$782,P$226)+'СЕТ СН'!$F$15</f>
        <v>143.63893543</v>
      </c>
      <c r="Q241" s="36">
        <f>SUMIFS(СВЦЭМ!$F$39:$F$782,СВЦЭМ!$A$39:$A$782,$A241,СВЦЭМ!$B$39:$B$782,Q$226)+'СЕТ СН'!$F$15</f>
        <v>143.68514653</v>
      </c>
      <c r="R241" s="36">
        <f>SUMIFS(СВЦЭМ!$F$39:$F$782,СВЦЭМ!$A$39:$A$782,$A241,СВЦЭМ!$B$39:$B$782,R$226)+'СЕТ СН'!$F$15</f>
        <v>137.94793915</v>
      </c>
      <c r="S241" s="36">
        <f>SUMIFS(СВЦЭМ!$F$39:$F$782,СВЦЭМ!$A$39:$A$782,$A241,СВЦЭМ!$B$39:$B$782,S$226)+'СЕТ СН'!$F$15</f>
        <v>135.59520169999999</v>
      </c>
      <c r="T241" s="36">
        <f>SUMIFS(СВЦЭМ!$F$39:$F$782,СВЦЭМ!$A$39:$A$782,$A241,СВЦЭМ!$B$39:$B$782,T$226)+'СЕТ СН'!$F$15</f>
        <v>135.69629621000001</v>
      </c>
      <c r="U241" s="36">
        <f>SUMIFS(СВЦЭМ!$F$39:$F$782,СВЦЭМ!$A$39:$A$782,$A241,СВЦЭМ!$B$39:$B$782,U$226)+'СЕТ СН'!$F$15</f>
        <v>137.07476679999999</v>
      </c>
      <c r="V241" s="36">
        <f>SUMIFS(СВЦЭМ!$F$39:$F$782,СВЦЭМ!$A$39:$A$782,$A241,СВЦЭМ!$B$39:$B$782,V$226)+'СЕТ СН'!$F$15</f>
        <v>138.27492219999999</v>
      </c>
      <c r="W241" s="36">
        <f>SUMIFS(СВЦЭМ!$F$39:$F$782,СВЦЭМ!$A$39:$A$782,$A241,СВЦЭМ!$B$39:$B$782,W$226)+'СЕТ СН'!$F$15</f>
        <v>139.72575578999999</v>
      </c>
      <c r="X241" s="36">
        <f>SUMIFS(СВЦЭМ!$F$39:$F$782,СВЦЭМ!$A$39:$A$782,$A241,СВЦЭМ!$B$39:$B$782,X$226)+'СЕТ СН'!$F$15</f>
        <v>140.73630158</v>
      </c>
      <c r="Y241" s="36">
        <f>SUMIFS(СВЦЭМ!$F$39:$F$782,СВЦЭМ!$A$39:$A$782,$A241,СВЦЭМ!$B$39:$B$782,Y$226)+'СЕТ СН'!$F$15</f>
        <v>142.94196087</v>
      </c>
    </row>
    <row r="242" spans="1:25" ht="15.75" x14ac:dyDescent="0.2">
      <c r="A242" s="35">
        <f t="shared" si="6"/>
        <v>44577</v>
      </c>
      <c r="B242" s="36">
        <f>SUMIFS(СВЦЭМ!$F$39:$F$782,СВЦЭМ!$A$39:$A$782,$A242,СВЦЭМ!$B$39:$B$782,B$226)+'СЕТ СН'!$F$15</f>
        <v>141.85159436999999</v>
      </c>
      <c r="C242" s="36">
        <f>SUMIFS(СВЦЭМ!$F$39:$F$782,СВЦЭМ!$A$39:$A$782,$A242,СВЦЭМ!$B$39:$B$782,C$226)+'СЕТ СН'!$F$15</f>
        <v>144.46103973999999</v>
      </c>
      <c r="D242" s="36">
        <f>SUMIFS(СВЦЭМ!$F$39:$F$782,СВЦЭМ!$A$39:$A$782,$A242,СВЦЭМ!$B$39:$B$782,D$226)+'СЕТ СН'!$F$15</f>
        <v>146.90900680999999</v>
      </c>
      <c r="E242" s="36">
        <f>SUMIFS(СВЦЭМ!$F$39:$F$782,СВЦЭМ!$A$39:$A$782,$A242,СВЦЭМ!$B$39:$B$782,E$226)+'СЕТ СН'!$F$15</f>
        <v>146.35738696999999</v>
      </c>
      <c r="F242" s="36">
        <f>SUMIFS(СВЦЭМ!$F$39:$F$782,СВЦЭМ!$A$39:$A$782,$A242,СВЦЭМ!$B$39:$B$782,F$226)+'СЕТ СН'!$F$15</f>
        <v>145.90130776000001</v>
      </c>
      <c r="G242" s="36">
        <f>SUMIFS(СВЦЭМ!$F$39:$F$782,СВЦЭМ!$A$39:$A$782,$A242,СВЦЭМ!$B$39:$B$782,G$226)+'СЕТ СН'!$F$15</f>
        <v>145.55769538999999</v>
      </c>
      <c r="H242" s="36">
        <f>SUMIFS(СВЦЭМ!$F$39:$F$782,СВЦЭМ!$A$39:$A$782,$A242,СВЦЭМ!$B$39:$B$782,H$226)+'СЕТ СН'!$F$15</f>
        <v>140.91518024000001</v>
      </c>
      <c r="I242" s="36">
        <f>SUMIFS(СВЦЭМ!$F$39:$F$782,СВЦЭМ!$A$39:$A$782,$A242,СВЦЭМ!$B$39:$B$782,I$226)+'СЕТ СН'!$F$15</f>
        <v>138.30056096999999</v>
      </c>
      <c r="J242" s="36">
        <f>SUMIFS(СВЦЭМ!$F$39:$F$782,СВЦЭМ!$A$39:$A$782,$A242,СВЦЭМ!$B$39:$B$782,J$226)+'СЕТ СН'!$F$15</f>
        <v>137.51048046</v>
      </c>
      <c r="K242" s="36">
        <f>SUMIFS(СВЦЭМ!$F$39:$F$782,СВЦЭМ!$A$39:$A$782,$A242,СВЦЭМ!$B$39:$B$782,K$226)+'СЕТ СН'!$F$15</f>
        <v>135.64568444</v>
      </c>
      <c r="L242" s="36">
        <f>SUMIFS(СВЦЭМ!$F$39:$F$782,СВЦЭМ!$A$39:$A$782,$A242,СВЦЭМ!$B$39:$B$782,L$226)+'СЕТ СН'!$F$15</f>
        <v>136.98089825</v>
      </c>
      <c r="M242" s="36">
        <f>SUMIFS(СВЦЭМ!$F$39:$F$782,СВЦЭМ!$A$39:$A$782,$A242,СВЦЭМ!$B$39:$B$782,M$226)+'СЕТ СН'!$F$15</f>
        <v>139.79665077999999</v>
      </c>
      <c r="N242" s="36">
        <f>SUMIFS(СВЦЭМ!$F$39:$F$782,СВЦЭМ!$A$39:$A$782,$A242,СВЦЭМ!$B$39:$B$782,N$226)+'СЕТ СН'!$F$15</f>
        <v>143.48600683999999</v>
      </c>
      <c r="O242" s="36">
        <f>SUMIFS(СВЦЭМ!$F$39:$F$782,СВЦЭМ!$A$39:$A$782,$A242,СВЦЭМ!$B$39:$B$782,O$226)+'СЕТ СН'!$F$15</f>
        <v>147.80581257</v>
      </c>
      <c r="P242" s="36">
        <f>SUMIFS(СВЦЭМ!$F$39:$F$782,СВЦЭМ!$A$39:$A$782,$A242,СВЦЭМ!$B$39:$B$782,P$226)+'СЕТ СН'!$F$15</f>
        <v>148.25698631</v>
      </c>
      <c r="Q242" s="36">
        <f>SUMIFS(СВЦЭМ!$F$39:$F$782,СВЦЭМ!$A$39:$A$782,$A242,СВЦЭМ!$B$39:$B$782,Q$226)+'СЕТ СН'!$F$15</f>
        <v>148.31468871999999</v>
      </c>
      <c r="R242" s="36">
        <f>SUMIFS(СВЦЭМ!$F$39:$F$782,СВЦЭМ!$A$39:$A$782,$A242,СВЦЭМ!$B$39:$B$782,R$226)+'СЕТ СН'!$F$15</f>
        <v>143.12344274</v>
      </c>
      <c r="S242" s="36">
        <f>SUMIFS(СВЦЭМ!$F$39:$F$782,СВЦЭМ!$A$39:$A$782,$A242,СВЦЭМ!$B$39:$B$782,S$226)+'СЕТ СН'!$F$15</f>
        <v>137.64984358000001</v>
      </c>
      <c r="T242" s="36">
        <f>SUMIFS(СВЦЭМ!$F$39:$F$782,СВЦЭМ!$A$39:$A$782,$A242,СВЦЭМ!$B$39:$B$782,T$226)+'СЕТ СН'!$F$15</f>
        <v>137.05948330000001</v>
      </c>
      <c r="U242" s="36">
        <f>SUMIFS(СВЦЭМ!$F$39:$F$782,СВЦЭМ!$A$39:$A$782,$A242,СВЦЭМ!$B$39:$B$782,U$226)+'СЕТ СН'!$F$15</f>
        <v>138.68529394999999</v>
      </c>
      <c r="V242" s="36">
        <f>SUMIFS(СВЦЭМ!$F$39:$F$782,СВЦЭМ!$A$39:$A$782,$A242,СВЦЭМ!$B$39:$B$782,V$226)+'СЕТ СН'!$F$15</f>
        <v>140.15336526999999</v>
      </c>
      <c r="W242" s="36">
        <f>SUMIFS(СВЦЭМ!$F$39:$F$782,СВЦЭМ!$A$39:$A$782,$A242,СВЦЭМ!$B$39:$B$782,W$226)+'СЕТ СН'!$F$15</f>
        <v>142.57216081999999</v>
      </c>
      <c r="X242" s="36">
        <f>SUMIFS(СВЦЭМ!$F$39:$F$782,СВЦЭМ!$A$39:$A$782,$A242,СВЦЭМ!$B$39:$B$782,X$226)+'СЕТ СН'!$F$15</f>
        <v>144.16320741000001</v>
      </c>
      <c r="Y242" s="36">
        <f>SUMIFS(СВЦЭМ!$F$39:$F$782,СВЦЭМ!$A$39:$A$782,$A242,СВЦЭМ!$B$39:$B$782,Y$226)+'СЕТ СН'!$F$15</f>
        <v>146.46917425999999</v>
      </c>
    </row>
    <row r="243" spans="1:25" ht="15.75" x14ac:dyDescent="0.2">
      <c r="A243" s="35">
        <f t="shared" si="6"/>
        <v>44578</v>
      </c>
      <c r="B243" s="36">
        <f>SUMIFS(СВЦЭМ!$F$39:$F$782,СВЦЭМ!$A$39:$A$782,$A243,СВЦЭМ!$B$39:$B$782,B$226)+'СЕТ СН'!$F$15</f>
        <v>149.90130477</v>
      </c>
      <c r="C243" s="36">
        <f>SUMIFS(СВЦЭМ!$F$39:$F$782,СВЦЭМ!$A$39:$A$782,$A243,СВЦЭМ!$B$39:$B$782,C$226)+'СЕТ СН'!$F$15</f>
        <v>156.97654650999999</v>
      </c>
      <c r="D243" s="36">
        <f>SUMIFS(СВЦЭМ!$F$39:$F$782,СВЦЭМ!$A$39:$A$782,$A243,СВЦЭМ!$B$39:$B$782,D$226)+'СЕТ СН'!$F$15</f>
        <v>158.30566734999999</v>
      </c>
      <c r="E243" s="36">
        <f>SUMIFS(СВЦЭМ!$F$39:$F$782,СВЦЭМ!$A$39:$A$782,$A243,СВЦЭМ!$B$39:$B$782,E$226)+'СЕТ СН'!$F$15</f>
        <v>152.19733857</v>
      </c>
      <c r="F243" s="36">
        <f>SUMIFS(СВЦЭМ!$F$39:$F$782,СВЦЭМ!$A$39:$A$782,$A243,СВЦЭМ!$B$39:$B$782,F$226)+'СЕТ СН'!$F$15</f>
        <v>152.25054491</v>
      </c>
      <c r="G243" s="36">
        <f>SUMIFS(СВЦЭМ!$F$39:$F$782,СВЦЭМ!$A$39:$A$782,$A243,СВЦЭМ!$B$39:$B$782,G$226)+'СЕТ СН'!$F$15</f>
        <v>145.37305323000001</v>
      </c>
      <c r="H243" s="36">
        <f>SUMIFS(СВЦЭМ!$F$39:$F$782,СВЦЭМ!$A$39:$A$782,$A243,СВЦЭМ!$B$39:$B$782,H$226)+'СЕТ СН'!$F$15</f>
        <v>142.84086166</v>
      </c>
      <c r="I243" s="36">
        <f>SUMIFS(СВЦЭМ!$F$39:$F$782,СВЦЭМ!$A$39:$A$782,$A243,СВЦЭМ!$B$39:$B$782,I$226)+'СЕТ СН'!$F$15</f>
        <v>139.72230884999999</v>
      </c>
      <c r="J243" s="36">
        <f>SUMIFS(СВЦЭМ!$F$39:$F$782,СВЦЭМ!$A$39:$A$782,$A243,СВЦЭМ!$B$39:$B$782,J$226)+'СЕТ СН'!$F$15</f>
        <v>142.11257366000001</v>
      </c>
      <c r="K243" s="36">
        <f>SUMIFS(СВЦЭМ!$F$39:$F$782,СВЦЭМ!$A$39:$A$782,$A243,СВЦЭМ!$B$39:$B$782,K$226)+'СЕТ СН'!$F$15</f>
        <v>143.86187515</v>
      </c>
      <c r="L243" s="36">
        <f>SUMIFS(СВЦЭМ!$F$39:$F$782,СВЦЭМ!$A$39:$A$782,$A243,СВЦЭМ!$B$39:$B$782,L$226)+'СЕТ СН'!$F$15</f>
        <v>144.75271506999999</v>
      </c>
      <c r="M243" s="36">
        <f>SUMIFS(СВЦЭМ!$F$39:$F$782,СВЦЭМ!$A$39:$A$782,$A243,СВЦЭМ!$B$39:$B$782,M$226)+'СЕТ СН'!$F$15</f>
        <v>142.92208027000001</v>
      </c>
      <c r="N243" s="36">
        <f>SUMIFS(СВЦЭМ!$F$39:$F$782,СВЦЭМ!$A$39:$A$782,$A243,СВЦЭМ!$B$39:$B$782,N$226)+'СЕТ СН'!$F$15</f>
        <v>142.79648836000001</v>
      </c>
      <c r="O243" s="36">
        <f>SUMIFS(СВЦЭМ!$F$39:$F$782,СВЦЭМ!$A$39:$A$782,$A243,СВЦЭМ!$B$39:$B$782,O$226)+'СЕТ СН'!$F$15</f>
        <v>144.01776948</v>
      </c>
      <c r="P243" s="36">
        <f>SUMIFS(СВЦЭМ!$F$39:$F$782,СВЦЭМ!$A$39:$A$782,$A243,СВЦЭМ!$B$39:$B$782,P$226)+'СЕТ СН'!$F$15</f>
        <v>144.07934385999999</v>
      </c>
      <c r="Q243" s="36">
        <f>SUMIFS(СВЦЭМ!$F$39:$F$782,СВЦЭМ!$A$39:$A$782,$A243,СВЦЭМ!$B$39:$B$782,Q$226)+'СЕТ СН'!$F$15</f>
        <v>143.27464943000001</v>
      </c>
      <c r="R243" s="36">
        <f>SUMIFS(СВЦЭМ!$F$39:$F$782,СВЦЭМ!$A$39:$A$782,$A243,СВЦЭМ!$B$39:$B$782,R$226)+'СЕТ СН'!$F$15</f>
        <v>141.93691182000001</v>
      </c>
      <c r="S243" s="36">
        <f>SUMIFS(СВЦЭМ!$F$39:$F$782,СВЦЭМ!$A$39:$A$782,$A243,СВЦЭМ!$B$39:$B$782,S$226)+'СЕТ СН'!$F$15</f>
        <v>138.08747068</v>
      </c>
      <c r="T243" s="36">
        <f>SUMIFS(СВЦЭМ!$F$39:$F$782,СВЦЭМ!$A$39:$A$782,$A243,СВЦЭМ!$B$39:$B$782,T$226)+'СЕТ СН'!$F$15</f>
        <v>143.05832670000001</v>
      </c>
      <c r="U243" s="36">
        <f>SUMIFS(СВЦЭМ!$F$39:$F$782,СВЦЭМ!$A$39:$A$782,$A243,СВЦЭМ!$B$39:$B$782,U$226)+'СЕТ СН'!$F$15</f>
        <v>144.27788326999999</v>
      </c>
      <c r="V243" s="36">
        <f>SUMIFS(СВЦЭМ!$F$39:$F$782,СВЦЭМ!$A$39:$A$782,$A243,СВЦЭМ!$B$39:$B$782,V$226)+'СЕТ СН'!$F$15</f>
        <v>144.19811974000001</v>
      </c>
      <c r="W243" s="36">
        <f>SUMIFS(СВЦЭМ!$F$39:$F$782,СВЦЭМ!$A$39:$A$782,$A243,СВЦЭМ!$B$39:$B$782,W$226)+'СЕТ СН'!$F$15</f>
        <v>145.50262622</v>
      </c>
      <c r="X243" s="36">
        <f>SUMIFS(СВЦЭМ!$F$39:$F$782,СВЦЭМ!$A$39:$A$782,$A243,СВЦЭМ!$B$39:$B$782,X$226)+'СЕТ СН'!$F$15</f>
        <v>147.35601826000001</v>
      </c>
      <c r="Y243" s="36">
        <f>SUMIFS(СВЦЭМ!$F$39:$F$782,СВЦЭМ!$A$39:$A$782,$A243,СВЦЭМ!$B$39:$B$782,Y$226)+'СЕТ СН'!$F$15</f>
        <v>153.01397711999999</v>
      </c>
    </row>
    <row r="244" spans="1:25" ht="15.75" x14ac:dyDescent="0.2">
      <c r="A244" s="35">
        <f t="shared" si="6"/>
        <v>44579</v>
      </c>
      <c r="B244" s="36">
        <f>SUMIFS(СВЦЭМ!$F$39:$F$782,СВЦЭМ!$A$39:$A$782,$A244,СВЦЭМ!$B$39:$B$782,B$226)+'СЕТ СН'!$F$15</f>
        <v>149.40855035000001</v>
      </c>
      <c r="C244" s="36">
        <f>SUMIFS(СВЦЭМ!$F$39:$F$782,СВЦЭМ!$A$39:$A$782,$A244,СВЦЭМ!$B$39:$B$782,C$226)+'СЕТ СН'!$F$15</f>
        <v>151.92951373</v>
      </c>
      <c r="D244" s="36">
        <f>SUMIFS(СВЦЭМ!$F$39:$F$782,СВЦЭМ!$A$39:$A$782,$A244,СВЦЭМ!$B$39:$B$782,D$226)+'СЕТ СН'!$F$15</f>
        <v>156.44804346999999</v>
      </c>
      <c r="E244" s="36">
        <f>SUMIFS(СВЦЭМ!$F$39:$F$782,СВЦЭМ!$A$39:$A$782,$A244,СВЦЭМ!$B$39:$B$782,E$226)+'СЕТ СН'!$F$15</f>
        <v>157.26545633000001</v>
      </c>
      <c r="F244" s="36">
        <f>SUMIFS(СВЦЭМ!$F$39:$F$782,СВЦЭМ!$A$39:$A$782,$A244,СВЦЭМ!$B$39:$B$782,F$226)+'СЕТ СН'!$F$15</f>
        <v>155.68777467000001</v>
      </c>
      <c r="G244" s="36">
        <f>SUMIFS(СВЦЭМ!$F$39:$F$782,СВЦЭМ!$A$39:$A$782,$A244,СВЦЭМ!$B$39:$B$782,G$226)+'СЕТ СН'!$F$15</f>
        <v>151.31874909000001</v>
      </c>
      <c r="H244" s="36">
        <f>SUMIFS(СВЦЭМ!$F$39:$F$782,СВЦЭМ!$A$39:$A$782,$A244,СВЦЭМ!$B$39:$B$782,H$226)+'СЕТ СН'!$F$15</f>
        <v>146.32539983999999</v>
      </c>
      <c r="I244" s="36">
        <f>SUMIFS(СВЦЭМ!$F$39:$F$782,СВЦЭМ!$A$39:$A$782,$A244,СВЦЭМ!$B$39:$B$782,I$226)+'СЕТ СН'!$F$15</f>
        <v>142.86901585999999</v>
      </c>
      <c r="J244" s="36">
        <f>SUMIFS(СВЦЭМ!$F$39:$F$782,СВЦЭМ!$A$39:$A$782,$A244,СВЦЭМ!$B$39:$B$782,J$226)+'СЕТ СН'!$F$15</f>
        <v>138.88623333000001</v>
      </c>
      <c r="K244" s="36">
        <f>SUMIFS(СВЦЭМ!$F$39:$F$782,СВЦЭМ!$A$39:$A$782,$A244,СВЦЭМ!$B$39:$B$782,K$226)+'СЕТ СН'!$F$15</f>
        <v>141.84573786999999</v>
      </c>
      <c r="L244" s="36">
        <f>SUMIFS(СВЦЭМ!$F$39:$F$782,СВЦЭМ!$A$39:$A$782,$A244,СВЦЭМ!$B$39:$B$782,L$226)+'СЕТ СН'!$F$15</f>
        <v>142.93576908</v>
      </c>
      <c r="M244" s="36">
        <f>SUMIFS(СВЦЭМ!$F$39:$F$782,СВЦЭМ!$A$39:$A$782,$A244,СВЦЭМ!$B$39:$B$782,M$226)+'СЕТ СН'!$F$15</f>
        <v>145.28022970999999</v>
      </c>
      <c r="N244" s="36">
        <f>SUMIFS(СВЦЭМ!$F$39:$F$782,СВЦЭМ!$A$39:$A$782,$A244,СВЦЭМ!$B$39:$B$782,N$226)+'СЕТ СН'!$F$15</f>
        <v>143.80064213</v>
      </c>
      <c r="O244" s="36">
        <f>SUMIFS(СВЦЭМ!$F$39:$F$782,СВЦЭМ!$A$39:$A$782,$A244,СВЦЭМ!$B$39:$B$782,O$226)+'СЕТ СН'!$F$15</f>
        <v>145.82689575000001</v>
      </c>
      <c r="P244" s="36">
        <f>SUMIFS(СВЦЭМ!$F$39:$F$782,СВЦЭМ!$A$39:$A$782,$A244,СВЦЭМ!$B$39:$B$782,P$226)+'СЕТ СН'!$F$15</f>
        <v>147.50425240000001</v>
      </c>
      <c r="Q244" s="36">
        <f>SUMIFS(СВЦЭМ!$F$39:$F$782,СВЦЭМ!$A$39:$A$782,$A244,СВЦЭМ!$B$39:$B$782,Q$226)+'СЕТ СН'!$F$15</f>
        <v>148.00123963999999</v>
      </c>
      <c r="R244" s="36">
        <f>SUMIFS(СВЦЭМ!$F$39:$F$782,СВЦЭМ!$A$39:$A$782,$A244,СВЦЭМ!$B$39:$B$782,R$226)+'СЕТ СН'!$F$15</f>
        <v>143.36555773000001</v>
      </c>
      <c r="S244" s="36">
        <f>SUMIFS(СВЦЭМ!$F$39:$F$782,СВЦЭМ!$A$39:$A$782,$A244,СВЦЭМ!$B$39:$B$782,S$226)+'СЕТ СН'!$F$15</f>
        <v>142.11636553</v>
      </c>
      <c r="T244" s="36">
        <f>SUMIFS(СВЦЭМ!$F$39:$F$782,СВЦЭМ!$A$39:$A$782,$A244,СВЦЭМ!$B$39:$B$782,T$226)+'СЕТ СН'!$F$15</f>
        <v>142.77706398000001</v>
      </c>
      <c r="U244" s="36">
        <f>SUMIFS(СВЦЭМ!$F$39:$F$782,СВЦЭМ!$A$39:$A$782,$A244,СВЦЭМ!$B$39:$B$782,U$226)+'СЕТ СН'!$F$15</f>
        <v>141.02200391</v>
      </c>
      <c r="V244" s="36">
        <f>SUMIFS(СВЦЭМ!$F$39:$F$782,СВЦЭМ!$A$39:$A$782,$A244,СВЦЭМ!$B$39:$B$782,V$226)+'СЕТ СН'!$F$15</f>
        <v>140.29839213</v>
      </c>
      <c r="W244" s="36">
        <f>SUMIFS(СВЦЭМ!$F$39:$F$782,СВЦЭМ!$A$39:$A$782,$A244,СВЦЭМ!$B$39:$B$782,W$226)+'СЕТ СН'!$F$15</f>
        <v>142.24686969000001</v>
      </c>
      <c r="X244" s="36">
        <f>SUMIFS(СВЦЭМ!$F$39:$F$782,СВЦЭМ!$A$39:$A$782,$A244,СВЦЭМ!$B$39:$B$782,X$226)+'СЕТ СН'!$F$15</f>
        <v>144.66387073999999</v>
      </c>
      <c r="Y244" s="36">
        <f>SUMIFS(СВЦЭМ!$F$39:$F$782,СВЦЭМ!$A$39:$A$782,$A244,СВЦЭМ!$B$39:$B$782,Y$226)+'СЕТ СН'!$F$15</f>
        <v>145.82700388999999</v>
      </c>
    </row>
    <row r="245" spans="1:25" ht="15.75" x14ac:dyDescent="0.2">
      <c r="A245" s="35">
        <f t="shared" si="6"/>
        <v>44580</v>
      </c>
      <c r="B245" s="36">
        <f>SUMIFS(СВЦЭМ!$F$39:$F$782,СВЦЭМ!$A$39:$A$782,$A245,СВЦЭМ!$B$39:$B$782,B$226)+'СЕТ СН'!$F$15</f>
        <v>152.62977857999999</v>
      </c>
      <c r="C245" s="36">
        <f>SUMIFS(СВЦЭМ!$F$39:$F$782,СВЦЭМ!$A$39:$A$782,$A245,СВЦЭМ!$B$39:$B$782,C$226)+'СЕТ СН'!$F$15</f>
        <v>155.91866332999999</v>
      </c>
      <c r="D245" s="36">
        <f>SUMIFS(СВЦЭМ!$F$39:$F$782,СВЦЭМ!$A$39:$A$782,$A245,СВЦЭМ!$B$39:$B$782,D$226)+'СЕТ СН'!$F$15</f>
        <v>158.61362428999999</v>
      </c>
      <c r="E245" s="36">
        <f>SUMIFS(СВЦЭМ!$F$39:$F$782,СВЦЭМ!$A$39:$A$782,$A245,СВЦЭМ!$B$39:$B$782,E$226)+'СЕТ СН'!$F$15</f>
        <v>159.00334910999999</v>
      </c>
      <c r="F245" s="36">
        <f>SUMIFS(СВЦЭМ!$F$39:$F$782,СВЦЭМ!$A$39:$A$782,$A245,СВЦЭМ!$B$39:$B$782,F$226)+'СЕТ СН'!$F$15</f>
        <v>157.67885430999999</v>
      </c>
      <c r="G245" s="36">
        <f>SUMIFS(СВЦЭМ!$F$39:$F$782,СВЦЭМ!$A$39:$A$782,$A245,СВЦЭМ!$B$39:$B$782,G$226)+'СЕТ СН'!$F$15</f>
        <v>152.32782563999999</v>
      </c>
      <c r="H245" s="36">
        <f>SUMIFS(СВЦЭМ!$F$39:$F$782,СВЦЭМ!$A$39:$A$782,$A245,СВЦЭМ!$B$39:$B$782,H$226)+'СЕТ СН'!$F$15</f>
        <v>147.83875916</v>
      </c>
      <c r="I245" s="36">
        <f>SUMIFS(СВЦЭМ!$F$39:$F$782,СВЦЭМ!$A$39:$A$782,$A245,СВЦЭМ!$B$39:$B$782,I$226)+'СЕТ СН'!$F$15</f>
        <v>144.32904830000001</v>
      </c>
      <c r="J245" s="36">
        <f>SUMIFS(СВЦЭМ!$F$39:$F$782,СВЦЭМ!$A$39:$A$782,$A245,СВЦЭМ!$B$39:$B$782,J$226)+'СЕТ СН'!$F$15</f>
        <v>142.02963493999999</v>
      </c>
      <c r="K245" s="36">
        <f>SUMIFS(СВЦЭМ!$F$39:$F$782,СВЦЭМ!$A$39:$A$782,$A245,СВЦЭМ!$B$39:$B$782,K$226)+'СЕТ СН'!$F$15</f>
        <v>141.94731365000001</v>
      </c>
      <c r="L245" s="36">
        <f>SUMIFS(СВЦЭМ!$F$39:$F$782,СВЦЭМ!$A$39:$A$782,$A245,СВЦЭМ!$B$39:$B$782,L$226)+'СЕТ СН'!$F$15</f>
        <v>142.81480421000001</v>
      </c>
      <c r="M245" s="36">
        <f>SUMIFS(СВЦЭМ!$F$39:$F$782,СВЦЭМ!$A$39:$A$782,$A245,СВЦЭМ!$B$39:$B$782,M$226)+'СЕТ СН'!$F$15</f>
        <v>143.71521229999999</v>
      </c>
      <c r="N245" s="36">
        <f>SUMIFS(СВЦЭМ!$F$39:$F$782,СВЦЭМ!$A$39:$A$782,$A245,СВЦЭМ!$B$39:$B$782,N$226)+'СЕТ СН'!$F$15</f>
        <v>144.11122674000001</v>
      </c>
      <c r="O245" s="36">
        <f>SUMIFS(СВЦЭМ!$F$39:$F$782,СВЦЭМ!$A$39:$A$782,$A245,СВЦЭМ!$B$39:$B$782,O$226)+'СЕТ СН'!$F$15</f>
        <v>148.67234218999999</v>
      </c>
      <c r="P245" s="36">
        <f>SUMIFS(СВЦЭМ!$F$39:$F$782,СВЦЭМ!$A$39:$A$782,$A245,СВЦЭМ!$B$39:$B$782,P$226)+'СЕТ СН'!$F$15</f>
        <v>148.97729611</v>
      </c>
      <c r="Q245" s="36">
        <f>SUMIFS(СВЦЭМ!$F$39:$F$782,СВЦЭМ!$A$39:$A$782,$A245,СВЦЭМ!$B$39:$B$782,Q$226)+'СЕТ СН'!$F$15</f>
        <v>148.17865230000001</v>
      </c>
      <c r="R245" s="36">
        <f>SUMIFS(СВЦЭМ!$F$39:$F$782,СВЦЭМ!$A$39:$A$782,$A245,СВЦЭМ!$B$39:$B$782,R$226)+'СЕТ СН'!$F$15</f>
        <v>144.63951166999999</v>
      </c>
      <c r="S245" s="36">
        <f>SUMIFS(СВЦЭМ!$F$39:$F$782,СВЦЭМ!$A$39:$A$782,$A245,СВЦЭМ!$B$39:$B$782,S$226)+'СЕТ СН'!$F$15</f>
        <v>141.80249911000001</v>
      </c>
      <c r="T245" s="36">
        <f>SUMIFS(СВЦЭМ!$F$39:$F$782,СВЦЭМ!$A$39:$A$782,$A245,СВЦЭМ!$B$39:$B$782,T$226)+'СЕТ СН'!$F$15</f>
        <v>140.79320394999999</v>
      </c>
      <c r="U245" s="36">
        <f>SUMIFS(СВЦЭМ!$F$39:$F$782,СВЦЭМ!$A$39:$A$782,$A245,СВЦЭМ!$B$39:$B$782,U$226)+'СЕТ СН'!$F$15</f>
        <v>141.50000717</v>
      </c>
      <c r="V245" s="36">
        <f>SUMIFS(СВЦЭМ!$F$39:$F$782,СВЦЭМ!$A$39:$A$782,$A245,СВЦЭМ!$B$39:$B$782,V$226)+'СЕТ СН'!$F$15</f>
        <v>140.59470704</v>
      </c>
      <c r="W245" s="36">
        <f>SUMIFS(СВЦЭМ!$F$39:$F$782,СВЦЭМ!$A$39:$A$782,$A245,СВЦЭМ!$B$39:$B$782,W$226)+'СЕТ СН'!$F$15</f>
        <v>142.08960973999999</v>
      </c>
      <c r="X245" s="36">
        <f>SUMIFS(СВЦЭМ!$F$39:$F$782,СВЦЭМ!$A$39:$A$782,$A245,СВЦЭМ!$B$39:$B$782,X$226)+'СЕТ СН'!$F$15</f>
        <v>144.29584281000001</v>
      </c>
      <c r="Y245" s="36">
        <f>SUMIFS(СВЦЭМ!$F$39:$F$782,СВЦЭМ!$A$39:$A$782,$A245,СВЦЭМ!$B$39:$B$782,Y$226)+'СЕТ СН'!$F$15</f>
        <v>145.48951750000001</v>
      </c>
    </row>
    <row r="246" spans="1:25" ht="15.75" x14ac:dyDescent="0.2">
      <c r="A246" s="35">
        <f t="shared" si="6"/>
        <v>44581</v>
      </c>
      <c r="B246" s="36">
        <f>SUMIFS(СВЦЭМ!$F$39:$F$782,СВЦЭМ!$A$39:$A$782,$A246,СВЦЭМ!$B$39:$B$782,B$226)+'СЕТ СН'!$F$15</f>
        <v>149.32863649000001</v>
      </c>
      <c r="C246" s="36">
        <f>SUMIFS(СВЦЭМ!$F$39:$F$782,СВЦЭМ!$A$39:$A$782,$A246,СВЦЭМ!$B$39:$B$782,C$226)+'СЕТ СН'!$F$15</f>
        <v>150.03041146000001</v>
      </c>
      <c r="D246" s="36">
        <f>SUMIFS(СВЦЭМ!$F$39:$F$782,СВЦЭМ!$A$39:$A$782,$A246,СВЦЭМ!$B$39:$B$782,D$226)+'СЕТ СН'!$F$15</f>
        <v>155.75941097</v>
      </c>
      <c r="E246" s="36">
        <f>SUMIFS(СВЦЭМ!$F$39:$F$782,СВЦЭМ!$A$39:$A$782,$A246,СВЦЭМ!$B$39:$B$782,E$226)+'СЕТ СН'!$F$15</f>
        <v>157.68839919000001</v>
      </c>
      <c r="F246" s="36">
        <f>SUMIFS(СВЦЭМ!$F$39:$F$782,СВЦЭМ!$A$39:$A$782,$A246,СВЦЭМ!$B$39:$B$782,F$226)+'СЕТ СН'!$F$15</f>
        <v>156.62010850999999</v>
      </c>
      <c r="G246" s="36">
        <f>SUMIFS(СВЦЭМ!$F$39:$F$782,СВЦЭМ!$A$39:$A$782,$A246,СВЦЭМ!$B$39:$B$782,G$226)+'СЕТ СН'!$F$15</f>
        <v>153.88696898000001</v>
      </c>
      <c r="H246" s="36">
        <f>SUMIFS(СВЦЭМ!$F$39:$F$782,СВЦЭМ!$A$39:$A$782,$A246,СВЦЭМ!$B$39:$B$782,H$226)+'СЕТ СН'!$F$15</f>
        <v>147.14101650999999</v>
      </c>
      <c r="I246" s="36">
        <f>SUMIFS(СВЦЭМ!$F$39:$F$782,СВЦЭМ!$A$39:$A$782,$A246,СВЦЭМ!$B$39:$B$782,I$226)+'СЕТ СН'!$F$15</f>
        <v>143.82984644999999</v>
      </c>
      <c r="J246" s="36">
        <f>SUMIFS(СВЦЭМ!$F$39:$F$782,СВЦЭМ!$A$39:$A$782,$A246,СВЦЭМ!$B$39:$B$782,J$226)+'СЕТ СН'!$F$15</f>
        <v>142.18145878999999</v>
      </c>
      <c r="K246" s="36">
        <f>SUMIFS(СВЦЭМ!$F$39:$F$782,СВЦЭМ!$A$39:$A$782,$A246,СВЦЭМ!$B$39:$B$782,K$226)+'СЕТ СН'!$F$15</f>
        <v>141.697924</v>
      </c>
      <c r="L246" s="36">
        <f>SUMIFS(СВЦЭМ!$F$39:$F$782,СВЦЭМ!$A$39:$A$782,$A246,СВЦЭМ!$B$39:$B$782,L$226)+'СЕТ СН'!$F$15</f>
        <v>141.81871518</v>
      </c>
      <c r="M246" s="36">
        <f>SUMIFS(СВЦЭМ!$F$39:$F$782,СВЦЭМ!$A$39:$A$782,$A246,СВЦЭМ!$B$39:$B$782,M$226)+'СЕТ СН'!$F$15</f>
        <v>142.45610241</v>
      </c>
      <c r="N246" s="36">
        <f>SUMIFS(СВЦЭМ!$F$39:$F$782,СВЦЭМ!$A$39:$A$782,$A246,СВЦЭМ!$B$39:$B$782,N$226)+'СЕТ СН'!$F$15</f>
        <v>145.83145354000001</v>
      </c>
      <c r="O246" s="36">
        <f>SUMIFS(СВЦЭМ!$F$39:$F$782,СВЦЭМ!$A$39:$A$782,$A246,СВЦЭМ!$B$39:$B$782,O$226)+'СЕТ СН'!$F$15</f>
        <v>148.43204001000001</v>
      </c>
      <c r="P246" s="36">
        <f>SUMIFS(СВЦЭМ!$F$39:$F$782,СВЦЭМ!$A$39:$A$782,$A246,СВЦЭМ!$B$39:$B$782,P$226)+'СЕТ СН'!$F$15</f>
        <v>148.16951512</v>
      </c>
      <c r="Q246" s="36">
        <f>SUMIFS(СВЦЭМ!$F$39:$F$782,СВЦЭМ!$A$39:$A$782,$A246,СВЦЭМ!$B$39:$B$782,Q$226)+'СЕТ СН'!$F$15</f>
        <v>146.72210785999999</v>
      </c>
      <c r="R246" s="36">
        <f>SUMIFS(СВЦЭМ!$F$39:$F$782,СВЦЭМ!$A$39:$A$782,$A246,СВЦЭМ!$B$39:$B$782,R$226)+'СЕТ СН'!$F$15</f>
        <v>143.4102594</v>
      </c>
      <c r="S246" s="36">
        <f>SUMIFS(СВЦЭМ!$F$39:$F$782,СВЦЭМ!$A$39:$A$782,$A246,СВЦЭМ!$B$39:$B$782,S$226)+'СЕТ СН'!$F$15</f>
        <v>140.46524220000001</v>
      </c>
      <c r="T246" s="36">
        <f>SUMIFS(СВЦЭМ!$F$39:$F$782,СВЦЭМ!$A$39:$A$782,$A246,СВЦЭМ!$B$39:$B$782,T$226)+'СЕТ СН'!$F$15</f>
        <v>139.62863601999999</v>
      </c>
      <c r="U246" s="36">
        <f>SUMIFS(СВЦЭМ!$F$39:$F$782,СВЦЭМ!$A$39:$A$782,$A246,СВЦЭМ!$B$39:$B$782,U$226)+'СЕТ СН'!$F$15</f>
        <v>141.57782305000001</v>
      </c>
      <c r="V246" s="36">
        <f>SUMIFS(СВЦЭМ!$F$39:$F$782,СВЦЭМ!$A$39:$A$782,$A246,СВЦЭМ!$B$39:$B$782,V$226)+'СЕТ СН'!$F$15</f>
        <v>142.69577960000001</v>
      </c>
      <c r="W246" s="36">
        <f>SUMIFS(СВЦЭМ!$F$39:$F$782,СВЦЭМ!$A$39:$A$782,$A246,СВЦЭМ!$B$39:$B$782,W$226)+'СЕТ СН'!$F$15</f>
        <v>144.72285239999999</v>
      </c>
      <c r="X246" s="36">
        <f>SUMIFS(СВЦЭМ!$F$39:$F$782,СВЦЭМ!$A$39:$A$782,$A246,СВЦЭМ!$B$39:$B$782,X$226)+'СЕТ СН'!$F$15</f>
        <v>147.88754076000001</v>
      </c>
      <c r="Y246" s="36">
        <f>SUMIFS(СВЦЭМ!$F$39:$F$782,СВЦЭМ!$A$39:$A$782,$A246,СВЦЭМ!$B$39:$B$782,Y$226)+'СЕТ СН'!$F$15</f>
        <v>151.94236889999999</v>
      </c>
    </row>
    <row r="247" spans="1:25" ht="15.75" x14ac:dyDescent="0.2">
      <c r="A247" s="35">
        <f t="shared" si="6"/>
        <v>44582</v>
      </c>
      <c r="B247" s="36">
        <f>SUMIFS(СВЦЭМ!$F$39:$F$782,СВЦЭМ!$A$39:$A$782,$A247,СВЦЭМ!$B$39:$B$782,B$226)+'СЕТ СН'!$F$15</f>
        <v>149.29389097000001</v>
      </c>
      <c r="C247" s="36">
        <f>SUMIFS(СВЦЭМ!$F$39:$F$782,СВЦЭМ!$A$39:$A$782,$A247,СВЦЭМ!$B$39:$B$782,C$226)+'СЕТ СН'!$F$15</f>
        <v>148.95016939999999</v>
      </c>
      <c r="D247" s="36">
        <f>SUMIFS(СВЦЭМ!$F$39:$F$782,СВЦЭМ!$A$39:$A$782,$A247,СВЦЭМ!$B$39:$B$782,D$226)+'СЕТ СН'!$F$15</f>
        <v>151.95768477999999</v>
      </c>
      <c r="E247" s="36">
        <f>SUMIFS(СВЦЭМ!$F$39:$F$782,СВЦЭМ!$A$39:$A$782,$A247,СВЦЭМ!$B$39:$B$782,E$226)+'СЕТ СН'!$F$15</f>
        <v>151.62190006</v>
      </c>
      <c r="F247" s="36">
        <f>SUMIFS(СВЦЭМ!$F$39:$F$782,СВЦЭМ!$A$39:$A$782,$A247,СВЦЭМ!$B$39:$B$782,F$226)+'СЕТ СН'!$F$15</f>
        <v>150.54034775</v>
      </c>
      <c r="G247" s="36">
        <f>SUMIFS(СВЦЭМ!$F$39:$F$782,СВЦЭМ!$A$39:$A$782,$A247,СВЦЭМ!$B$39:$B$782,G$226)+'СЕТ СН'!$F$15</f>
        <v>149.37448667000001</v>
      </c>
      <c r="H247" s="36">
        <f>SUMIFS(СВЦЭМ!$F$39:$F$782,СВЦЭМ!$A$39:$A$782,$A247,СВЦЭМ!$B$39:$B$782,H$226)+'СЕТ СН'!$F$15</f>
        <v>144.08732706999999</v>
      </c>
      <c r="I247" s="36">
        <f>SUMIFS(СВЦЭМ!$F$39:$F$782,СВЦЭМ!$A$39:$A$782,$A247,СВЦЭМ!$B$39:$B$782,I$226)+'СЕТ СН'!$F$15</f>
        <v>145.03373524</v>
      </c>
      <c r="J247" s="36">
        <f>SUMIFS(СВЦЭМ!$F$39:$F$782,СВЦЭМ!$A$39:$A$782,$A247,СВЦЭМ!$B$39:$B$782,J$226)+'СЕТ СН'!$F$15</f>
        <v>144.67025598000001</v>
      </c>
      <c r="K247" s="36">
        <f>SUMIFS(СВЦЭМ!$F$39:$F$782,СВЦЭМ!$A$39:$A$782,$A247,СВЦЭМ!$B$39:$B$782,K$226)+'СЕТ СН'!$F$15</f>
        <v>140.76625772</v>
      </c>
      <c r="L247" s="36">
        <f>SUMIFS(СВЦЭМ!$F$39:$F$782,СВЦЭМ!$A$39:$A$782,$A247,СВЦЭМ!$B$39:$B$782,L$226)+'СЕТ СН'!$F$15</f>
        <v>140.79759078000001</v>
      </c>
      <c r="M247" s="36">
        <f>SUMIFS(СВЦЭМ!$F$39:$F$782,СВЦЭМ!$A$39:$A$782,$A247,СВЦЭМ!$B$39:$B$782,M$226)+'СЕТ СН'!$F$15</f>
        <v>143.90780319999999</v>
      </c>
      <c r="N247" s="36">
        <f>SUMIFS(СВЦЭМ!$F$39:$F$782,СВЦЭМ!$A$39:$A$782,$A247,СВЦЭМ!$B$39:$B$782,N$226)+'СЕТ СН'!$F$15</f>
        <v>146.74838183</v>
      </c>
      <c r="O247" s="36">
        <f>SUMIFS(СВЦЭМ!$F$39:$F$782,СВЦЭМ!$A$39:$A$782,$A247,СВЦЭМ!$B$39:$B$782,O$226)+'СЕТ СН'!$F$15</f>
        <v>151.30613301</v>
      </c>
      <c r="P247" s="36">
        <f>SUMIFS(СВЦЭМ!$F$39:$F$782,СВЦЭМ!$A$39:$A$782,$A247,СВЦЭМ!$B$39:$B$782,P$226)+'СЕТ СН'!$F$15</f>
        <v>150.88170793</v>
      </c>
      <c r="Q247" s="36">
        <f>SUMIFS(СВЦЭМ!$F$39:$F$782,СВЦЭМ!$A$39:$A$782,$A247,СВЦЭМ!$B$39:$B$782,Q$226)+'СЕТ СН'!$F$15</f>
        <v>150.11462936000001</v>
      </c>
      <c r="R247" s="36">
        <f>SUMIFS(СВЦЭМ!$F$39:$F$782,СВЦЭМ!$A$39:$A$782,$A247,СВЦЭМ!$B$39:$B$782,R$226)+'СЕТ СН'!$F$15</f>
        <v>146.71050708999999</v>
      </c>
      <c r="S247" s="36">
        <f>SUMIFS(СВЦЭМ!$F$39:$F$782,СВЦЭМ!$A$39:$A$782,$A247,СВЦЭМ!$B$39:$B$782,S$226)+'СЕТ СН'!$F$15</f>
        <v>141.94141521</v>
      </c>
      <c r="T247" s="36">
        <f>SUMIFS(СВЦЭМ!$F$39:$F$782,СВЦЭМ!$A$39:$A$782,$A247,СВЦЭМ!$B$39:$B$782,T$226)+'СЕТ СН'!$F$15</f>
        <v>140.28078891999999</v>
      </c>
      <c r="U247" s="36">
        <f>SUMIFS(СВЦЭМ!$F$39:$F$782,СВЦЭМ!$A$39:$A$782,$A247,СВЦЭМ!$B$39:$B$782,U$226)+'СЕТ СН'!$F$15</f>
        <v>141.63941756</v>
      </c>
      <c r="V247" s="36">
        <f>SUMIFS(СВЦЭМ!$F$39:$F$782,СВЦЭМ!$A$39:$A$782,$A247,СВЦЭМ!$B$39:$B$782,V$226)+'СЕТ СН'!$F$15</f>
        <v>142.57976557000001</v>
      </c>
      <c r="W247" s="36">
        <f>SUMIFS(СВЦЭМ!$F$39:$F$782,СВЦЭМ!$A$39:$A$782,$A247,СВЦЭМ!$B$39:$B$782,W$226)+'СЕТ СН'!$F$15</f>
        <v>145.06403506000001</v>
      </c>
      <c r="X247" s="36">
        <f>SUMIFS(СВЦЭМ!$F$39:$F$782,СВЦЭМ!$A$39:$A$782,$A247,СВЦЭМ!$B$39:$B$782,X$226)+'СЕТ СН'!$F$15</f>
        <v>148.06077336999999</v>
      </c>
      <c r="Y247" s="36">
        <f>SUMIFS(СВЦЭМ!$F$39:$F$782,СВЦЭМ!$A$39:$A$782,$A247,СВЦЭМ!$B$39:$B$782,Y$226)+'СЕТ СН'!$F$15</f>
        <v>152.78394634</v>
      </c>
    </row>
    <row r="248" spans="1:25" ht="15.75" x14ac:dyDescent="0.2">
      <c r="A248" s="35">
        <f t="shared" si="6"/>
        <v>44583</v>
      </c>
      <c r="B248" s="36">
        <f>SUMIFS(СВЦЭМ!$F$39:$F$782,СВЦЭМ!$A$39:$A$782,$A248,СВЦЭМ!$B$39:$B$782,B$226)+'СЕТ СН'!$F$15</f>
        <v>155.60429217000001</v>
      </c>
      <c r="C248" s="36">
        <f>SUMIFS(СВЦЭМ!$F$39:$F$782,СВЦЭМ!$A$39:$A$782,$A248,СВЦЭМ!$B$39:$B$782,C$226)+'СЕТ СН'!$F$15</f>
        <v>156.42689451999999</v>
      </c>
      <c r="D248" s="36">
        <f>SUMIFS(СВЦЭМ!$F$39:$F$782,СВЦЭМ!$A$39:$A$782,$A248,СВЦЭМ!$B$39:$B$782,D$226)+'СЕТ СН'!$F$15</f>
        <v>159.95516383</v>
      </c>
      <c r="E248" s="36">
        <f>SUMIFS(СВЦЭМ!$F$39:$F$782,СВЦЭМ!$A$39:$A$782,$A248,СВЦЭМ!$B$39:$B$782,E$226)+'СЕТ СН'!$F$15</f>
        <v>160.595913</v>
      </c>
      <c r="F248" s="36">
        <f>SUMIFS(СВЦЭМ!$F$39:$F$782,СВЦЭМ!$A$39:$A$782,$A248,СВЦЭМ!$B$39:$B$782,F$226)+'СЕТ СН'!$F$15</f>
        <v>159.92598903000001</v>
      </c>
      <c r="G248" s="36">
        <f>SUMIFS(СВЦЭМ!$F$39:$F$782,СВЦЭМ!$A$39:$A$782,$A248,СВЦЭМ!$B$39:$B$782,G$226)+'СЕТ СН'!$F$15</f>
        <v>158.41294904</v>
      </c>
      <c r="H248" s="36">
        <f>SUMIFS(СВЦЭМ!$F$39:$F$782,СВЦЭМ!$A$39:$A$782,$A248,СВЦЭМ!$B$39:$B$782,H$226)+'СЕТ СН'!$F$15</f>
        <v>150.80313644</v>
      </c>
      <c r="I248" s="36">
        <f>SUMIFS(СВЦЭМ!$F$39:$F$782,СВЦЭМ!$A$39:$A$782,$A248,СВЦЭМ!$B$39:$B$782,I$226)+'СЕТ СН'!$F$15</f>
        <v>147.95887679000001</v>
      </c>
      <c r="J248" s="36">
        <f>SUMIFS(СВЦЭМ!$F$39:$F$782,СВЦЭМ!$A$39:$A$782,$A248,СВЦЭМ!$B$39:$B$782,J$226)+'СЕТ СН'!$F$15</f>
        <v>142.63782932999999</v>
      </c>
      <c r="K248" s="36">
        <f>SUMIFS(СВЦЭМ!$F$39:$F$782,СВЦЭМ!$A$39:$A$782,$A248,СВЦЭМ!$B$39:$B$782,K$226)+'СЕТ СН'!$F$15</f>
        <v>140.59545524000001</v>
      </c>
      <c r="L248" s="36">
        <f>SUMIFS(СВЦЭМ!$F$39:$F$782,СВЦЭМ!$A$39:$A$782,$A248,СВЦЭМ!$B$39:$B$782,L$226)+'СЕТ СН'!$F$15</f>
        <v>141.21662018999999</v>
      </c>
      <c r="M248" s="36">
        <f>SUMIFS(СВЦЭМ!$F$39:$F$782,СВЦЭМ!$A$39:$A$782,$A248,СВЦЭМ!$B$39:$B$782,M$226)+'СЕТ СН'!$F$15</f>
        <v>141.68155503</v>
      </c>
      <c r="N248" s="36">
        <f>SUMIFS(СВЦЭМ!$F$39:$F$782,СВЦЭМ!$A$39:$A$782,$A248,СВЦЭМ!$B$39:$B$782,N$226)+'СЕТ СН'!$F$15</f>
        <v>143.90390207999999</v>
      </c>
      <c r="O248" s="36">
        <f>SUMIFS(СВЦЭМ!$F$39:$F$782,СВЦЭМ!$A$39:$A$782,$A248,СВЦЭМ!$B$39:$B$782,O$226)+'СЕТ СН'!$F$15</f>
        <v>149.82543480999999</v>
      </c>
      <c r="P248" s="36">
        <f>SUMIFS(СВЦЭМ!$F$39:$F$782,СВЦЭМ!$A$39:$A$782,$A248,СВЦЭМ!$B$39:$B$782,P$226)+'СЕТ СН'!$F$15</f>
        <v>150.86226604999999</v>
      </c>
      <c r="Q248" s="36">
        <f>SUMIFS(СВЦЭМ!$F$39:$F$782,СВЦЭМ!$A$39:$A$782,$A248,СВЦЭМ!$B$39:$B$782,Q$226)+'СЕТ СН'!$F$15</f>
        <v>150.29633017</v>
      </c>
      <c r="R248" s="36">
        <f>SUMIFS(СВЦЭМ!$F$39:$F$782,СВЦЭМ!$A$39:$A$782,$A248,СВЦЭМ!$B$39:$B$782,R$226)+'СЕТ СН'!$F$15</f>
        <v>146.68969791999999</v>
      </c>
      <c r="S248" s="36">
        <f>SUMIFS(СВЦЭМ!$F$39:$F$782,СВЦЭМ!$A$39:$A$782,$A248,СВЦЭМ!$B$39:$B$782,S$226)+'СЕТ СН'!$F$15</f>
        <v>140.91565347</v>
      </c>
      <c r="T248" s="36">
        <f>SUMIFS(СВЦЭМ!$F$39:$F$782,СВЦЭМ!$A$39:$A$782,$A248,СВЦЭМ!$B$39:$B$782,T$226)+'СЕТ СН'!$F$15</f>
        <v>140.40092573999999</v>
      </c>
      <c r="U248" s="36">
        <f>SUMIFS(СВЦЭМ!$F$39:$F$782,СВЦЭМ!$A$39:$A$782,$A248,СВЦЭМ!$B$39:$B$782,U$226)+'СЕТ СН'!$F$15</f>
        <v>142.10850490999999</v>
      </c>
      <c r="V248" s="36">
        <f>SUMIFS(СВЦЭМ!$F$39:$F$782,СВЦЭМ!$A$39:$A$782,$A248,СВЦЭМ!$B$39:$B$782,V$226)+'СЕТ СН'!$F$15</f>
        <v>143.07172154</v>
      </c>
      <c r="W248" s="36">
        <f>SUMIFS(СВЦЭМ!$F$39:$F$782,СВЦЭМ!$A$39:$A$782,$A248,СВЦЭМ!$B$39:$B$782,W$226)+'СЕТ СН'!$F$15</f>
        <v>144.40003265999999</v>
      </c>
      <c r="X248" s="36">
        <f>SUMIFS(СВЦЭМ!$F$39:$F$782,СВЦЭМ!$A$39:$A$782,$A248,СВЦЭМ!$B$39:$B$782,X$226)+'СЕТ СН'!$F$15</f>
        <v>148.59467773</v>
      </c>
      <c r="Y248" s="36">
        <f>SUMIFS(СВЦЭМ!$F$39:$F$782,СВЦЭМ!$A$39:$A$782,$A248,СВЦЭМ!$B$39:$B$782,Y$226)+'СЕТ СН'!$F$15</f>
        <v>152.44324159000001</v>
      </c>
    </row>
    <row r="249" spans="1:25" ht="15.75" x14ac:dyDescent="0.2">
      <c r="A249" s="35">
        <f t="shared" si="6"/>
        <v>44584</v>
      </c>
      <c r="B249" s="36">
        <f>SUMIFS(СВЦЭМ!$F$39:$F$782,СВЦЭМ!$A$39:$A$782,$A249,СВЦЭМ!$B$39:$B$782,B$226)+'СЕТ СН'!$F$15</f>
        <v>157.15699932999999</v>
      </c>
      <c r="C249" s="36">
        <f>SUMIFS(СВЦЭМ!$F$39:$F$782,СВЦЭМ!$A$39:$A$782,$A249,СВЦЭМ!$B$39:$B$782,C$226)+'СЕТ СН'!$F$15</f>
        <v>159.61857086000001</v>
      </c>
      <c r="D249" s="36">
        <f>SUMIFS(СВЦЭМ!$F$39:$F$782,СВЦЭМ!$A$39:$A$782,$A249,СВЦЭМ!$B$39:$B$782,D$226)+'СЕТ СН'!$F$15</f>
        <v>160.94293248</v>
      </c>
      <c r="E249" s="36">
        <f>SUMIFS(СВЦЭМ!$F$39:$F$782,СВЦЭМ!$A$39:$A$782,$A249,СВЦЭМ!$B$39:$B$782,E$226)+'СЕТ СН'!$F$15</f>
        <v>160.80382130999999</v>
      </c>
      <c r="F249" s="36">
        <f>SUMIFS(СВЦЭМ!$F$39:$F$782,СВЦЭМ!$A$39:$A$782,$A249,СВЦЭМ!$B$39:$B$782,F$226)+'СЕТ СН'!$F$15</f>
        <v>162.32464343999999</v>
      </c>
      <c r="G249" s="36">
        <f>SUMIFS(СВЦЭМ!$F$39:$F$782,СВЦЭМ!$A$39:$A$782,$A249,СВЦЭМ!$B$39:$B$782,G$226)+'СЕТ СН'!$F$15</f>
        <v>160.70978435999999</v>
      </c>
      <c r="H249" s="36">
        <f>SUMIFS(СВЦЭМ!$F$39:$F$782,СВЦЭМ!$A$39:$A$782,$A249,СВЦЭМ!$B$39:$B$782,H$226)+'СЕТ СН'!$F$15</f>
        <v>155.89875974</v>
      </c>
      <c r="I249" s="36">
        <f>SUMIFS(СВЦЭМ!$F$39:$F$782,СВЦЭМ!$A$39:$A$782,$A249,СВЦЭМ!$B$39:$B$782,I$226)+'СЕТ СН'!$F$15</f>
        <v>154.32336114</v>
      </c>
      <c r="J249" s="36">
        <f>SUMIFS(СВЦЭМ!$F$39:$F$782,СВЦЭМ!$A$39:$A$782,$A249,СВЦЭМ!$B$39:$B$782,J$226)+'СЕТ СН'!$F$15</f>
        <v>146.70906848000001</v>
      </c>
      <c r="K249" s="36">
        <f>SUMIFS(СВЦЭМ!$F$39:$F$782,СВЦЭМ!$A$39:$A$782,$A249,СВЦЭМ!$B$39:$B$782,K$226)+'СЕТ СН'!$F$15</f>
        <v>144.6623012</v>
      </c>
      <c r="L249" s="36">
        <f>SUMIFS(СВЦЭМ!$F$39:$F$782,СВЦЭМ!$A$39:$A$782,$A249,СВЦЭМ!$B$39:$B$782,L$226)+'СЕТ СН'!$F$15</f>
        <v>146.23577544</v>
      </c>
      <c r="M249" s="36">
        <f>SUMIFS(СВЦЭМ!$F$39:$F$782,СВЦЭМ!$A$39:$A$782,$A249,СВЦЭМ!$B$39:$B$782,M$226)+'СЕТ СН'!$F$15</f>
        <v>145.51896391</v>
      </c>
      <c r="N249" s="36">
        <f>SUMIFS(СВЦЭМ!$F$39:$F$782,СВЦЭМ!$A$39:$A$782,$A249,СВЦЭМ!$B$39:$B$782,N$226)+'СЕТ СН'!$F$15</f>
        <v>150.41913676999999</v>
      </c>
      <c r="O249" s="36">
        <f>SUMIFS(СВЦЭМ!$F$39:$F$782,СВЦЭМ!$A$39:$A$782,$A249,СВЦЭМ!$B$39:$B$782,O$226)+'СЕТ СН'!$F$15</f>
        <v>155.34839862000001</v>
      </c>
      <c r="P249" s="36">
        <f>SUMIFS(СВЦЭМ!$F$39:$F$782,СВЦЭМ!$A$39:$A$782,$A249,СВЦЭМ!$B$39:$B$782,P$226)+'СЕТ СН'!$F$15</f>
        <v>154.96563180999999</v>
      </c>
      <c r="Q249" s="36">
        <f>SUMIFS(СВЦЭМ!$F$39:$F$782,СВЦЭМ!$A$39:$A$782,$A249,СВЦЭМ!$B$39:$B$782,Q$226)+'СЕТ СН'!$F$15</f>
        <v>155.73128306999999</v>
      </c>
      <c r="R249" s="36">
        <f>SUMIFS(СВЦЭМ!$F$39:$F$782,СВЦЭМ!$A$39:$A$782,$A249,СВЦЭМ!$B$39:$B$782,R$226)+'СЕТ СН'!$F$15</f>
        <v>153.58387454000001</v>
      </c>
      <c r="S249" s="36">
        <f>SUMIFS(СВЦЭМ!$F$39:$F$782,СВЦЭМ!$A$39:$A$782,$A249,СВЦЭМ!$B$39:$B$782,S$226)+'СЕТ СН'!$F$15</f>
        <v>145.88627292000001</v>
      </c>
      <c r="T249" s="36">
        <f>SUMIFS(СВЦЭМ!$F$39:$F$782,СВЦЭМ!$A$39:$A$782,$A249,СВЦЭМ!$B$39:$B$782,T$226)+'СЕТ СН'!$F$15</f>
        <v>143.77740688</v>
      </c>
      <c r="U249" s="36">
        <f>SUMIFS(СВЦЭМ!$F$39:$F$782,СВЦЭМ!$A$39:$A$782,$A249,СВЦЭМ!$B$39:$B$782,U$226)+'СЕТ СН'!$F$15</f>
        <v>146.35668072000001</v>
      </c>
      <c r="V249" s="36">
        <f>SUMIFS(СВЦЭМ!$F$39:$F$782,СВЦЭМ!$A$39:$A$782,$A249,СВЦЭМ!$B$39:$B$782,V$226)+'СЕТ СН'!$F$15</f>
        <v>149.52141129</v>
      </c>
      <c r="W249" s="36">
        <f>SUMIFS(СВЦЭМ!$F$39:$F$782,СВЦЭМ!$A$39:$A$782,$A249,СВЦЭМ!$B$39:$B$782,W$226)+'СЕТ СН'!$F$15</f>
        <v>150.32388961000001</v>
      </c>
      <c r="X249" s="36">
        <f>SUMIFS(СВЦЭМ!$F$39:$F$782,СВЦЭМ!$A$39:$A$782,$A249,СВЦЭМ!$B$39:$B$782,X$226)+'СЕТ СН'!$F$15</f>
        <v>154.7601282</v>
      </c>
      <c r="Y249" s="36">
        <f>SUMIFS(СВЦЭМ!$F$39:$F$782,СВЦЭМ!$A$39:$A$782,$A249,СВЦЭМ!$B$39:$B$782,Y$226)+'СЕТ СН'!$F$15</f>
        <v>157.96980142000001</v>
      </c>
    </row>
    <row r="250" spans="1:25" ht="15.75" x14ac:dyDescent="0.2">
      <c r="A250" s="35">
        <f t="shared" si="6"/>
        <v>44585</v>
      </c>
      <c r="B250" s="36">
        <f>SUMIFS(СВЦЭМ!$F$39:$F$782,СВЦЭМ!$A$39:$A$782,$A250,СВЦЭМ!$B$39:$B$782,B$226)+'СЕТ СН'!$F$15</f>
        <v>162.33665309</v>
      </c>
      <c r="C250" s="36">
        <f>SUMIFS(СВЦЭМ!$F$39:$F$782,СВЦЭМ!$A$39:$A$782,$A250,СВЦЭМ!$B$39:$B$782,C$226)+'СЕТ СН'!$F$15</f>
        <v>160.58288060000001</v>
      </c>
      <c r="D250" s="36">
        <f>SUMIFS(СВЦЭМ!$F$39:$F$782,СВЦЭМ!$A$39:$A$782,$A250,СВЦЭМ!$B$39:$B$782,D$226)+'СЕТ СН'!$F$15</f>
        <v>160.26331741000001</v>
      </c>
      <c r="E250" s="36">
        <f>SUMIFS(СВЦЭМ!$F$39:$F$782,СВЦЭМ!$A$39:$A$782,$A250,СВЦЭМ!$B$39:$B$782,E$226)+'СЕТ СН'!$F$15</f>
        <v>160.22088847000001</v>
      </c>
      <c r="F250" s="36">
        <f>SUMIFS(СВЦЭМ!$F$39:$F$782,СВЦЭМ!$A$39:$A$782,$A250,СВЦЭМ!$B$39:$B$782,F$226)+'СЕТ СН'!$F$15</f>
        <v>159.36186777</v>
      </c>
      <c r="G250" s="36">
        <f>SUMIFS(СВЦЭМ!$F$39:$F$782,СВЦЭМ!$A$39:$A$782,$A250,СВЦЭМ!$B$39:$B$782,G$226)+'СЕТ СН'!$F$15</f>
        <v>154.90505375000001</v>
      </c>
      <c r="H250" s="36">
        <f>SUMIFS(СВЦЭМ!$F$39:$F$782,СВЦЭМ!$A$39:$A$782,$A250,СВЦЭМ!$B$39:$B$782,H$226)+'СЕТ СН'!$F$15</f>
        <v>147.24307973000001</v>
      </c>
      <c r="I250" s="36">
        <f>SUMIFS(СВЦЭМ!$F$39:$F$782,СВЦЭМ!$A$39:$A$782,$A250,СВЦЭМ!$B$39:$B$782,I$226)+'СЕТ СН'!$F$15</f>
        <v>146.84571154</v>
      </c>
      <c r="J250" s="36">
        <f>SUMIFS(СВЦЭМ!$F$39:$F$782,СВЦЭМ!$A$39:$A$782,$A250,СВЦЭМ!$B$39:$B$782,J$226)+'СЕТ СН'!$F$15</f>
        <v>145.65189036999999</v>
      </c>
      <c r="K250" s="36">
        <f>SUMIFS(СВЦЭМ!$F$39:$F$782,СВЦЭМ!$A$39:$A$782,$A250,СВЦЭМ!$B$39:$B$782,K$226)+'СЕТ СН'!$F$15</f>
        <v>146.58500008999999</v>
      </c>
      <c r="L250" s="36">
        <f>SUMIFS(СВЦЭМ!$F$39:$F$782,СВЦЭМ!$A$39:$A$782,$A250,СВЦЭМ!$B$39:$B$782,L$226)+'СЕТ СН'!$F$15</f>
        <v>148.18240782000001</v>
      </c>
      <c r="M250" s="36">
        <f>SUMIFS(СВЦЭМ!$F$39:$F$782,СВЦЭМ!$A$39:$A$782,$A250,СВЦЭМ!$B$39:$B$782,M$226)+'СЕТ СН'!$F$15</f>
        <v>149.48966164000001</v>
      </c>
      <c r="N250" s="36">
        <f>SUMIFS(СВЦЭМ!$F$39:$F$782,СВЦЭМ!$A$39:$A$782,$A250,СВЦЭМ!$B$39:$B$782,N$226)+'СЕТ СН'!$F$15</f>
        <v>151.44089086</v>
      </c>
      <c r="O250" s="36">
        <f>SUMIFS(СВЦЭМ!$F$39:$F$782,СВЦЭМ!$A$39:$A$782,$A250,СВЦЭМ!$B$39:$B$782,O$226)+'СЕТ СН'!$F$15</f>
        <v>156.34222578000001</v>
      </c>
      <c r="P250" s="36">
        <f>SUMIFS(СВЦЭМ!$F$39:$F$782,СВЦЭМ!$A$39:$A$782,$A250,СВЦЭМ!$B$39:$B$782,P$226)+'СЕТ СН'!$F$15</f>
        <v>156.76620449999999</v>
      </c>
      <c r="Q250" s="36">
        <f>SUMIFS(СВЦЭМ!$F$39:$F$782,СВЦЭМ!$A$39:$A$782,$A250,СВЦЭМ!$B$39:$B$782,Q$226)+'СЕТ СН'!$F$15</f>
        <v>157.52674816000001</v>
      </c>
      <c r="R250" s="36">
        <f>SUMIFS(СВЦЭМ!$F$39:$F$782,СВЦЭМ!$A$39:$A$782,$A250,СВЦЭМ!$B$39:$B$782,R$226)+'СЕТ СН'!$F$15</f>
        <v>152.5222109</v>
      </c>
      <c r="S250" s="36">
        <f>SUMIFS(СВЦЭМ!$F$39:$F$782,СВЦЭМ!$A$39:$A$782,$A250,СВЦЭМ!$B$39:$B$782,S$226)+'СЕТ СН'!$F$15</f>
        <v>146.69141313</v>
      </c>
      <c r="T250" s="36">
        <f>SUMIFS(СВЦЭМ!$F$39:$F$782,СВЦЭМ!$A$39:$A$782,$A250,СВЦЭМ!$B$39:$B$782,T$226)+'СЕТ СН'!$F$15</f>
        <v>146.16877958000001</v>
      </c>
      <c r="U250" s="36">
        <f>SUMIFS(СВЦЭМ!$F$39:$F$782,СВЦЭМ!$A$39:$A$782,$A250,СВЦЭМ!$B$39:$B$782,U$226)+'СЕТ СН'!$F$15</f>
        <v>147.24918285999999</v>
      </c>
      <c r="V250" s="36">
        <f>SUMIFS(СВЦЭМ!$F$39:$F$782,СВЦЭМ!$A$39:$A$782,$A250,СВЦЭМ!$B$39:$B$782,V$226)+'СЕТ СН'!$F$15</f>
        <v>149.35314600999999</v>
      </c>
      <c r="W250" s="36">
        <f>SUMIFS(СВЦЭМ!$F$39:$F$782,СВЦЭМ!$A$39:$A$782,$A250,СВЦЭМ!$B$39:$B$782,W$226)+'СЕТ СН'!$F$15</f>
        <v>150.64022542000001</v>
      </c>
      <c r="X250" s="36">
        <f>SUMIFS(СВЦЭМ!$F$39:$F$782,СВЦЭМ!$A$39:$A$782,$A250,СВЦЭМ!$B$39:$B$782,X$226)+'СЕТ СН'!$F$15</f>
        <v>153.67132153</v>
      </c>
      <c r="Y250" s="36">
        <f>SUMIFS(СВЦЭМ!$F$39:$F$782,СВЦЭМ!$A$39:$A$782,$A250,СВЦЭМ!$B$39:$B$782,Y$226)+'СЕТ СН'!$F$15</f>
        <v>156.57175103</v>
      </c>
    </row>
    <row r="251" spans="1:25" ht="15.75" x14ac:dyDescent="0.2">
      <c r="A251" s="35">
        <f t="shared" si="6"/>
        <v>44586</v>
      </c>
      <c r="B251" s="36">
        <f>SUMIFS(СВЦЭМ!$F$39:$F$782,СВЦЭМ!$A$39:$A$782,$A251,СВЦЭМ!$B$39:$B$782,B$226)+'СЕТ СН'!$F$15</f>
        <v>155.24478490999999</v>
      </c>
      <c r="C251" s="36">
        <f>SUMIFS(СВЦЭМ!$F$39:$F$782,СВЦЭМ!$A$39:$A$782,$A251,СВЦЭМ!$B$39:$B$782,C$226)+'СЕТ СН'!$F$15</f>
        <v>159.20141530999999</v>
      </c>
      <c r="D251" s="36">
        <f>SUMIFS(СВЦЭМ!$F$39:$F$782,СВЦЭМ!$A$39:$A$782,$A251,СВЦЭМ!$B$39:$B$782,D$226)+'СЕТ СН'!$F$15</f>
        <v>162.49397576000001</v>
      </c>
      <c r="E251" s="36">
        <f>SUMIFS(СВЦЭМ!$F$39:$F$782,СВЦЭМ!$A$39:$A$782,$A251,СВЦЭМ!$B$39:$B$782,E$226)+'СЕТ СН'!$F$15</f>
        <v>162.33479166999999</v>
      </c>
      <c r="F251" s="36">
        <f>SUMIFS(СВЦЭМ!$F$39:$F$782,СВЦЭМ!$A$39:$A$782,$A251,СВЦЭМ!$B$39:$B$782,F$226)+'СЕТ СН'!$F$15</f>
        <v>161.27030671</v>
      </c>
      <c r="G251" s="36">
        <f>SUMIFS(СВЦЭМ!$F$39:$F$782,СВЦЭМ!$A$39:$A$782,$A251,СВЦЭМ!$B$39:$B$782,G$226)+'СЕТ СН'!$F$15</f>
        <v>156.14984104000001</v>
      </c>
      <c r="H251" s="36">
        <f>SUMIFS(СВЦЭМ!$F$39:$F$782,СВЦЭМ!$A$39:$A$782,$A251,СВЦЭМ!$B$39:$B$782,H$226)+'СЕТ СН'!$F$15</f>
        <v>146.62628022999999</v>
      </c>
      <c r="I251" s="36">
        <f>SUMIFS(СВЦЭМ!$F$39:$F$782,СВЦЭМ!$A$39:$A$782,$A251,СВЦЭМ!$B$39:$B$782,I$226)+'СЕТ СН'!$F$15</f>
        <v>144.44515404000001</v>
      </c>
      <c r="J251" s="36">
        <f>SUMIFS(СВЦЭМ!$F$39:$F$782,СВЦЭМ!$A$39:$A$782,$A251,СВЦЭМ!$B$39:$B$782,J$226)+'СЕТ СН'!$F$15</f>
        <v>142.16532633</v>
      </c>
      <c r="K251" s="36">
        <f>SUMIFS(СВЦЭМ!$F$39:$F$782,СВЦЭМ!$A$39:$A$782,$A251,СВЦЭМ!$B$39:$B$782,K$226)+'СЕТ СН'!$F$15</f>
        <v>142.05442561000001</v>
      </c>
      <c r="L251" s="36">
        <f>SUMIFS(СВЦЭМ!$F$39:$F$782,СВЦЭМ!$A$39:$A$782,$A251,СВЦЭМ!$B$39:$B$782,L$226)+'СЕТ СН'!$F$15</f>
        <v>142.71715141999999</v>
      </c>
      <c r="M251" s="36">
        <f>SUMIFS(СВЦЭМ!$F$39:$F$782,СВЦЭМ!$A$39:$A$782,$A251,СВЦЭМ!$B$39:$B$782,M$226)+'СЕТ СН'!$F$15</f>
        <v>144.82762489999999</v>
      </c>
      <c r="N251" s="36">
        <f>SUMIFS(СВЦЭМ!$F$39:$F$782,СВЦЭМ!$A$39:$A$782,$A251,СВЦЭМ!$B$39:$B$782,N$226)+'СЕТ СН'!$F$15</f>
        <v>147.53362333000001</v>
      </c>
      <c r="O251" s="36">
        <f>SUMIFS(СВЦЭМ!$F$39:$F$782,СВЦЭМ!$A$39:$A$782,$A251,СВЦЭМ!$B$39:$B$782,O$226)+'СЕТ СН'!$F$15</f>
        <v>152.56983369</v>
      </c>
      <c r="P251" s="36">
        <f>SUMIFS(СВЦЭМ!$F$39:$F$782,СВЦЭМ!$A$39:$A$782,$A251,СВЦЭМ!$B$39:$B$782,P$226)+'СЕТ СН'!$F$15</f>
        <v>153.03781444000001</v>
      </c>
      <c r="Q251" s="36">
        <f>SUMIFS(СВЦЭМ!$F$39:$F$782,СВЦЭМ!$A$39:$A$782,$A251,СВЦЭМ!$B$39:$B$782,Q$226)+'СЕТ СН'!$F$15</f>
        <v>152.39937459000001</v>
      </c>
      <c r="R251" s="36">
        <f>SUMIFS(СВЦЭМ!$F$39:$F$782,СВЦЭМ!$A$39:$A$782,$A251,СВЦЭМ!$B$39:$B$782,R$226)+'СЕТ СН'!$F$15</f>
        <v>147.72151016000001</v>
      </c>
      <c r="S251" s="36">
        <f>SUMIFS(СВЦЭМ!$F$39:$F$782,СВЦЭМ!$A$39:$A$782,$A251,СВЦЭМ!$B$39:$B$782,S$226)+'СЕТ СН'!$F$15</f>
        <v>142.17328445000001</v>
      </c>
      <c r="T251" s="36">
        <f>SUMIFS(СВЦЭМ!$F$39:$F$782,СВЦЭМ!$A$39:$A$782,$A251,СВЦЭМ!$B$39:$B$782,T$226)+'СЕТ СН'!$F$15</f>
        <v>141.91768669999999</v>
      </c>
      <c r="U251" s="36">
        <f>SUMIFS(СВЦЭМ!$F$39:$F$782,СВЦЭМ!$A$39:$A$782,$A251,СВЦЭМ!$B$39:$B$782,U$226)+'СЕТ СН'!$F$15</f>
        <v>143.83902399999999</v>
      </c>
      <c r="V251" s="36">
        <f>SUMIFS(СВЦЭМ!$F$39:$F$782,СВЦЭМ!$A$39:$A$782,$A251,СВЦЭМ!$B$39:$B$782,V$226)+'СЕТ СН'!$F$15</f>
        <v>145.95779805000001</v>
      </c>
      <c r="W251" s="36">
        <f>SUMIFS(СВЦЭМ!$F$39:$F$782,СВЦЭМ!$A$39:$A$782,$A251,СВЦЭМ!$B$39:$B$782,W$226)+'СЕТ СН'!$F$15</f>
        <v>147.80589642000001</v>
      </c>
      <c r="X251" s="36">
        <f>SUMIFS(СВЦЭМ!$F$39:$F$782,СВЦЭМ!$A$39:$A$782,$A251,СВЦЭМ!$B$39:$B$782,X$226)+'СЕТ СН'!$F$15</f>
        <v>150.43051944999999</v>
      </c>
      <c r="Y251" s="36">
        <f>SUMIFS(СВЦЭМ!$F$39:$F$782,СВЦЭМ!$A$39:$A$782,$A251,СВЦЭМ!$B$39:$B$782,Y$226)+'СЕТ СН'!$F$15</f>
        <v>155.05825902999999</v>
      </c>
    </row>
    <row r="252" spans="1:25" ht="15.75" x14ac:dyDescent="0.2">
      <c r="A252" s="35">
        <f t="shared" si="6"/>
        <v>44587</v>
      </c>
      <c r="B252" s="36">
        <f>SUMIFS(СВЦЭМ!$F$39:$F$782,СВЦЭМ!$A$39:$A$782,$A252,СВЦЭМ!$B$39:$B$782,B$226)+'СЕТ СН'!$F$15</f>
        <v>149.16121269000001</v>
      </c>
      <c r="C252" s="36">
        <f>SUMIFS(СВЦЭМ!$F$39:$F$782,СВЦЭМ!$A$39:$A$782,$A252,СВЦЭМ!$B$39:$B$782,C$226)+'СЕТ СН'!$F$15</f>
        <v>155.89974208999999</v>
      </c>
      <c r="D252" s="36">
        <f>SUMIFS(СВЦЭМ!$F$39:$F$782,СВЦЭМ!$A$39:$A$782,$A252,СВЦЭМ!$B$39:$B$782,D$226)+'СЕТ СН'!$F$15</f>
        <v>159.55637221999999</v>
      </c>
      <c r="E252" s="36">
        <f>SUMIFS(СВЦЭМ!$F$39:$F$782,СВЦЭМ!$A$39:$A$782,$A252,СВЦЭМ!$B$39:$B$782,E$226)+'СЕТ СН'!$F$15</f>
        <v>160.08530838999999</v>
      </c>
      <c r="F252" s="36">
        <f>SUMIFS(СВЦЭМ!$F$39:$F$782,СВЦЭМ!$A$39:$A$782,$A252,СВЦЭМ!$B$39:$B$782,F$226)+'СЕТ СН'!$F$15</f>
        <v>158.62612046999999</v>
      </c>
      <c r="G252" s="36">
        <f>SUMIFS(СВЦЭМ!$F$39:$F$782,СВЦЭМ!$A$39:$A$782,$A252,СВЦЭМ!$B$39:$B$782,G$226)+'СЕТ СН'!$F$15</f>
        <v>154.00034335999999</v>
      </c>
      <c r="H252" s="36">
        <f>SUMIFS(СВЦЭМ!$F$39:$F$782,СВЦЭМ!$A$39:$A$782,$A252,СВЦЭМ!$B$39:$B$782,H$226)+'СЕТ СН'!$F$15</f>
        <v>147.63240379000001</v>
      </c>
      <c r="I252" s="36">
        <f>SUMIFS(СВЦЭМ!$F$39:$F$782,СВЦЭМ!$A$39:$A$782,$A252,СВЦЭМ!$B$39:$B$782,I$226)+'СЕТ СН'!$F$15</f>
        <v>146.93105025</v>
      </c>
      <c r="J252" s="36">
        <f>SUMIFS(СВЦЭМ!$F$39:$F$782,СВЦЭМ!$A$39:$A$782,$A252,СВЦЭМ!$B$39:$B$782,J$226)+'СЕТ СН'!$F$15</f>
        <v>146.12690479</v>
      </c>
      <c r="K252" s="36">
        <f>SUMIFS(СВЦЭМ!$F$39:$F$782,СВЦЭМ!$A$39:$A$782,$A252,СВЦЭМ!$B$39:$B$782,K$226)+'СЕТ СН'!$F$15</f>
        <v>144.6415294</v>
      </c>
      <c r="L252" s="36">
        <f>SUMIFS(СВЦЭМ!$F$39:$F$782,СВЦЭМ!$A$39:$A$782,$A252,СВЦЭМ!$B$39:$B$782,L$226)+'СЕТ СН'!$F$15</f>
        <v>145.27398787999999</v>
      </c>
      <c r="M252" s="36">
        <f>SUMIFS(СВЦЭМ!$F$39:$F$782,СВЦЭМ!$A$39:$A$782,$A252,СВЦЭМ!$B$39:$B$782,M$226)+'СЕТ СН'!$F$15</f>
        <v>146.00545184000001</v>
      </c>
      <c r="N252" s="36">
        <f>SUMIFS(СВЦЭМ!$F$39:$F$782,СВЦЭМ!$A$39:$A$782,$A252,СВЦЭМ!$B$39:$B$782,N$226)+'СЕТ СН'!$F$15</f>
        <v>148.69993115</v>
      </c>
      <c r="O252" s="36">
        <f>SUMIFS(СВЦЭМ!$F$39:$F$782,СВЦЭМ!$A$39:$A$782,$A252,СВЦЭМ!$B$39:$B$782,O$226)+'СЕТ СН'!$F$15</f>
        <v>152.80810893</v>
      </c>
      <c r="P252" s="36">
        <f>SUMIFS(СВЦЭМ!$F$39:$F$782,СВЦЭМ!$A$39:$A$782,$A252,СВЦЭМ!$B$39:$B$782,P$226)+'СЕТ СН'!$F$15</f>
        <v>153.20829961000001</v>
      </c>
      <c r="Q252" s="36">
        <f>SUMIFS(СВЦЭМ!$F$39:$F$782,СВЦЭМ!$A$39:$A$782,$A252,СВЦЭМ!$B$39:$B$782,Q$226)+'СЕТ СН'!$F$15</f>
        <v>153.94057369000001</v>
      </c>
      <c r="R252" s="36">
        <f>SUMIFS(СВЦЭМ!$F$39:$F$782,СВЦЭМ!$A$39:$A$782,$A252,СВЦЭМ!$B$39:$B$782,R$226)+'СЕТ СН'!$F$15</f>
        <v>149.2868895</v>
      </c>
      <c r="S252" s="36">
        <f>SUMIFS(СВЦЭМ!$F$39:$F$782,СВЦЭМ!$A$39:$A$782,$A252,СВЦЭМ!$B$39:$B$782,S$226)+'СЕТ СН'!$F$15</f>
        <v>146.05642344</v>
      </c>
      <c r="T252" s="36">
        <f>SUMIFS(СВЦЭМ!$F$39:$F$782,СВЦЭМ!$A$39:$A$782,$A252,СВЦЭМ!$B$39:$B$782,T$226)+'СЕТ СН'!$F$15</f>
        <v>146.59192643</v>
      </c>
      <c r="U252" s="36">
        <f>SUMIFS(СВЦЭМ!$F$39:$F$782,СВЦЭМ!$A$39:$A$782,$A252,СВЦЭМ!$B$39:$B$782,U$226)+'СЕТ СН'!$F$15</f>
        <v>146.0844247</v>
      </c>
      <c r="V252" s="36">
        <f>SUMIFS(СВЦЭМ!$F$39:$F$782,СВЦЭМ!$A$39:$A$782,$A252,СВЦЭМ!$B$39:$B$782,V$226)+'СЕТ СН'!$F$15</f>
        <v>148.02016674000001</v>
      </c>
      <c r="W252" s="36">
        <f>SUMIFS(СВЦЭМ!$F$39:$F$782,СВЦЭМ!$A$39:$A$782,$A252,СВЦЭМ!$B$39:$B$782,W$226)+'СЕТ СН'!$F$15</f>
        <v>151.82186440000001</v>
      </c>
      <c r="X252" s="36">
        <f>SUMIFS(СВЦЭМ!$F$39:$F$782,СВЦЭМ!$A$39:$A$782,$A252,СВЦЭМ!$B$39:$B$782,X$226)+'СЕТ СН'!$F$15</f>
        <v>154.61648736999999</v>
      </c>
      <c r="Y252" s="36">
        <f>SUMIFS(СВЦЭМ!$F$39:$F$782,СВЦЭМ!$A$39:$A$782,$A252,СВЦЭМ!$B$39:$B$782,Y$226)+'СЕТ СН'!$F$15</f>
        <v>155.56044431999999</v>
      </c>
    </row>
    <row r="253" spans="1:25" ht="15.75" x14ac:dyDescent="0.2">
      <c r="A253" s="35">
        <f t="shared" si="6"/>
        <v>44588</v>
      </c>
      <c r="B253" s="36">
        <f>SUMIFS(СВЦЭМ!$F$39:$F$782,СВЦЭМ!$A$39:$A$782,$A253,СВЦЭМ!$B$39:$B$782,B$226)+'СЕТ СН'!$F$15</f>
        <v>158.08563918999999</v>
      </c>
      <c r="C253" s="36">
        <f>SUMIFS(СВЦЭМ!$F$39:$F$782,СВЦЭМ!$A$39:$A$782,$A253,СВЦЭМ!$B$39:$B$782,C$226)+'СЕТ СН'!$F$15</f>
        <v>160.77913667000001</v>
      </c>
      <c r="D253" s="36">
        <f>SUMIFS(СВЦЭМ!$F$39:$F$782,СВЦЭМ!$A$39:$A$782,$A253,СВЦЭМ!$B$39:$B$782,D$226)+'СЕТ СН'!$F$15</f>
        <v>162.61020213</v>
      </c>
      <c r="E253" s="36">
        <f>SUMIFS(СВЦЭМ!$F$39:$F$782,СВЦЭМ!$A$39:$A$782,$A253,СВЦЭМ!$B$39:$B$782,E$226)+'СЕТ СН'!$F$15</f>
        <v>163.1218906</v>
      </c>
      <c r="F253" s="36">
        <f>SUMIFS(СВЦЭМ!$F$39:$F$782,СВЦЭМ!$A$39:$A$782,$A253,СВЦЭМ!$B$39:$B$782,F$226)+'СЕТ СН'!$F$15</f>
        <v>161.00127158999999</v>
      </c>
      <c r="G253" s="36">
        <f>SUMIFS(СВЦЭМ!$F$39:$F$782,СВЦЭМ!$A$39:$A$782,$A253,СВЦЭМ!$B$39:$B$782,G$226)+'СЕТ СН'!$F$15</f>
        <v>156.72342624999999</v>
      </c>
      <c r="H253" s="36">
        <f>SUMIFS(СВЦЭМ!$F$39:$F$782,СВЦЭМ!$A$39:$A$782,$A253,СВЦЭМ!$B$39:$B$782,H$226)+'СЕТ СН'!$F$15</f>
        <v>149.32163348</v>
      </c>
      <c r="I253" s="36">
        <f>SUMIFS(СВЦЭМ!$F$39:$F$782,СВЦЭМ!$A$39:$A$782,$A253,СВЦЭМ!$B$39:$B$782,I$226)+'СЕТ СН'!$F$15</f>
        <v>146.60880441</v>
      </c>
      <c r="J253" s="36">
        <f>SUMIFS(СВЦЭМ!$F$39:$F$782,СВЦЭМ!$A$39:$A$782,$A253,СВЦЭМ!$B$39:$B$782,J$226)+'СЕТ СН'!$F$15</f>
        <v>144.89730127999999</v>
      </c>
      <c r="K253" s="36">
        <f>SUMIFS(СВЦЭМ!$F$39:$F$782,СВЦЭМ!$A$39:$A$782,$A253,СВЦЭМ!$B$39:$B$782,K$226)+'СЕТ СН'!$F$15</f>
        <v>145.66195361000001</v>
      </c>
      <c r="L253" s="36">
        <f>SUMIFS(СВЦЭМ!$F$39:$F$782,СВЦЭМ!$A$39:$A$782,$A253,СВЦЭМ!$B$39:$B$782,L$226)+'СЕТ СН'!$F$15</f>
        <v>148.81490445</v>
      </c>
      <c r="M253" s="36">
        <f>SUMIFS(СВЦЭМ!$F$39:$F$782,СВЦЭМ!$A$39:$A$782,$A253,СВЦЭМ!$B$39:$B$782,M$226)+'СЕТ СН'!$F$15</f>
        <v>149.78305915999999</v>
      </c>
      <c r="N253" s="36">
        <f>SUMIFS(СВЦЭМ!$F$39:$F$782,СВЦЭМ!$A$39:$A$782,$A253,СВЦЭМ!$B$39:$B$782,N$226)+'СЕТ СН'!$F$15</f>
        <v>151.58919083000001</v>
      </c>
      <c r="O253" s="36">
        <f>SUMIFS(СВЦЭМ!$F$39:$F$782,СВЦЭМ!$A$39:$A$782,$A253,СВЦЭМ!$B$39:$B$782,O$226)+'СЕТ СН'!$F$15</f>
        <v>158.17855577</v>
      </c>
      <c r="P253" s="36">
        <f>SUMIFS(СВЦЭМ!$F$39:$F$782,СВЦЭМ!$A$39:$A$782,$A253,СВЦЭМ!$B$39:$B$782,P$226)+'СЕТ СН'!$F$15</f>
        <v>159.38662009999999</v>
      </c>
      <c r="Q253" s="36">
        <f>SUMIFS(СВЦЭМ!$F$39:$F$782,СВЦЭМ!$A$39:$A$782,$A253,СВЦЭМ!$B$39:$B$782,Q$226)+'СЕТ СН'!$F$15</f>
        <v>160.28158474</v>
      </c>
      <c r="R253" s="36">
        <f>SUMIFS(СВЦЭМ!$F$39:$F$782,СВЦЭМ!$A$39:$A$782,$A253,СВЦЭМ!$B$39:$B$782,R$226)+'СЕТ СН'!$F$15</f>
        <v>157.18969978000001</v>
      </c>
      <c r="S253" s="36">
        <f>SUMIFS(СВЦЭМ!$F$39:$F$782,СВЦЭМ!$A$39:$A$782,$A253,СВЦЭМ!$B$39:$B$782,S$226)+'СЕТ СН'!$F$15</f>
        <v>152.51476933999999</v>
      </c>
      <c r="T253" s="36">
        <f>SUMIFS(СВЦЭМ!$F$39:$F$782,СВЦЭМ!$A$39:$A$782,$A253,СВЦЭМ!$B$39:$B$782,T$226)+'СЕТ СН'!$F$15</f>
        <v>149.08500957000001</v>
      </c>
      <c r="U253" s="36">
        <f>SUMIFS(СВЦЭМ!$F$39:$F$782,СВЦЭМ!$A$39:$A$782,$A253,СВЦЭМ!$B$39:$B$782,U$226)+'СЕТ СН'!$F$15</f>
        <v>149.18637100999999</v>
      </c>
      <c r="V253" s="36">
        <f>SUMIFS(СВЦЭМ!$F$39:$F$782,СВЦЭМ!$A$39:$A$782,$A253,СВЦЭМ!$B$39:$B$782,V$226)+'СЕТ СН'!$F$15</f>
        <v>148.21684902999999</v>
      </c>
      <c r="W253" s="36">
        <f>SUMIFS(СВЦЭМ!$F$39:$F$782,СВЦЭМ!$A$39:$A$782,$A253,СВЦЭМ!$B$39:$B$782,W$226)+'СЕТ СН'!$F$15</f>
        <v>149.06246185000001</v>
      </c>
      <c r="X253" s="36">
        <f>SUMIFS(СВЦЭМ!$F$39:$F$782,СВЦЭМ!$A$39:$A$782,$A253,СВЦЭМ!$B$39:$B$782,X$226)+'СЕТ СН'!$F$15</f>
        <v>152.23103635999999</v>
      </c>
      <c r="Y253" s="36">
        <f>SUMIFS(СВЦЭМ!$F$39:$F$782,СВЦЭМ!$A$39:$A$782,$A253,СВЦЭМ!$B$39:$B$782,Y$226)+'СЕТ СН'!$F$15</f>
        <v>155.98653189000001</v>
      </c>
    </row>
    <row r="254" spans="1:25" ht="15.75" x14ac:dyDescent="0.2">
      <c r="A254" s="35">
        <f t="shared" si="6"/>
        <v>44589</v>
      </c>
      <c r="B254" s="36">
        <f>SUMIFS(СВЦЭМ!$F$39:$F$782,СВЦЭМ!$A$39:$A$782,$A254,СВЦЭМ!$B$39:$B$782,B$226)+'СЕТ СН'!$F$15</f>
        <v>157.06720648000001</v>
      </c>
      <c r="C254" s="36">
        <f>SUMIFS(СВЦЭМ!$F$39:$F$782,СВЦЭМ!$A$39:$A$782,$A254,СВЦЭМ!$B$39:$B$782,C$226)+'СЕТ СН'!$F$15</f>
        <v>159.80027214</v>
      </c>
      <c r="D254" s="36">
        <f>SUMIFS(СВЦЭМ!$F$39:$F$782,СВЦЭМ!$A$39:$A$782,$A254,СВЦЭМ!$B$39:$B$782,D$226)+'СЕТ СН'!$F$15</f>
        <v>163.58277243000001</v>
      </c>
      <c r="E254" s="36">
        <f>SUMIFS(СВЦЭМ!$F$39:$F$782,СВЦЭМ!$A$39:$A$782,$A254,СВЦЭМ!$B$39:$B$782,E$226)+'СЕТ СН'!$F$15</f>
        <v>162.98480855</v>
      </c>
      <c r="F254" s="36">
        <f>SUMIFS(СВЦЭМ!$F$39:$F$782,СВЦЭМ!$A$39:$A$782,$A254,СВЦЭМ!$B$39:$B$782,F$226)+'СЕТ СН'!$F$15</f>
        <v>159.61931794</v>
      </c>
      <c r="G254" s="36">
        <f>SUMIFS(СВЦЭМ!$F$39:$F$782,СВЦЭМ!$A$39:$A$782,$A254,СВЦЭМ!$B$39:$B$782,G$226)+'СЕТ СН'!$F$15</f>
        <v>156.51998578000001</v>
      </c>
      <c r="H254" s="36">
        <f>SUMIFS(СВЦЭМ!$F$39:$F$782,СВЦЭМ!$A$39:$A$782,$A254,СВЦЭМ!$B$39:$B$782,H$226)+'СЕТ СН'!$F$15</f>
        <v>150.91476491</v>
      </c>
      <c r="I254" s="36">
        <f>SUMIFS(СВЦЭМ!$F$39:$F$782,СВЦЭМ!$A$39:$A$782,$A254,СВЦЭМ!$B$39:$B$782,I$226)+'СЕТ СН'!$F$15</f>
        <v>147.32130781000001</v>
      </c>
      <c r="J254" s="36">
        <f>SUMIFS(СВЦЭМ!$F$39:$F$782,СВЦЭМ!$A$39:$A$782,$A254,СВЦЭМ!$B$39:$B$782,J$226)+'СЕТ СН'!$F$15</f>
        <v>146.79493001</v>
      </c>
      <c r="K254" s="36">
        <f>SUMIFS(СВЦЭМ!$F$39:$F$782,СВЦЭМ!$A$39:$A$782,$A254,СВЦЭМ!$B$39:$B$782,K$226)+'СЕТ СН'!$F$15</f>
        <v>141.57538052000001</v>
      </c>
      <c r="L254" s="36">
        <f>SUMIFS(СВЦЭМ!$F$39:$F$782,СВЦЭМ!$A$39:$A$782,$A254,СВЦЭМ!$B$39:$B$782,L$226)+'СЕТ СН'!$F$15</f>
        <v>142.92360836</v>
      </c>
      <c r="M254" s="36">
        <f>SUMIFS(СВЦЭМ!$F$39:$F$782,СВЦЭМ!$A$39:$A$782,$A254,СВЦЭМ!$B$39:$B$782,M$226)+'СЕТ СН'!$F$15</f>
        <v>144.30789923</v>
      </c>
      <c r="N254" s="36">
        <f>SUMIFS(СВЦЭМ!$F$39:$F$782,СВЦЭМ!$A$39:$A$782,$A254,СВЦЭМ!$B$39:$B$782,N$226)+'СЕТ СН'!$F$15</f>
        <v>148.05479070999999</v>
      </c>
      <c r="O254" s="36">
        <f>SUMIFS(СВЦЭМ!$F$39:$F$782,СВЦЭМ!$A$39:$A$782,$A254,СВЦЭМ!$B$39:$B$782,O$226)+'СЕТ СН'!$F$15</f>
        <v>152.81922209000001</v>
      </c>
      <c r="P254" s="36">
        <f>SUMIFS(СВЦЭМ!$F$39:$F$782,СВЦЭМ!$A$39:$A$782,$A254,СВЦЭМ!$B$39:$B$782,P$226)+'СЕТ СН'!$F$15</f>
        <v>154.71697030999999</v>
      </c>
      <c r="Q254" s="36">
        <f>SUMIFS(СВЦЭМ!$F$39:$F$782,СВЦЭМ!$A$39:$A$782,$A254,СВЦЭМ!$B$39:$B$782,Q$226)+'СЕТ СН'!$F$15</f>
        <v>155.73193687</v>
      </c>
      <c r="R254" s="36">
        <f>SUMIFS(СВЦЭМ!$F$39:$F$782,СВЦЭМ!$A$39:$A$782,$A254,СВЦЭМ!$B$39:$B$782,R$226)+'СЕТ СН'!$F$15</f>
        <v>151.91708383</v>
      </c>
      <c r="S254" s="36">
        <f>SUMIFS(СВЦЭМ!$F$39:$F$782,СВЦЭМ!$A$39:$A$782,$A254,СВЦЭМ!$B$39:$B$782,S$226)+'СЕТ СН'!$F$15</f>
        <v>148.82993898999999</v>
      </c>
      <c r="T254" s="36">
        <f>SUMIFS(СВЦЭМ!$F$39:$F$782,СВЦЭМ!$A$39:$A$782,$A254,СВЦЭМ!$B$39:$B$782,T$226)+'СЕТ СН'!$F$15</f>
        <v>148.63994907</v>
      </c>
      <c r="U254" s="36">
        <f>SUMIFS(СВЦЭМ!$F$39:$F$782,СВЦЭМ!$A$39:$A$782,$A254,СВЦЭМ!$B$39:$B$782,U$226)+'СЕТ СН'!$F$15</f>
        <v>149.80427585999999</v>
      </c>
      <c r="V254" s="36">
        <f>SUMIFS(СВЦЭМ!$F$39:$F$782,СВЦЭМ!$A$39:$A$782,$A254,СВЦЭМ!$B$39:$B$782,V$226)+'СЕТ СН'!$F$15</f>
        <v>147.5431231</v>
      </c>
      <c r="W254" s="36">
        <f>SUMIFS(СВЦЭМ!$F$39:$F$782,СВЦЭМ!$A$39:$A$782,$A254,СВЦЭМ!$B$39:$B$782,W$226)+'СЕТ СН'!$F$15</f>
        <v>152.11264847999999</v>
      </c>
      <c r="X254" s="36">
        <f>SUMIFS(СВЦЭМ!$F$39:$F$782,СВЦЭМ!$A$39:$A$782,$A254,СВЦЭМ!$B$39:$B$782,X$226)+'СЕТ СН'!$F$15</f>
        <v>151.47152489999999</v>
      </c>
      <c r="Y254" s="36">
        <f>SUMIFS(СВЦЭМ!$F$39:$F$782,СВЦЭМ!$A$39:$A$782,$A254,СВЦЭМ!$B$39:$B$782,Y$226)+'СЕТ СН'!$F$15</f>
        <v>154.77488183</v>
      </c>
    </row>
    <row r="255" spans="1:25" ht="15.75" x14ac:dyDescent="0.2">
      <c r="A255" s="35">
        <f t="shared" si="6"/>
        <v>44590</v>
      </c>
      <c r="B255" s="36">
        <f>SUMIFS(СВЦЭМ!$F$39:$F$782,СВЦЭМ!$A$39:$A$782,$A255,СВЦЭМ!$B$39:$B$782,B$226)+'СЕТ СН'!$F$15</f>
        <v>157.23988713</v>
      </c>
      <c r="C255" s="36">
        <f>SUMIFS(СВЦЭМ!$F$39:$F$782,СВЦЭМ!$A$39:$A$782,$A255,СВЦЭМ!$B$39:$B$782,C$226)+'СЕТ СН'!$F$15</f>
        <v>152.45512826999999</v>
      </c>
      <c r="D255" s="36">
        <f>SUMIFS(СВЦЭМ!$F$39:$F$782,СВЦЭМ!$A$39:$A$782,$A255,СВЦЭМ!$B$39:$B$782,D$226)+'СЕТ СН'!$F$15</f>
        <v>156.72035166000001</v>
      </c>
      <c r="E255" s="36">
        <f>SUMIFS(СВЦЭМ!$F$39:$F$782,СВЦЭМ!$A$39:$A$782,$A255,СВЦЭМ!$B$39:$B$782,E$226)+'СЕТ СН'!$F$15</f>
        <v>157.41810423999999</v>
      </c>
      <c r="F255" s="36">
        <f>SUMIFS(СВЦЭМ!$F$39:$F$782,СВЦЭМ!$A$39:$A$782,$A255,СВЦЭМ!$B$39:$B$782,F$226)+'СЕТ СН'!$F$15</f>
        <v>155.61751806000001</v>
      </c>
      <c r="G255" s="36">
        <f>SUMIFS(СВЦЭМ!$F$39:$F$782,СВЦЭМ!$A$39:$A$782,$A255,СВЦЭМ!$B$39:$B$782,G$226)+'СЕТ СН'!$F$15</f>
        <v>153.34199716000001</v>
      </c>
      <c r="H255" s="36">
        <f>SUMIFS(СВЦЭМ!$F$39:$F$782,СВЦЭМ!$A$39:$A$782,$A255,СВЦЭМ!$B$39:$B$782,H$226)+'СЕТ СН'!$F$15</f>
        <v>147.48868822</v>
      </c>
      <c r="I255" s="36">
        <f>SUMIFS(СВЦЭМ!$F$39:$F$782,СВЦЭМ!$A$39:$A$782,$A255,СВЦЭМ!$B$39:$B$782,I$226)+'СЕТ СН'!$F$15</f>
        <v>143.53002291000001</v>
      </c>
      <c r="J255" s="36">
        <f>SUMIFS(СВЦЭМ!$F$39:$F$782,СВЦЭМ!$A$39:$A$782,$A255,СВЦЭМ!$B$39:$B$782,J$226)+'СЕТ СН'!$F$15</f>
        <v>140.16951553000001</v>
      </c>
      <c r="K255" s="36">
        <f>SUMIFS(СВЦЭМ!$F$39:$F$782,СВЦЭМ!$A$39:$A$782,$A255,СВЦЭМ!$B$39:$B$782,K$226)+'СЕТ СН'!$F$15</f>
        <v>140.42516725999999</v>
      </c>
      <c r="L255" s="36">
        <f>SUMIFS(СВЦЭМ!$F$39:$F$782,СВЦЭМ!$A$39:$A$782,$A255,СВЦЭМ!$B$39:$B$782,L$226)+'СЕТ СН'!$F$15</f>
        <v>139.41453297000001</v>
      </c>
      <c r="M255" s="36">
        <f>SUMIFS(СВЦЭМ!$F$39:$F$782,СВЦЭМ!$A$39:$A$782,$A255,СВЦЭМ!$B$39:$B$782,M$226)+'СЕТ СН'!$F$15</f>
        <v>137.47383545</v>
      </c>
      <c r="N255" s="36">
        <f>SUMIFS(СВЦЭМ!$F$39:$F$782,СВЦЭМ!$A$39:$A$782,$A255,СВЦЭМ!$B$39:$B$782,N$226)+'СЕТ СН'!$F$15</f>
        <v>140.69689473</v>
      </c>
      <c r="O255" s="36">
        <f>SUMIFS(СВЦЭМ!$F$39:$F$782,СВЦЭМ!$A$39:$A$782,$A255,СВЦЭМ!$B$39:$B$782,O$226)+'СЕТ СН'!$F$15</f>
        <v>145.43736494999999</v>
      </c>
      <c r="P255" s="36">
        <f>SUMIFS(СВЦЭМ!$F$39:$F$782,СВЦЭМ!$A$39:$A$782,$A255,СВЦЭМ!$B$39:$B$782,P$226)+'СЕТ СН'!$F$15</f>
        <v>147.33715504</v>
      </c>
      <c r="Q255" s="36">
        <f>SUMIFS(СВЦЭМ!$F$39:$F$782,СВЦЭМ!$A$39:$A$782,$A255,СВЦЭМ!$B$39:$B$782,Q$226)+'СЕТ СН'!$F$15</f>
        <v>147.71637873</v>
      </c>
      <c r="R255" s="36">
        <f>SUMIFS(СВЦЭМ!$F$39:$F$782,СВЦЭМ!$A$39:$A$782,$A255,СВЦЭМ!$B$39:$B$782,R$226)+'СЕТ СН'!$F$15</f>
        <v>144.79910176999999</v>
      </c>
      <c r="S255" s="36">
        <f>SUMIFS(СВЦЭМ!$F$39:$F$782,СВЦЭМ!$A$39:$A$782,$A255,СВЦЭМ!$B$39:$B$782,S$226)+'СЕТ СН'!$F$15</f>
        <v>142.17837145999999</v>
      </c>
      <c r="T255" s="36">
        <f>SUMIFS(СВЦЭМ!$F$39:$F$782,СВЦЭМ!$A$39:$A$782,$A255,СВЦЭМ!$B$39:$B$782,T$226)+'СЕТ СН'!$F$15</f>
        <v>140.58766885</v>
      </c>
      <c r="U255" s="36">
        <f>SUMIFS(СВЦЭМ!$F$39:$F$782,СВЦЭМ!$A$39:$A$782,$A255,СВЦЭМ!$B$39:$B$782,U$226)+'СЕТ СН'!$F$15</f>
        <v>139.2350308</v>
      </c>
      <c r="V255" s="36">
        <f>SUMIFS(СВЦЭМ!$F$39:$F$782,СВЦЭМ!$A$39:$A$782,$A255,СВЦЭМ!$B$39:$B$782,V$226)+'СЕТ СН'!$F$15</f>
        <v>140.14955856</v>
      </c>
      <c r="W255" s="36">
        <f>SUMIFS(СВЦЭМ!$F$39:$F$782,СВЦЭМ!$A$39:$A$782,$A255,СВЦЭМ!$B$39:$B$782,W$226)+'СЕТ СН'!$F$15</f>
        <v>141.68037520999999</v>
      </c>
      <c r="X255" s="36">
        <f>SUMIFS(СВЦЭМ!$F$39:$F$782,СВЦЭМ!$A$39:$A$782,$A255,СВЦЭМ!$B$39:$B$782,X$226)+'СЕТ СН'!$F$15</f>
        <v>141.21097383</v>
      </c>
      <c r="Y255" s="36">
        <f>SUMIFS(СВЦЭМ!$F$39:$F$782,СВЦЭМ!$A$39:$A$782,$A255,СВЦЭМ!$B$39:$B$782,Y$226)+'СЕТ СН'!$F$15</f>
        <v>146.21711705999999</v>
      </c>
    </row>
    <row r="256" spans="1:25" ht="15.75" x14ac:dyDescent="0.2">
      <c r="A256" s="35">
        <f t="shared" si="6"/>
        <v>44591</v>
      </c>
      <c r="B256" s="36">
        <f>SUMIFS(СВЦЭМ!$F$39:$F$782,СВЦЭМ!$A$39:$A$782,$A256,СВЦЭМ!$B$39:$B$782,B$226)+'СЕТ СН'!$F$15</f>
        <v>151.9264637</v>
      </c>
      <c r="C256" s="36">
        <f>SUMIFS(СВЦЭМ!$F$39:$F$782,СВЦЭМ!$A$39:$A$782,$A256,СВЦЭМ!$B$39:$B$782,C$226)+'СЕТ СН'!$F$15</f>
        <v>153.42453917</v>
      </c>
      <c r="D256" s="36">
        <f>SUMIFS(СВЦЭМ!$F$39:$F$782,СВЦЭМ!$A$39:$A$782,$A256,СВЦЭМ!$B$39:$B$782,D$226)+'СЕТ СН'!$F$15</f>
        <v>156.20192338999999</v>
      </c>
      <c r="E256" s="36">
        <f>SUMIFS(СВЦЭМ!$F$39:$F$782,СВЦЭМ!$A$39:$A$782,$A256,СВЦЭМ!$B$39:$B$782,E$226)+'СЕТ СН'!$F$15</f>
        <v>156.33364696000001</v>
      </c>
      <c r="F256" s="36">
        <f>SUMIFS(СВЦЭМ!$F$39:$F$782,СВЦЭМ!$A$39:$A$782,$A256,СВЦЭМ!$B$39:$B$782,F$226)+'СЕТ СН'!$F$15</f>
        <v>155.87613937</v>
      </c>
      <c r="G256" s="36">
        <f>SUMIFS(СВЦЭМ!$F$39:$F$782,СВЦЭМ!$A$39:$A$782,$A256,СВЦЭМ!$B$39:$B$782,G$226)+'СЕТ СН'!$F$15</f>
        <v>150.68171113</v>
      </c>
      <c r="H256" s="36">
        <f>SUMIFS(СВЦЭМ!$F$39:$F$782,СВЦЭМ!$A$39:$A$782,$A256,СВЦЭМ!$B$39:$B$782,H$226)+'СЕТ СН'!$F$15</f>
        <v>150.36587265</v>
      </c>
      <c r="I256" s="36">
        <f>SUMIFS(СВЦЭМ!$F$39:$F$782,СВЦЭМ!$A$39:$A$782,$A256,СВЦЭМ!$B$39:$B$782,I$226)+'СЕТ СН'!$F$15</f>
        <v>145.20571115000001</v>
      </c>
      <c r="J256" s="36">
        <f>SUMIFS(СВЦЭМ!$F$39:$F$782,СВЦЭМ!$A$39:$A$782,$A256,СВЦЭМ!$B$39:$B$782,J$226)+'СЕТ СН'!$F$15</f>
        <v>141.65455872000001</v>
      </c>
      <c r="K256" s="36">
        <f>SUMIFS(СВЦЭМ!$F$39:$F$782,СВЦЭМ!$A$39:$A$782,$A256,СВЦЭМ!$B$39:$B$782,K$226)+'СЕТ СН'!$F$15</f>
        <v>141.6965515</v>
      </c>
      <c r="L256" s="36">
        <f>SUMIFS(СВЦЭМ!$F$39:$F$782,СВЦЭМ!$A$39:$A$782,$A256,СВЦЭМ!$B$39:$B$782,L$226)+'СЕТ СН'!$F$15</f>
        <v>141.38963376000001</v>
      </c>
      <c r="M256" s="36">
        <f>SUMIFS(СВЦЭМ!$F$39:$F$782,СВЦЭМ!$A$39:$A$782,$A256,СВЦЭМ!$B$39:$B$782,M$226)+'СЕТ СН'!$F$15</f>
        <v>140.27863798999999</v>
      </c>
      <c r="N256" s="36">
        <f>SUMIFS(СВЦЭМ!$F$39:$F$782,СВЦЭМ!$A$39:$A$782,$A256,СВЦЭМ!$B$39:$B$782,N$226)+'СЕТ СН'!$F$15</f>
        <v>142.56431308000001</v>
      </c>
      <c r="O256" s="36">
        <f>SUMIFS(СВЦЭМ!$F$39:$F$782,СВЦЭМ!$A$39:$A$782,$A256,СВЦЭМ!$B$39:$B$782,O$226)+'СЕТ СН'!$F$15</f>
        <v>147.05402776</v>
      </c>
      <c r="P256" s="36">
        <f>SUMIFS(СВЦЭМ!$F$39:$F$782,СВЦЭМ!$A$39:$A$782,$A256,СВЦЭМ!$B$39:$B$782,P$226)+'СЕТ СН'!$F$15</f>
        <v>148.59332545999999</v>
      </c>
      <c r="Q256" s="36">
        <f>SUMIFS(СВЦЭМ!$F$39:$F$782,СВЦЭМ!$A$39:$A$782,$A256,СВЦЭМ!$B$39:$B$782,Q$226)+'СЕТ СН'!$F$15</f>
        <v>147.84132593999999</v>
      </c>
      <c r="R256" s="36">
        <f>SUMIFS(СВЦЭМ!$F$39:$F$782,СВЦЭМ!$A$39:$A$782,$A256,СВЦЭМ!$B$39:$B$782,R$226)+'СЕТ СН'!$F$15</f>
        <v>143.31578117999999</v>
      </c>
      <c r="S256" s="36">
        <f>SUMIFS(СВЦЭМ!$F$39:$F$782,СВЦЭМ!$A$39:$A$782,$A256,СВЦЭМ!$B$39:$B$782,S$226)+'СЕТ СН'!$F$15</f>
        <v>139.39155246999999</v>
      </c>
      <c r="T256" s="36">
        <f>SUMIFS(СВЦЭМ!$F$39:$F$782,СВЦЭМ!$A$39:$A$782,$A256,СВЦЭМ!$B$39:$B$782,T$226)+'СЕТ СН'!$F$15</f>
        <v>136.38882326000001</v>
      </c>
      <c r="U256" s="36">
        <f>SUMIFS(СВЦЭМ!$F$39:$F$782,СВЦЭМ!$A$39:$A$782,$A256,СВЦЭМ!$B$39:$B$782,U$226)+'СЕТ СН'!$F$15</f>
        <v>143.27722252999999</v>
      </c>
      <c r="V256" s="36">
        <f>SUMIFS(СВЦЭМ!$F$39:$F$782,СВЦЭМ!$A$39:$A$782,$A256,СВЦЭМ!$B$39:$B$782,V$226)+'СЕТ СН'!$F$15</f>
        <v>145.15383473</v>
      </c>
      <c r="W256" s="36">
        <f>SUMIFS(СВЦЭМ!$F$39:$F$782,СВЦЭМ!$A$39:$A$782,$A256,СВЦЭМ!$B$39:$B$782,W$226)+'СЕТ СН'!$F$15</f>
        <v>147.45439264999999</v>
      </c>
      <c r="X256" s="36">
        <f>SUMIFS(СВЦЭМ!$F$39:$F$782,СВЦЭМ!$A$39:$A$782,$A256,СВЦЭМ!$B$39:$B$782,X$226)+'СЕТ СН'!$F$15</f>
        <v>146.46087344</v>
      </c>
      <c r="Y256" s="36">
        <f>SUMIFS(СВЦЭМ!$F$39:$F$782,СВЦЭМ!$A$39:$A$782,$A256,СВЦЭМ!$B$39:$B$782,Y$226)+'СЕТ СН'!$F$15</f>
        <v>152.38217732000001</v>
      </c>
    </row>
    <row r="257" spans="1:27" ht="15.75" x14ac:dyDescent="0.2">
      <c r="A257" s="35">
        <f t="shared" si="6"/>
        <v>44592</v>
      </c>
      <c r="B257" s="36">
        <f>SUMIFS(СВЦЭМ!$F$39:$F$782,СВЦЭМ!$A$39:$A$782,$A257,СВЦЭМ!$B$39:$B$782,B$226)+'СЕТ СН'!$F$15</f>
        <v>150.44059356</v>
      </c>
      <c r="C257" s="36">
        <f>SUMIFS(СВЦЭМ!$F$39:$F$782,СВЦЭМ!$A$39:$A$782,$A257,СВЦЭМ!$B$39:$B$782,C$226)+'СЕТ СН'!$F$15</f>
        <v>153.10123772</v>
      </c>
      <c r="D257" s="36">
        <f>SUMIFS(СВЦЭМ!$F$39:$F$782,СВЦЭМ!$A$39:$A$782,$A257,СВЦЭМ!$B$39:$B$782,D$226)+'СЕТ СН'!$F$15</f>
        <v>156.07873781999999</v>
      </c>
      <c r="E257" s="36">
        <f>SUMIFS(СВЦЭМ!$F$39:$F$782,СВЦЭМ!$A$39:$A$782,$A257,СВЦЭМ!$B$39:$B$782,E$226)+'СЕТ СН'!$F$15</f>
        <v>156.17436561</v>
      </c>
      <c r="F257" s="36">
        <f>SUMIFS(СВЦЭМ!$F$39:$F$782,СВЦЭМ!$A$39:$A$782,$A257,СВЦЭМ!$B$39:$B$782,F$226)+'СЕТ СН'!$F$15</f>
        <v>153.43556140000001</v>
      </c>
      <c r="G257" s="36">
        <f>SUMIFS(СВЦЭМ!$F$39:$F$782,СВЦЭМ!$A$39:$A$782,$A257,СВЦЭМ!$B$39:$B$782,G$226)+'СЕТ СН'!$F$15</f>
        <v>149.77583014000001</v>
      </c>
      <c r="H257" s="36">
        <f>SUMIFS(СВЦЭМ!$F$39:$F$782,СВЦЭМ!$A$39:$A$782,$A257,СВЦЭМ!$B$39:$B$782,H$226)+'СЕТ СН'!$F$15</f>
        <v>147.76318373000001</v>
      </c>
      <c r="I257" s="36">
        <f>SUMIFS(СВЦЭМ!$F$39:$F$782,СВЦЭМ!$A$39:$A$782,$A257,СВЦЭМ!$B$39:$B$782,I$226)+'СЕТ СН'!$F$15</f>
        <v>142.56722112</v>
      </c>
      <c r="J257" s="36">
        <f>SUMIFS(СВЦЭМ!$F$39:$F$782,СВЦЭМ!$A$39:$A$782,$A257,СВЦЭМ!$B$39:$B$782,J$226)+'СЕТ СН'!$F$15</f>
        <v>142.73427899000001</v>
      </c>
      <c r="K257" s="36">
        <f>SUMIFS(СВЦЭМ!$F$39:$F$782,СВЦЭМ!$A$39:$A$782,$A257,СВЦЭМ!$B$39:$B$782,K$226)+'СЕТ СН'!$F$15</f>
        <v>144.21370848999999</v>
      </c>
      <c r="L257" s="36">
        <f>SUMIFS(СВЦЭМ!$F$39:$F$782,СВЦЭМ!$A$39:$A$782,$A257,СВЦЭМ!$B$39:$B$782,L$226)+'СЕТ СН'!$F$15</f>
        <v>144.17801226</v>
      </c>
      <c r="M257" s="36">
        <f>SUMIFS(СВЦЭМ!$F$39:$F$782,СВЦЭМ!$A$39:$A$782,$A257,СВЦЭМ!$B$39:$B$782,M$226)+'СЕТ СН'!$F$15</f>
        <v>142.31500586000001</v>
      </c>
      <c r="N257" s="36">
        <f>SUMIFS(СВЦЭМ!$F$39:$F$782,СВЦЭМ!$A$39:$A$782,$A257,СВЦЭМ!$B$39:$B$782,N$226)+'СЕТ СН'!$F$15</f>
        <v>144.99045067</v>
      </c>
      <c r="O257" s="36">
        <f>SUMIFS(СВЦЭМ!$F$39:$F$782,СВЦЭМ!$A$39:$A$782,$A257,СВЦЭМ!$B$39:$B$782,O$226)+'СЕТ СН'!$F$15</f>
        <v>150.88720813</v>
      </c>
      <c r="P257" s="36">
        <f>SUMIFS(СВЦЭМ!$F$39:$F$782,СВЦЭМ!$A$39:$A$782,$A257,СВЦЭМ!$B$39:$B$782,P$226)+'СЕТ СН'!$F$15</f>
        <v>151.30008463999999</v>
      </c>
      <c r="Q257" s="36">
        <f>SUMIFS(СВЦЭМ!$F$39:$F$782,СВЦЭМ!$A$39:$A$782,$A257,СВЦЭМ!$B$39:$B$782,Q$226)+'СЕТ СН'!$F$15</f>
        <v>149.95029418999999</v>
      </c>
      <c r="R257" s="36">
        <f>SUMIFS(СВЦЭМ!$F$39:$F$782,СВЦЭМ!$A$39:$A$782,$A257,СВЦЭМ!$B$39:$B$782,R$226)+'СЕТ СН'!$F$15</f>
        <v>147.87562370000001</v>
      </c>
      <c r="S257" s="36">
        <f>SUMIFS(СВЦЭМ!$F$39:$F$782,СВЦЭМ!$A$39:$A$782,$A257,СВЦЭМ!$B$39:$B$782,S$226)+'СЕТ СН'!$F$15</f>
        <v>144.24717185</v>
      </c>
      <c r="T257" s="36">
        <f>SUMIFS(СВЦЭМ!$F$39:$F$782,СВЦЭМ!$A$39:$A$782,$A257,СВЦЭМ!$B$39:$B$782,T$226)+'СЕТ СН'!$F$15</f>
        <v>143.10020936999999</v>
      </c>
      <c r="U257" s="36">
        <f>SUMIFS(СВЦЭМ!$F$39:$F$782,СВЦЭМ!$A$39:$A$782,$A257,СВЦЭМ!$B$39:$B$782,U$226)+'СЕТ СН'!$F$15</f>
        <v>142.83524858999999</v>
      </c>
      <c r="V257" s="36">
        <f>SUMIFS(СВЦЭМ!$F$39:$F$782,СВЦЭМ!$A$39:$A$782,$A257,СВЦЭМ!$B$39:$B$782,V$226)+'СЕТ СН'!$F$15</f>
        <v>145.29646732</v>
      </c>
      <c r="W257" s="36">
        <f>SUMIFS(СВЦЭМ!$F$39:$F$782,СВЦЭМ!$A$39:$A$782,$A257,СВЦЭМ!$B$39:$B$782,W$226)+'СЕТ СН'!$F$15</f>
        <v>145.84440196</v>
      </c>
      <c r="X257" s="36">
        <f>SUMIFS(СВЦЭМ!$F$39:$F$782,СВЦЭМ!$A$39:$A$782,$A257,СВЦЭМ!$B$39:$B$782,X$226)+'СЕТ СН'!$F$15</f>
        <v>146.99065261000001</v>
      </c>
      <c r="Y257" s="36">
        <f>SUMIFS(СВЦЭМ!$F$39:$F$782,СВЦЭМ!$A$39:$A$782,$A257,СВЦЭМ!$B$39:$B$782,Y$226)+'СЕТ СН'!$F$15</f>
        <v>153.80697405999999</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01.01.2022</v>
      </c>
      <c r="B262" s="36">
        <f>SUMIFS(СВЦЭМ!$G$40:$G$783,СВЦЭМ!$A$40:$A$783,$A262,СВЦЭМ!$B$39:$B$782,B$261)+'СЕТ СН'!$F$15</f>
        <v>0</v>
      </c>
      <c r="C262" s="36">
        <f>SUMIFS(СВЦЭМ!$G$40:$G$783,СВЦЭМ!$A$40:$A$783,$A262,СВЦЭМ!$B$39:$B$782,C$261)+'СЕТ СН'!$F$15</f>
        <v>0</v>
      </c>
      <c r="D262" s="36">
        <f>SUMIFS(СВЦЭМ!$G$40:$G$783,СВЦЭМ!$A$40:$A$783,$A262,СВЦЭМ!$B$39:$B$782,D$261)+'СЕТ СН'!$F$15</f>
        <v>0</v>
      </c>
      <c r="E262" s="36">
        <f>SUMIFS(СВЦЭМ!$G$40:$G$783,СВЦЭМ!$A$40:$A$783,$A262,СВЦЭМ!$B$39:$B$782,E$261)+'СЕТ СН'!$F$15</f>
        <v>0</v>
      </c>
      <c r="F262" s="36">
        <f>SUMIFS(СВЦЭМ!$G$40:$G$783,СВЦЭМ!$A$40:$A$783,$A262,СВЦЭМ!$B$39:$B$782,F$261)+'СЕТ СН'!$F$15</f>
        <v>0</v>
      </c>
      <c r="G262" s="36">
        <f>SUMIFS(СВЦЭМ!$G$40:$G$783,СВЦЭМ!$A$40:$A$783,$A262,СВЦЭМ!$B$39:$B$782,G$261)+'СЕТ СН'!$F$15</f>
        <v>0</v>
      </c>
      <c r="H262" s="36">
        <f>SUMIFS(СВЦЭМ!$G$40:$G$783,СВЦЭМ!$A$40:$A$783,$A262,СВЦЭМ!$B$39:$B$782,H$261)+'СЕТ СН'!$F$15</f>
        <v>0</v>
      </c>
      <c r="I262" s="36">
        <f>SUMIFS(СВЦЭМ!$G$40:$G$783,СВЦЭМ!$A$40:$A$783,$A262,СВЦЭМ!$B$39:$B$782,I$261)+'СЕТ СН'!$F$15</f>
        <v>0</v>
      </c>
      <c r="J262" s="36">
        <f>SUMIFS(СВЦЭМ!$G$40:$G$783,СВЦЭМ!$A$40:$A$783,$A262,СВЦЭМ!$B$39:$B$782,J$261)+'СЕТ СН'!$F$15</f>
        <v>0</v>
      </c>
      <c r="K262" s="36">
        <f>SUMIFS(СВЦЭМ!$G$40:$G$783,СВЦЭМ!$A$40:$A$783,$A262,СВЦЭМ!$B$39:$B$782,K$261)+'СЕТ СН'!$F$15</f>
        <v>0</v>
      </c>
      <c r="L262" s="36">
        <f>SUMIFS(СВЦЭМ!$G$40:$G$783,СВЦЭМ!$A$40:$A$783,$A262,СВЦЭМ!$B$39:$B$782,L$261)+'СЕТ СН'!$F$15</f>
        <v>0</v>
      </c>
      <c r="M262" s="36">
        <f>SUMIFS(СВЦЭМ!$G$40:$G$783,СВЦЭМ!$A$40:$A$783,$A262,СВЦЭМ!$B$39:$B$782,M$261)+'СЕТ СН'!$F$15</f>
        <v>0</v>
      </c>
      <c r="N262" s="36">
        <f>SUMIFS(СВЦЭМ!$G$40:$G$783,СВЦЭМ!$A$40:$A$783,$A262,СВЦЭМ!$B$39:$B$782,N$261)+'СЕТ СН'!$F$15</f>
        <v>0</v>
      </c>
      <c r="O262" s="36">
        <f>SUMIFS(СВЦЭМ!$G$40:$G$783,СВЦЭМ!$A$40:$A$783,$A262,СВЦЭМ!$B$39:$B$782,O$261)+'СЕТ СН'!$F$15</f>
        <v>0</v>
      </c>
      <c r="P262" s="36">
        <f>SUMIFS(СВЦЭМ!$G$40:$G$783,СВЦЭМ!$A$40:$A$783,$A262,СВЦЭМ!$B$39:$B$782,P$261)+'СЕТ СН'!$F$15</f>
        <v>0</v>
      </c>
      <c r="Q262" s="36">
        <f>SUMIFS(СВЦЭМ!$G$40:$G$783,СВЦЭМ!$A$40:$A$783,$A262,СВЦЭМ!$B$39:$B$782,Q$261)+'СЕТ СН'!$F$15</f>
        <v>0</v>
      </c>
      <c r="R262" s="36">
        <f>SUMIFS(СВЦЭМ!$G$40:$G$783,СВЦЭМ!$A$40:$A$783,$A262,СВЦЭМ!$B$39:$B$782,R$261)+'СЕТ СН'!$F$15</f>
        <v>0</v>
      </c>
      <c r="S262" s="36">
        <f>SUMIFS(СВЦЭМ!$G$40:$G$783,СВЦЭМ!$A$40:$A$783,$A262,СВЦЭМ!$B$39:$B$782,S$261)+'СЕТ СН'!$F$15</f>
        <v>0</v>
      </c>
      <c r="T262" s="36">
        <f>SUMIFS(СВЦЭМ!$G$40:$G$783,СВЦЭМ!$A$40:$A$783,$A262,СВЦЭМ!$B$39:$B$782,T$261)+'СЕТ СН'!$F$15</f>
        <v>0</v>
      </c>
      <c r="U262" s="36">
        <f>SUMIFS(СВЦЭМ!$G$40:$G$783,СВЦЭМ!$A$40:$A$783,$A262,СВЦЭМ!$B$39:$B$782,U$261)+'СЕТ СН'!$F$15</f>
        <v>0</v>
      </c>
      <c r="V262" s="36">
        <f>SUMIFS(СВЦЭМ!$G$40:$G$783,СВЦЭМ!$A$40:$A$783,$A262,СВЦЭМ!$B$39:$B$782,V$261)+'СЕТ СН'!$F$15</f>
        <v>0</v>
      </c>
      <c r="W262" s="36">
        <f>SUMIFS(СВЦЭМ!$G$40:$G$783,СВЦЭМ!$A$40:$A$783,$A262,СВЦЭМ!$B$39:$B$782,W$261)+'СЕТ СН'!$F$15</f>
        <v>0</v>
      </c>
      <c r="X262" s="36">
        <f>SUMIFS(СВЦЭМ!$G$40:$G$783,СВЦЭМ!$A$40:$A$783,$A262,СВЦЭМ!$B$39:$B$782,X$261)+'СЕТ СН'!$F$15</f>
        <v>0</v>
      </c>
      <c r="Y262" s="36">
        <f>SUMIFS(СВЦЭМ!$G$40:$G$783,СВЦЭМ!$A$40:$A$783,$A262,СВЦЭМ!$B$39:$B$782,Y$261)+'СЕТ СН'!$F$15</f>
        <v>0</v>
      </c>
      <c r="AA262" s="45"/>
    </row>
    <row r="263" spans="1:27" ht="15.75" hidden="1" x14ac:dyDescent="0.2">
      <c r="A263" s="35">
        <f>A262+1</f>
        <v>44563</v>
      </c>
      <c r="B263" s="36">
        <f>SUMIFS(СВЦЭМ!$G$40:$G$783,СВЦЭМ!$A$40:$A$783,$A263,СВЦЭМ!$B$39:$B$782,B$261)+'СЕТ СН'!$F$15</f>
        <v>0</v>
      </c>
      <c r="C263" s="36">
        <f>SUMIFS(СВЦЭМ!$G$40:$G$783,СВЦЭМ!$A$40:$A$783,$A263,СВЦЭМ!$B$39:$B$782,C$261)+'СЕТ СН'!$F$15</f>
        <v>0</v>
      </c>
      <c r="D263" s="36">
        <f>SUMIFS(СВЦЭМ!$G$40:$G$783,СВЦЭМ!$A$40:$A$783,$A263,СВЦЭМ!$B$39:$B$782,D$261)+'СЕТ СН'!$F$15</f>
        <v>0</v>
      </c>
      <c r="E263" s="36">
        <f>SUMIFS(СВЦЭМ!$G$40:$G$783,СВЦЭМ!$A$40:$A$783,$A263,СВЦЭМ!$B$39:$B$782,E$261)+'СЕТ СН'!$F$15</f>
        <v>0</v>
      </c>
      <c r="F263" s="36">
        <f>SUMIFS(СВЦЭМ!$G$40:$G$783,СВЦЭМ!$A$40:$A$783,$A263,СВЦЭМ!$B$39:$B$782,F$261)+'СЕТ СН'!$F$15</f>
        <v>0</v>
      </c>
      <c r="G263" s="36">
        <f>SUMIFS(СВЦЭМ!$G$40:$G$783,СВЦЭМ!$A$40:$A$783,$A263,СВЦЭМ!$B$39:$B$782,G$261)+'СЕТ СН'!$F$15</f>
        <v>0</v>
      </c>
      <c r="H263" s="36">
        <f>SUMIFS(СВЦЭМ!$G$40:$G$783,СВЦЭМ!$A$40:$A$783,$A263,СВЦЭМ!$B$39:$B$782,H$261)+'СЕТ СН'!$F$15</f>
        <v>0</v>
      </c>
      <c r="I263" s="36">
        <f>SUMIFS(СВЦЭМ!$G$40:$G$783,СВЦЭМ!$A$40:$A$783,$A263,СВЦЭМ!$B$39:$B$782,I$261)+'СЕТ СН'!$F$15</f>
        <v>0</v>
      </c>
      <c r="J263" s="36">
        <f>SUMIFS(СВЦЭМ!$G$40:$G$783,СВЦЭМ!$A$40:$A$783,$A263,СВЦЭМ!$B$39:$B$782,J$261)+'СЕТ СН'!$F$15</f>
        <v>0</v>
      </c>
      <c r="K263" s="36">
        <f>SUMIFS(СВЦЭМ!$G$40:$G$783,СВЦЭМ!$A$40:$A$783,$A263,СВЦЭМ!$B$39:$B$782,K$261)+'СЕТ СН'!$F$15</f>
        <v>0</v>
      </c>
      <c r="L263" s="36">
        <f>SUMIFS(СВЦЭМ!$G$40:$G$783,СВЦЭМ!$A$40:$A$783,$A263,СВЦЭМ!$B$39:$B$782,L$261)+'СЕТ СН'!$F$15</f>
        <v>0</v>
      </c>
      <c r="M263" s="36">
        <f>SUMIFS(СВЦЭМ!$G$40:$G$783,СВЦЭМ!$A$40:$A$783,$A263,СВЦЭМ!$B$39:$B$782,M$261)+'СЕТ СН'!$F$15</f>
        <v>0</v>
      </c>
      <c r="N263" s="36">
        <f>SUMIFS(СВЦЭМ!$G$40:$G$783,СВЦЭМ!$A$40:$A$783,$A263,СВЦЭМ!$B$39:$B$782,N$261)+'СЕТ СН'!$F$15</f>
        <v>0</v>
      </c>
      <c r="O263" s="36">
        <f>SUMIFS(СВЦЭМ!$G$40:$G$783,СВЦЭМ!$A$40:$A$783,$A263,СВЦЭМ!$B$39:$B$782,O$261)+'СЕТ СН'!$F$15</f>
        <v>0</v>
      </c>
      <c r="P263" s="36">
        <f>SUMIFS(СВЦЭМ!$G$40:$G$783,СВЦЭМ!$A$40:$A$783,$A263,СВЦЭМ!$B$39:$B$782,P$261)+'СЕТ СН'!$F$15</f>
        <v>0</v>
      </c>
      <c r="Q263" s="36">
        <f>SUMIFS(СВЦЭМ!$G$40:$G$783,СВЦЭМ!$A$40:$A$783,$A263,СВЦЭМ!$B$39:$B$782,Q$261)+'СЕТ СН'!$F$15</f>
        <v>0</v>
      </c>
      <c r="R263" s="36">
        <f>SUMIFS(СВЦЭМ!$G$40:$G$783,СВЦЭМ!$A$40:$A$783,$A263,СВЦЭМ!$B$39:$B$782,R$261)+'СЕТ СН'!$F$15</f>
        <v>0</v>
      </c>
      <c r="S263" s="36">
        <f>SUMIFS(СВЦЭМ!$G$40:$G$783,СВЦЭМ!$A$40:$A$783,$A263,СВЦЭМ!$B$39:$B$782,S$261)+'СЕТ СН'!$F$15</f>
        <v>0</v>
      </c>
      <c r="T263" s="36">
        <f>SUMIFS(СВЦЭМ!$G$40:$G$783,СВЦЭМ!$A$40:$A$783,$A263,СВЦЭМ!$B$39:$B$782,T$261)+'СЕТ СН'!$F$15</f>
        <v>0</v>
      </c>
      <c r="U263" s="36">
        <f>SUMIFS(СВЦЭМ!$G$40:$G$783,СВЦЭМ!$A$40:$A$783,$A263,СВЦЭМ!$B$39:$B$782,U$261)+'СЕТ СН'!$F$15</f>
        <v>0</v>
      </c>
      <c r="V263" s="36">
        <f>SUMIFS(СВЦЭМ!$G$40:$G$783,СВЦЭМ!$A$40:$A$783,$A263,СВЦЭМ!$B$39:$B$782,V$261)+'СЕТ СН'!$F$15</f>
        <v>0</v>
      </c>
      <c r="W263" s="36">
        <f>SUMIFS(СВЦЭМ!$G$40:$G$783,СВЦЭМ!$A$40:$A$783,$A263,СВЦЭМ!$B$39:$B$782,W$261)+'СЕТ СН'!$F$15</f>
        <v>0</v>
      </c>
      <c r="X263" s="36">
        <f>SUMIFS(СВЦЭМ!$G$40:$G$783,СВЦЭМ!$A$40:$A$783,$A263,СВЦЭМ!$B$39:$B$782,X$261)+'СЕТ СН'!$F$15</f>
        <v>0</v>
      </c>
      <c r="Y263" s="36">
        <f>SUMIFS(СВЦЭМ!$G$40:$G$783,СВЦЭМ!$A$40:$A$783,$A263,СВЦЭМ!$B$39:$B$782,Y$261)+'СЕТ СН'!$F$15</f>
        <v>0</v>
      </c>
    </row>
    <row r="264" spans="1:27" ht="15.75" hidden="1" x14ac:dyDescent="0.2">
      <c r="A264" s="35">
        <f t="shared" ref="A264:A292" si="7">A263+1</f>
        <v>44564</v>
      </c>
      <c r="B264" s="36">
        <f>SUMIFS(СВЦЭМ!$G$40:$G$783,СВЦЭМ!$A$40:$A$783,$A264,СВЦЭМ!$B$39:$B$782,B$261)+'СЕТ СН'!$F$15</f>
        <v>0</v>
      </c>
      <c r="C264" s="36">
        <f>SUMIFS(СВЦЭМ!$G$40:$G$783,СВЦЭМ!$A$40:$A$783,$A264,СВЦЭМ!$B$39:$B$782,C$261)+'СЕТ СН'!$F$15</f>
        <v>0</v>
      </c>
      <c r="D264" s="36">
        <f>SUMIFS(СВЦЭМ!$G$40:$G$783,СВЦЭМ!$A$40:$A$783,$A264,СВЦЭМ!$B$39:$B$782,D$261)+'СЕТ СН'!$F$15</f>
        <v>0</v>
      </c>
      <c r="E264" s="36">
        <f>SUMIFS(СВЦЭМ!$G$40:$G$783,СВЦЭМ!$A$40:$A$783,$A264,СВЦЭМ!$B$39:$B$782,E$261)+'СЕТ СН'!$F$15</f>
        <v>0</v>
      </c>
      <c r="F264" s="36">
        <f>SUMIFS(СВЦЭМ!$G$40:$G$783,СВЦЭМ!$A$40:$A$783,$A264,СВЦЭМ!$B$39:$B$782,F$261)+'СЕТ СН'!$F$15</f>
        <v>0</v>
      </c>
      <c r="G264" s="36">
        <f>SUMIFS(СВЦЭМ!$G$40:$G$783,СВЦЭМ!$A$40:$A$783,$A264,СВЦЭМ!$B$39:$B$782,G$261)+'СЕТ СН'!$F$15</f>
        <v>0</v>
      </c>
      <c r="H264" s="36">
        <f>SUMIFS(СВЦЭМ!$G$40:$G$783,СВЦЭМ!$A$40:$A$783,$A264,СВЦЭМ!$B$39:$B$782,H$261)+'СЕТ СН'!$F$15</f>
        <v>0</v>
      </c>
      <c r="I264" s="36">
        <f>SUMIFS(СВЦЭМ!$G$40:$G$783,СВЦЭМ!$A$40:$A$783,$A264,СВЦЭМ!$B$39:$B$782,I$261)+'СЕТ СН'!$F$15</f>
        <v>0</v>
      </c>
      <c r="J264" s="36">
        <f>SUMIFS(СВЦЭМ!$G$40:$G$783,СВЦЭМ!$A$40:$A$783,$A264,СВЦЭМ!$B$39:$B$782,J$261)+'СЕТ СН'!$F$15</f>
        <v>0</v>
      </c>
      <c r="K264" s="36">
        <f>SUMIFS(СВЦЭМ!$G$40:$G$783,СВЦЭМ!$A$40:$A$783,$A264,СВЦЭМ!$B$39:$B$782,K$261)+'СЕТ СН'!$F$15</f>
        <v>0</v>
      </c>
      <c r="L264" s="36">
        <f>SUMIFS(СВЦЭМ!$G$40:$G$783,СВЦЭМ!$A$40:$A$783,$A264,СВЦЭМ!$B$39:$B$782,L$261)+'СЕТ СН'!$F$15</f>
        <v>0</v>
      </c>
      <c r="M264" s="36">
        <f>SUMIFS(СВЦЭМ!$G$40:$G$783,СВЦЭМ!$A$40:$A$783,$A264,СВЦЭМ!$B$39:$B$782,M$261)+'СЕТ СН'!$F$15</f>
        <v>0</v>
      </c>
      <c r="N264" s="36">
        <f>SUMIFS(СВЦЭМ!$G$40:$G$783,СВЦЭМ!$A$40:$A$783,$A264,СВЦЭМ!$B$39:$B$782,N$261)+'СЕТ СН'!$F$15</f>
        <v>0</v>
      </c>
      <c r="O264" s="36">
        <f>SUMIFS(СВЦЭМ!$G$40:$G$783,СВЦЭМ!$A$40:$A$783,$A264,СВЦЭМ!$B$39:$B$782,O$261)+'СЕТ СН'!$F$15</f>
        <v>0</v>
      </c>
      <c r="P264" s="36">
        <f>SUMIFS(СВЦЭМ!$G$40:$G$783,СВЦЭМ!$A$40:$A$783,$A264,СВЦЭМ!$B$39:$B$782,P$261)+'СЕТ СН'!$F$15</f>
        <v>0</v>
      </c>
      <c r="Q264" s="36">
        <f>SUMIFS(СВЦЭМ!$G$40:$G$783,СВЦЭМ!$A$40:$A$783,$A264,СВЦЭМ!$B$39:$B$782,Q$261)+'СЕТ СН'!$F$15</f>
        <v>0</v>
      </c>
      <c r="R264" s="36">
        <f>SUMIFS(СВЦЭМ!$G$40:$G$783,СВЦЭМ!$A$40:$A$783,$A264,СВЦЭМ!$B$39:$B$782,R$261)+'СЕТ СН'!$F$15</f>
        <v>0</v>
      </c>
      <c r="S264" s="36">
        <f>SUMIFS(СВЦЭМ!$G$40:$G$783,СВЦЭМ!$A$40:$A$783,$A264,СВЦЭМ!$B$39:$B$782,S$261)+'СЕТ СН'!$F$15</f>
        <v>0</v>
      </c>
      <c r="T264" s="36">
        <f>SUMIFS(СВЦЭМ!$G$40:$G$783,СВЦЭМ!$A$40:$A$783,$A264,СВЦЭМ!$B$39:$B$782,T$261)+'СЕТ СН'!$F$15</f>
        <v>0</v>
      </c>
      <c r="U264" s="36">
        <f>SUMIFS(СВЦЭМ!$G$40:$G$783,СВЦЭМ!$A$40:$A$783,$A264,СВЦЭМ!$B$39:$B$782,U$261)+'СЕТ СН'!$F$15</f>
        <v>0</v>
      </c>
      <c r="V264" s="36">
        <f>SUMIFS(СВЦЭМ!$G$40:$G$783,СВЦЭМ!$A$40:$A$783,$A264,СВЦЭМ!$B$39:$B$782,V$261)+'СЕТ СН'!$F$15</f>
        <v>0</v>
      </c>
      <c r="W264" s="36">
        <f>SUMIFS(СВЦЭМ!$G$40:$G$783,СВЦЭМ!$A$40:$A$783,$A264,СВЦЭМ!$B$39:$B$782,W$261)+'СЕТ СН'!$F$15</f>
        <v>0</v>
      </c>
      <c r="X264" s="36">
        <f>SUMIFS(СВЦЭМ!$G$40:$G$783,СВЦЭМ!$A$40:$A$783,$A264,СВЦЭМ!$B$39:$B$782,X$261)+'СЕТ СН'!$F$15</f>
        <v>0</v>
      </c>
      <c r="Y264" s="36">
        <f>SUMIFS(СВЦЭМ!$G$40:$G$783,СВЦЭМ!$A$40:$A$783,$A264,СВЦЭМ!$B$39:$B$782,Y$261)+'СЕТ СН'!$F$15</f>
        <v>0</v>
      </c>
    </row>
    <row r="265" spans="1:27" ht="15.75" hidden="1" x14ac:dyDescent="0.2">
      <c r="A265" s="35">
        <f t="shared" si="7"/>
        <v>44565</v>
      </c>
      <c r="B265" s="36">
        <f>SUMIFS(СВЦЭМ!$G$40:$G$783,СВЦЭМ!$A$40:$A$783,$A265,СВЦЭМ!$B$39:$B$782,B$261)+'СЕТ СН'!$F$15</f>
        <v>0</v>
      </c>
      <c r="C265" s="36">
        <f>SUMIFS(СВЦЭМ!$G$40:$G$783,СВЦЭМ!$A$40:$A$783,$A265,СВЦЭМ!$B$39:$B$782,C$261)+'СЕТ СН'!$F$15</f>
        <v>0</v>
      </c>
      <c r="D265" s="36">
        <f>SUMIFS(СВЦЭМ!$G$40:$G$783,СВЦЭМ!$A$40:$A$783,$A265,СВЦЭМ!$B$39:$B$782,D$261)+'СЕТ СН'!$F$15</f>
        <v>0</v>
      </c>
      <c r="E265" s="36">
        <f>SUMIFS(СВЦЭМ!$G$40:$G$783,СВЦЭМ!$A$40:$A$783,$A265,СВЦЭМ!$B$39:$B$782,E$261)+'СЕТ СН'!$F$15</f>
        <v>0</v>
      </c>
      <c r="F265" s="36">
        <f>SUMIFS(СВЦЭМ!$G$40:$G$783,СВЦЭМ!$A$40:$A$783,$A265,СВЦЭМ!$B$39:$B$782,F$261)+'СЕТ СН'!$F$15</f>
        <v>0</v>
      </c>
      <c r="G265" s="36">
        <f>SUMIFS(СВЦЭМ!$G$40:$G$783,СВЦЭМ!$A$40:$A$783,$A265,СВЦЭМ!$B$39:$B$782,G$261)+'СЕТ СН'!$F$15</f>
        <v>0</v>
      </c>
      <c r="H265" s="36">
        <f>SUMIFS(СВЦЭМ!$G$40:$G$783,СВЦЭМ!$A$40:$A$783,$A265,СВЦЭМ!$B$39:$B$782,H$261)+'СЕТ СН'!$F$15</f>
        <v>0</v>
      </c>
      <c r="I265" s="36">
        <f>SUMIFS(СВЦЭМ!$G$40:$G$783,СВЦЭМ!$A$40:$A$783,$A265,СВЦЭМ!$B$39:$B$782,I$261)+'СЕТ СН'!$F$15</f>
        <v>0</v>
      </c>
      <c r="J265" s="36">
        <f>SUMIFS(СВЦЭМ!$G$40:$G$783,СВЦЭМ!$A$40:$A$783,$A265,СВЦЭМ!$B$39:$B$782,J$261)+'СЕТ СН'!$F$15</f>
        <v>0</v>
      </c>
      <c r="K265" s="36">
        <f>SUMIFS(СВЦЭМ!$G$40:$G$783,СВЦЭМ!$A$40:$A$783,$A265,СВЦЭМ!$B$39:$B$782,K$261)+'СЕТ СН'!$F$15</f>
        <v>0</v>
      </c>
      <c r="L265" s="36">
        <f>SUMIFS(СВЦЭМ!$G$40:$G$783,СВЦЭМ!$A$40:$A$783,$A265,СВЦЭМ!$B$39:$B$782,L$261)+'СЕТ СН'!$F$15</f>
        <v>0</v>
      </c>
      <c r="M265" s="36">
        <f>SUMIFS(СВЦЭМ!$G$40:$G$783,СВЦЭМ!$A$40:$A$783,$A265,СВЦЭМ!$B$39:$B$782,M$261)+'СЕТ СН'!$F$15</f>
        <v>0</v>
      </c>
      <c r="N265" s="36">
        <f>SUMIFS(СВЦЭМ!$G$40:$G$783,СВЦЭМ!$A$40:$A$783,$A265,СВЦЭМ!$B$39:$B$782,N$261)+'СЕТ СН'!$F$15</f>
        <v>0</v>
      </c>
      <c r="O265" s="36">
        <f>SUMIFS(СВЦЭМ!$G$40:$G$783,СВЦЭМ!$A$40:$A$783,$A265,СВЦЭМ!$B$39:$B$782,O$261)+'СЕТ СН'!$F$15</f>
        <v>0</v>
      </c>
      <c r="P265" s="36">
        <f>SUMIFS(СВЦЭМ!$G$40:$G$783,СВЦЭМ!$A$40:$A$783,$A265,СВЦЭМ!$B$39:$B$782,P$261)+'СЕТ СН'!$F$15</f>
        <v>0</v>
      </c>
      <c r="Q265" s="36">
        <f>SUMIFS(СВЦЭМ!$G$40:$G$783,СВЦЭМ!$A$40:$A$783,$A265,СВЦЭМ!$B$39:$B$782,Q$261)+'СЕТ СН'!$F$15</f>
        <v>0</v>
      </c>
      <c r="R265" s="36">
        <f>SUMIFS(СВЦЭМ!$G$40:$G$783,СВЦЭМ!$A$40:$A$783,$A265,СВЦЭМ!$B$39:$B$782,R$261)+'СЕТ СН'!$F$15</f>
        <v>0</v>
      </c>
      <c r="S265" s="36">
        <f>SUMIFS(СВЦЭМ!$G$40:$G$783,СВЦЭМ!$A$40:$A$783,$A265,СВЦЭМ!$B$39:$B$782,S$261)+'СЕТ СН'!$F$15</f>
        <v>0</v>
      </c>
      <c r="T265" s="36">
        <f>SUMIFS(СВЦЭМ!$G$40:$G$783,СВЦЭМ!$A$40:$A$783,$A265,СВЦЭМ!$B$39:$B$782,T$261)+'СЕТ СН'!$F$15</f>
        <v>0</v>
      </c>
      <c r="U265" s="36">
        <f>SUMIFS(СВЦЭМ!$G$40:$G$783,СВЦЭМ!$A$40:$A$783,$A265,СВЦЭМ!$B$39:$B$782,U$261)+'СЕТ СН'!$F$15</f>
        <v>0</v>
      </c>
      <c r="V265" s="36">
        <f>SUMIFS(СВЦЭМ!$G$40:$G$783,СВЦЭМ!$A$40:$A$783,$A265,СВЦЭМ!$B$39:$B$782,V$261)+'СЕТ СН'!$F$15</f>
        <v>0</v>
      </c>
      <c r="W265" s="36">
        <f>SUMIFS(СВЦЭМ!$G$40:$G$783,СВЦЭМ!$A$40:$A$783,$A265,СВЦЭМ!$B$39:$B$782,W$261)+'СЕТ СН'!$F$15</f>
        <v>0</v>
      </c>
      <c r="X265" s="36">
        <f>SUMIFS(СВЦЭМ!$G$40:$G$783,СВЦЭМ!$A$40:$A$783,$A265,СВЦЭМ!$B$39:$B$782,X$261)+'СЕТ СН'!$F$15</f>
        <v>0</v>
      </c>
      <c r="Y265" s="36">
        <f>SUMIFS(СВЦЭМ!$G$40:$G$783,СВЦЭМ!$A$40:$A$783,$A265,СВЦЭМ!$B$39:$B$782,Y$261)+'СЕТ СН'!$F$15</f>
        <v>0</v>
      </c>
    </row>
    <row r="266" spans="1:27" ht="15.75" hidden="1" x14ac:dyDescent="0.2">
      <c r="A266" s="35">
        <f t="shared" si="7"/>
        <v>44566</v>
      </c>
      <c r="B266" s="36">
        <f>SUMIFS(СВЦЭМ!$G$40:$G$783,СВЦЭМ!$A$40:$A$783,$A266,СВЦЭМ!$B$39:$B$782,B$261)+'СЕТ СН'!$F$15</f>
        <v>0</v>
      </c>
      <c r="C266" s="36">
        <f>SUMIFS(СВЦЭМ!$G$40:$G$783,СВЦЭМ!$A$40:$A$783,$A266,СВЦЭМ!$B$39:$B$782,C$261)+'СЕТ СН'!$F$15</f>
        <v>0</v>
      </c>
      <c r="D266" s="36">
        <f>SUMIFS(СВЦЭМ!$G$40:$G$783,СВЦЭМ!$A$40:$A$783,$A266,СВЦЭМ!$B$39:$B$782,D$261)+'СЕТ СН'!$F$15</f>
        <v>0</v>
      </c>
      <c r="E266" s="36">
        <f>SUMIFS(СВЦЭМ!$G$40:$G$783,СВЦЭМ!$A$40:$A$783,$A266,СВЦЭМ!$B$39:$B$782,E$261)+'СЕТ СН'!$F$15</f>
        <v>0</v>
      </c>
      <c r="F266" s="36">
        <f>SUMIFS(СВЦЭМ!$G$40:$G$783,СВЦЭМ!$A$40:$A$783,$A266,СВЦЭМ!$B$39:$B$782,F$261)+'СЕТ СН'!$F$15</f>
        <v>0</v>
      </c>
      <c r="G266" s="36">
        <f>SUMIFS(СВЦЭМ!$G$40:$G$783,СВЦЭМ!$A$40:$A$783,$A266,СВЦЭМ!$B$39:$B$782,G$261)+'СЕТ СН'!$F$15</f>
        <v>0</v>
      </c>
      <c r="H266" s="36">
        <f>SUMIFS(СВЦЭМ!$G$40:$G$783,СВЦЭМ!$A$40:$A$783,$A266,СВЦЭМ!$B$39:$B$782,H$261)+'СЕТ СН'!$F$15</f>
        <v>0</v>
      </c>
      <c r="I266" s="36">
        <f>SUMIFS(СВЦЭМ!$G$40:$G$783,СВЦЭМ!$A$40:$A$783,$A266,СВЦЭМ!$B$39:$B$782,I$261)+'СЕТ СН'!$F$15</f>
        <v>0</v>
      </c>
      <c r="J266" s="36">
        <f>SUMIFS(СВЦЭМ!$G$40:$G$783,СВЦЭМ!$A$40:$A$783,$A266,СВЦЭМ!$B$39:$B$782,J$261)+'СЕТ СН'!$F$15</f>
        <v>0</v>
      </c>
      <c r="K266" s="36">
        <f>SUMIFS(СВЦЭМ!$G$40:$G$783,СВЦЭМ!$A$40:$A$783,$A266,СВЦЭМ!$B$39:$B$782,K$261)+'СЕТ СН'!$F$15</f>
        <v>0</v>
      </c>
      <c r="L266" s="36">
        <f>SUMIFS(СВЦЭМ!$G$40:$G$783,СВЦЭМ!$A$40:$A$783,$A266,СВЦЭМ!$B$39:$B$782,L$261)+'СЕТ СН'!$F$15</f>
        <v>0</v>
      </c>
      <c r="M266" s="36">
        <f>SUMIFS(СВЦЭМ!$G$40:$G$783,СВЦЭМ!$A$40:$A$783,$A266,СВЦЭМ!$B$39:$B$782,M$261)+'СЕТ СН'!$F$15</f>
        <v>0</v>
      </c>
      <c r="N266" s="36">
        <f>SUMIFS(СВЦЭМ!$G$40:$G$783,СВЦЭМ!$A$40:$A$783,$A266,СВЦЭМ!$B$39:$B$782,N$261)+'СЕТ СН'!$F$15</f>
        <v>0</v>
      </c>
      <c r="O266" s="36">
        <f>SUMIFS(СВЦЭМ!$G$40:$G$783,СВЦЭМ!$A$40:$A$783,$A266,СВЦЭМ!$B$39:$B$782,O$261)+'СЕТ СН'!$F$15</f>
        <v>0</v>
      </c>
      <c r="P266" s="36">
        <f>SUMIFS(СВЦЭМ!$G$40:$G$783,СВЦЭМ!$A$40:$A$783,$A266,СВЦЭМ!$B$39:$B$782,P$261)+'СЕТ СН'!$F$15</f>
        <v>0</v>
      </c>
      <c r="Q266" s="36">
        <f>SUMIFS(СВЦЭМ!$G$40:$G$783,СВЦЭМ!$A$40:$A$783,$A266,СВЦЭМ!$B$39:$B$782,Q$261)+'СЕТ СН'!$F$15</f>
        <v>0</v>
      </c>
      <c r="R266" s="36">
        <f>SUMIFS(СВЦЭМ!$G$40:$G$783,СВЦЭМ!$A$40:$A$783,$A266,СВЦЭМ!$B$39:$B$782,R$261)+'СЕТ СН'!$F$15</f>
        <v>0</v>
      </c>
      <c r="S266" s="36">
        <f>SUMIFS(СВЦЭМ!$G$40:$G$783,СВЦЭМ!$A$40:$A$783,$A266,СВЦЭМ!$B$39:$B$782,S$261)+'СЕТ СН'!$F$15</f>
        <v>0</v>
      </c>
      <c r="T266" s="36">
        <f>SUMIFS(СВЦЭМ!$G$40:$G$783,СВЦЭМ!$A$40:$A$783,$A266,СВЦЭМ!$B$39:$B$782,T$261)+'СЕТ СН'!$F$15</f>
        <v>0</v>
      </c>
      <c r="U266" s="36">
        <f>SUMIFS(СВЦЭМ!$G$40:$G$783,СВЦЭМ!$A$40:$A$783,$A266,СВЦЭМ!$B$39:$B$782,U$261)+'СЕТ СН'!$F$15</f>
        <v>0</v>
      </c>
      <c r="V266" s="36">
        <f>SUMIFS(СВЦЭМ!$G$40:$G$783,СВЦЭМ!$A$40:$A$783,$A266,СВЦЭМ!$B$39:$B$782,V$261)+'СЕТ СН'!$F$15</f>
        <v>0</v>
      </c>
      <c r="W266" s="36">
        <f>SUMIFS(СВЦЭМ!$G$40:$G$783,СВЦЭМ!$A$40:$A$783,$A266,СВЦЭМ!$B$39:$B$782,W$261)+'СЕТ СН'!$F$15</f>
        <v>0</v>
      </c>
      <c r="X266" s="36">
        <f>SUMIFS(СВЦЭМ!$G$40:$G$783,СВЦЭМ!$A$40:$A$783,$A266,СВЦЭМ!$B$39:$B$782,X$261)+'СЕТ СН'!$F$15</f>
        <v>0</v>
      </c>
      <c r="Y266" s="36">
        <f>SUMIFS(СВЦЭМ!$G$40:$G$783,СВЦЭМ!$A$40:$A$783,$A266,СВЦЭМ!$B$39:$B$782,Y$261)+'СЕТ СН'!$F$15</f>
        <v>0</v>
      </c>
    </row>
    <row r="267" spans="1:27" ht="15.75" hidden="1" x14ac:dyDescent="0.2">
      <c r="A267" s="35">
        <f t="shared" si="7"/>
        <v>44567</v>
      </c>
      <c r="B267" s="36">
        <f>SUMIFS(СВЦЭМ!$G$40:$G$783,СВЦЭМ!$A$40:$A$783,$A267,СВЦЭМ!$B$39:$B$782,B$261)+'СЕТ СН'!$F$15</f>
        <v>0</v>
      </c>
      <c r="C267" s="36">
        <f>SUMIFS(СВЦЭМ!$G$40:$G$783,СВЦЭМ!$A$40:$A$783,$A267,СВЦЭМ!$B$39:$B$782,C$261)+'СЕТ СН'!$F$15</f>
        <v>0</v>
      </c>
      <c r="D267" s="36">
        <f>SUMIFS(СВЦЭМ!$G$40:$G$783,СВЦЭМ!$A$40:$A$783,$A267,СВЦЭМ!$B$39:$B$782,D$261)+'СЕТ СН'!$F$15</f>
        <v>0</v>
      </c>
      <c r="E267" s="36">
        <f>SUMIFS(СВЦЭМ!$G$40:$G$783,СВЦЭМ!$A$40:$A$783,$A267,СВЦЭМ!$B$39:$B$782,E$261)+'СЕТ СН'!$F$15</f>
        <v>0</v>
      </c>
      <c r="F267" s="36">
        <f>SUMIFS(СВЦЭМ!$G$40:$G$783,СВЦЭМ!$A$40:$A$783,$A267,СВЦЭМ!$B$39:$B$782,F$261)+'СЕТ СН'!$F$15</f>
        <v>0</v>
      </c>
      <c r="G267" s="36">
        <f>SUMIFS(СВЦЭМ!$G$40:$G$783,СВЦЭМ!$A$40:$A$783,$A267,СВЦЭМ!$B$39:$B$782,G$261)+'СЕТ СН'!$F$15</f>
        <v>0</v>
      </c>
      <c r="H267" s="36">
        <f>SUMIFS(СВЦЭМ!$G$40:$G$783,СВЦЭМ!$A$40:$A$783,$A267,СВЦЭМ!$B$39:$B$782,H$261)+'СЕТ СН'!$F$15</f>
        <v>0</v>
      </c>
      <c r="I267" s="36">
        <f>SUMIFS(СВЦЭМ!$G$40:$G$783,СВЦЭМ!$A$40:$A$783,$A267,СВЦЭМ!$B$39:$B$782,I$261)+'СЕТ СН'!$F$15</f>
        <v>0</v>
      </c>
      <c r="J267" s="36">
        <f>SUMIFS(СВЦЭМ!$G$40:$G$783,СВЦЭМ!$A$40:$A$783,$A267,СВЦЭМ!$B$39:$B$782,J$261)+'СЕТ СН'!$F$15</f>
        <v>0</v>
      </c>
      <c r="K267" s="36">
        <f>SUMIFS(СВЦЭМ!$G$40:$G$783,СВЦЭМ!$A$40:$A$783,$A267,СВЦЭМ!$B$39:$B$782,K$261)+'СЕТ СН'!$F$15</f>
        <v>0</v>
      </c>
      <c r="L267" s="36">
        <f>SUMIFS(СВЦЭМ!$G$40:$G$783,СВЦЭМ!$A$40:$A$783,$A267,СВЦЭМ!$B$39:$B$782,L$261)+'СЕТ СН'!$F$15</f>
        <v>0</v>
      </c>
      <c r="M267" s="36">
        <f>SUMIFS(СВЦЭМ!$G$40:$G$783,СВЦЭМ!$A$40:$A$783,$A267,СВЦЭМ!$B$39:$B$782,M$261)+'СЕТ СН'!$F$15</f>
        <v>0</v>
      </c>
      <c r="N267" s="36">
        <f>SUMIFS(СВЦЭМ!$G$40:$G$783,СВЦЭМ!$A$40:$A$783,$A267,СВЦЭМ!$B$39:$B$782,N$261)+'СЕТ СН'!$F$15</f>
        <v>0</v>
      </c>
      <c r="O267" s="36">
        <f>SUMIFS(СВЦЭМ!$G$40:$G$783,СВЦЭМ!$A$40:$A$783,$A267,СВЦЭМ!$B$39:$B$782,O$261)+'СЕТ СН'!$F$15</f>
        <v>0</v>
      </c>
      <c r="P267" s="36">
        <f>SUMIFS(СВЦЭМ!$G$40:$G$783,СВЦЭМ!$A$40:$A$783,$A267,СВЦЭМ!$B$39:$B$782,P$261)+'СЕТ СН'!$F$15</f>
        <v>0</v>
      </c>
      <c r="Q267" s="36">
        <f>SUMIFS(СВЦЭМ!$G$40:$G$783,СВЦЭМ!$A$40:$A$783,$A267,СВЦЭМ!$B$39:$B$782,Q$261)+'СЕТ СН'!$F$15</f>
        <v>0</v>
      </c>
      <c r="R267" s="36">
        <f>SUMIFS(СВЦЭМ!$G$40:$G$783,СВЦЭМ!$A$40:$A$783,$A267,СВЦЭМ!$B$39:$B$782,R$261)+'СЕТ СН'!$F$15</f>
        <v>0</v>
      </c>
      <c r="S267" s="36">
        <f>SUMIFS(СВЦЭМ!$G$40:$G$783,СВЦЭМ!$A$40:$A$783,$A267,СВЦЭМ!$B$39:$B$782,S$261)+'СЕТ СН'!$F$15</f>
        <v>0</v>
      </c>
      <c r="T267" s="36">
        <f>SUMIFS(СВЦЭМ!$G$40:$G$783,СВЦЭМ!$A$40:$A$783,$A267,СВЦЭМ!$B$39:$B$782,T$261)+'СЕТ СН'!$F$15</f>
        <v>0</v>
      </c>
      <c r="U267" s="36">
        <f>SUMIFS(СВЦЭМ!$G$40:$G$783,СВЦЭМ!$A$40:$A$783,$A267,СВЦЭМ!$B$39:$B$782,U$261)+'СЕТ СН'!$F$15</f>
        <v>0</v>
      </c>
      <c r="V267" s="36">
        <f>SUMIFS(СВЦЭМ!$G$40:$G$783,СВЦЭМ!$A$40:$A$783,$A267,СВЦЭМ!$B$39:$B$782,V$261)+'СЕТ СН'!$F$15</f>
        <v>0</v>
      </c>
      <c r="W267" s="36">
        <f>SUMIFS(СВЦЭМ!$G$40:$G$783,СВЦЭМ!$A$40:$A$783,$A267,СВЦЭМ!$B$39:$B$782,W$261)+'СЕТ СН'!$F$15</f>
        <v>0</v>
      </c>
      <c r="X267" s="36">
        <f>SUMIFS(СВЦЭМ!$G$40:$G$783,СВЦЭМ!$A$40:$A$783,$A267,СВЦЭМ!$B$39:$B$782,X$261)+'СЕТ СН'!$F$15</f>
        <v>0</v>
      </c>
      <c r="Y267" s="36">
        <f>SUMIFS(СВЦЭМ!$G$40:$G$783,СВЦЭМ!$A$40:$A$783,$A267,СВЦЭМ!$B$39:$B$782,Y$261)+'СЕТ СН'!$F$15</f>
        <v>0</v>
      </c>
    </row>
    <row r="268" spans="1:27" ht="15.75" hidden="1" x14ac:dyDescent="0.2">
      <c r="A268" s="35">
        <f t="shared" si="7"/>
        <v>44568</v>
      </c>
      <c r="B268" s="36">
        <f>SUMIFS(СВЦЭМ!$G$40:$G$783,СВЦЭМ!$A$40:$A$783,$A268,СВЦЭМ!$B$39:$B$782,B$261)+'СЕТ СН'!$F$15</f>
        <v>0</v>
      </c>
      <c r="C268" s="36">
        <f>SUMIFS(СВЦЭМ!$G$40:$G$783,СВЦЭМ!$A$40:$A$783,$A268,СВЦЭМ!$B$39:$B$782,C$261)+'СЕТ СН'!$F$15</f>
        <v>0</v>
      </c>
      <c r="D268" s="36">
        <f>SUMIFS(СВЦЭМ!$G$40:$G$783,СВЦЭМ!$A$40:$A$783,$A268,СВЦЭМ!$B$39:$B$782,D$261)+'СЕТ СН'!$F$15</f>
        <v>0</v>
      </c>
      <c r="E268" s="36">
        <f>SUMIFS(СВЦЭМ!$G$40:$G$783,СВЦЭМ!$A$40:$A$783,$A268,СВЦЭМ!$B$39:$B$782,E$261)+'СЕТ СН'!$F$15</f>
        <v>0</v>
      </c>
      <c r="F268" s="36">
        <f>SUMIFS(СВЦЭМ!$G$40:$G$783,СВЦЭМ!$A$40:$A$783,$A268,СВЦЭМ!$B$39:$B$782,F$261)+'СЕТ СН'!$F$15</f>
        <v>0</v>
      </c>
      <c r="G268" s="36">
        <f>SUMIFS(СВЦЭМ!$G$40:$G$783,СВЦЭМ!$A$40:$A$783,$A268,СВЦЭМ!$B$39:$B$782,G$261)+'СЕТ СН'!$F$15</f>
        <v>0</v>
      </c>
      <c r="H268" s="36">
        <f>SUMIFS(СВЦЭМ!$G$40:$G$783,СВЦЭМ!$A$40:$A$783,$A268,СВЦЭМ!$B$39:$B$782,H$261)+'СЕТ СН'!$F$15</f>
        <v>0</v>
      </c>
      <c r="I268" s="36">
        <f>SUMIFS(СВЦЭМ!$G$40:$G$783,СВЦЭМ!$A$40:$A$783,$A268,СВЦЭМ!$B$39:$B$782,I$261)+'СЕТ СН'!$F$15</f>
        <v>0</v>
      </c>
      <c r="J268" s="36">
        <f>SUMIFS(СВЦЭМ!$G$40:$G$783,СВЦЭМ!$A$40:$A$783,$A268,СВЦЭМ!$B$39:$B$782,J$261)+'СЕТ СН'!$F$15</f>
        <v>0</v>
      </c>
      <c r="K268" s="36">
        <f>SUMIFS(СВЦЭМ!$G$40:$G$783,СВЦЭМ!$A$40:$A$783,$A268,СВЦЭМ!$B$39:$B$782,K$261)+'СЕТ СН'!$F$15</f>
        <v>0</v>
      </c>
      <c r="L268" s="36">
        <f>SUMIFS(СВЦЭМ!$G$40:$G$783,СВЦЭМ!$A$40:$A$783,$A268,СВЦЭМ!$B$39:$B$782,L$261)+'СЕТ СН'!$F$15</f>
        <v>0</v>
      </c>
      <c r="M268" s="36">
        <f>SUMIFS(СВЦЭМ!$G$40:$G$783,СВЦЭМ!$A$40:$A$783,$A268,СВЦЭМ!$B$39:$B$782,M$261)+'СЕТ СН'!$F$15</f>
        <v>0</v>
      </c>
      <c r="N268" s="36">
        <f>SUMIFS(СВЦЭМ!$G$40:$G$783,СВЦЭМ!$A$40:$A$783,$A268,СВЦЭМ!$B$39:$B$782,N$261)+'СЕТ СН'!$F$15</f>
        <v>0</v>
      </c>
      <c r="O268" s="36">
        <f>SUMIFS(СВЦЭМ!$G$40:$G$783,СВЦЭМ!$A$40:$A$783,$A268,СВЦЭМ!$B$39:$B$782,O$261)+'СЕТ СН'!$F$15</f>
        <v>0</v>
      </c>
      <c r="P268" s="36">
        <f>SUMIFS(СВЦЭМ!$G$40:$G$783,СВЦЭМ!$A$40:$A$783,$A268,СВЦЭМ!$B$39:$B$782,P$261)+'СЕТ СН'!$F$15</f>
        <v>0</v>
      </c>
      <c r="Q268" s="36">
        <f>SUMIFS(СВЦЭМ!$G$40:$G$783,СВЦЭМ!$A$40:$A$783,$A268,СВЦЭМ!$B$39:$B$782,Q$261)+'СЕТ СН'!$F$15</f>
        <v>0</v>
      </c>
      <c r="R268" s="36">
        <f>SUMIFS(СВЦЭМ!$G$40:$G$783,СВЦЭМ!$A$40:$A$783,$A268,СВЦЭМ!$B$39:$B$782,R$261)+'СЕТ СН'!$F$15</f>
        <v>0</v>
      </c>
      <c r="S268" s="36">
        <f>SUMIFS(СВЦЭМ!$G$40:$G$783,СВЦЭМ!$A$40:$A$783,$A268,СВЦЭМ!$B$39:$B$782,S$261)+'СЕТ СН'!$F$15</f>
        <v>0</v>
      </c>
      <c r="T268" s="36">
        <f>SUMIFS(СВЦЭМ!$G$40:$G$783,СВЦЭМ!$A$40:$A$783,$A268,СВЦЭМ!$B$39:$B$782,T$261)+'СЕТ СН'!$F$15</f>
        <v>0</v>
      </c>
      <c r="U268" s="36">
        <f>SUMIFS(СВЦЭМ!$G$40:$G$783,СВЦЭМ!$A$40:$A$783,$A268,СВЦЭМ!$B$39:$B$782,U$261)+'СЕТ СН'!$F$15</f>
        <v>0</v>
      </c>
      <c r="V268" s="36">
        <f>SUMIFS(СВЦЭМ!$G$40:$G$783,СВЦЭМ!$A$40:$A$783,$A268,СВЦЭМ!$B$39:$B$782,V$261)+'СЕТ СН'!$F$15</f>
        <v>0</v>
      </c>
      <c r="W268" s="36">
        <f>SUMIFS(СВЦЭМ!$G$40:$G$783,СВЦЭМ!$A$40:$A$783,$A268,СВЦЭМ!$B$39:$B$782,W$261)+'СЕТ СН'!$F$15</f>
        <v>0</v>
      </c>
      <c r="X268" s="36">
        <f>SUMIFS(СВЦЭМ!$G$40:$G$783,СВЦЭМ!$A$40:$A$783,$A268,СВЦЭМ!$B$39:$B$782,X$261)+'СЕТ СН'!$F$15</f>
        <v>0</v>
      </c>
      <c r="Y268" s="36">
        <f>SUMIFS(СВЦЭМ!$G$40:$G$783,СВЦЭМ!$A$40:$A$783,$A268,СВЦЭМ!$B$39:$B$782,Y$261)+'СЕТ СН'!$F$15</f>
        <v>0</v>
      </c>
    </row>
    <row r="269" spans="1:27" ht="15.75" hidden="1" x14ac:dyDescent="0.2">
      <c r="A269" s="35">
        <f t="shared" si="7"/>
        <v>44569</v>
      </c>
      <c r="B269" s="36">
        <f>SUMIFS(СВЦЭМ!$G$40:$G$783,СВЦЭМ!$A$40:$A$783,$A269,СВЦЭМ!$B$39:$B$782,B$261)+'СЕТ СН'!$F$15</f>
        <v>0</v>
      </c>
      <c r="C269" s="36">
        <f>SUMIFS(СВЦЭМ!$G$40:$G$783,СВЦЭМ!$A$40:$A$783,$A269,СВЦЭМ!$B$39:$B$782,C$261)+'СЕТ СН'!$F$15</f>
        <v>0</v>
      </c>
      <c r="D269" s="36">
        <f>SUMIFS(СВЦЭМ!$G$40:$G$783,СВЦЭМ!$A$40:$A$783,$A269,СВЦЭМ!$B$39:$B$782,D$261)+'СЕТ СН'!$F$15</f>
        <v>0</v>
      </c>
      <c r="E269" s="36">
        <f>SUMIFS(СВЦЭМ!$G$40:$G$783,СВЦЭМ!$A$40:$A$783,$A269,СВЦЭМ!$B$39:$B$782,E$261)+'СЕТ СН'!$F$15</f>
        <v>0</v>
      </c>
      <c r="F269" s="36">
        <f>SUMIFS(СВЦЭМ!$G$40:$G$783,СВЦЭМ!$A$40:$A$783,$A269,СВЦЭМ!$B$39:$B$782,F$261)+'СЕТ СН'!$F$15</f>
        <v>0</v>
      </c>
      <c r="G269" s="36">
        <f>SUMIFS(СВЦЭМ!$G$40:$G$783,СВЦЭМ!$A$40:$A$783,$A269,СВЦЭМ!$B$39:$B$782,G$261)+'СЕТ СН'!$F$15</f>
        <v>0</v>
      </c>
      <c r="H269" s="36">
        <f>SUMIFS(СВЦЭМ!$G$40:$G$783,СВЦЭМ!$A$40:$A$783,$A269,СВЦЭМ!$B$39:$B$782,H$261)+'СЕТ СН'!$F$15</f>
        <v>0</v>
      </c>
      <c r="I269" s="36">
        <f>SUMIFS(СВЦЭМ!$G$40:$G$783,СВЦЭМ!$A$40:$A$783,$A269,СВЦЭМ!$B$39:$B$782,I$261)+'СЕТ СН'!$F$15</f>
        <v>0</v>
      </c>
      <c r="J269" s="36">
        <f>SUMIFS(СВЦЭМ!$G$40:$G$783,СВЦЭМ!$A$40:$A$783,$A269,СВЦЭМ!$B$39:$B$782,J$261)+'СЕТ СН'!$F$15</f>
        <v>0</v>
      </c>
      <c r="K269" s="36">
        <f>SUMIFS(СВЦЭМ!$G$40:$G$783,СВЦЭМ!$A$40:$A$783,$A269,СВЦЭМ!$B$39:$B$782,K$261)+'СЕТ СН'!$F$15</f>
        <v>0</v>
      </c>
      <c r="L269" s="36">
        <f>SUMIFS(СВЦЭМ!$G$40:$G$783,СВЦЭМ!$A$40:$A$783,$A269,СВЦЭМ!$B$39:$B$782,L$261)+'СЕТ СН'!$F$15</f>
        <v>0</v>
      </c>
      <c r="M269" s="36">
        <f>SUMIFS(СВЦЭМ!$G$40:$G$783,СВЦЭМ!$A$40:$A$783,$A269,СВЦЭМ!$B$39:$B$782,M$261)+'СЕТ СН'!$F$15</f>
        <v>0</v>
      </c>
      <c r="N269" s="36">
        <f>SUMIFS(СВЦЭМ!$G$40:$G$783,СВЦЭМ!$A$40:$A$783,$A269,СВЦЭМ!$B$39:$B$782,N$261)+'СЕТ СН'!$F$15</f>
        <v>0</v>
      </c>
      <c r="O269" s="36">
        <f>SUMIFS(СВЦЭМ!$G$40:$G$783,СВЦЭМ!$A$40:$A$783,$A269,СВЦЭМ!$B$39:$B$782,O$261)+'СЕТ СН'!$F$15</f>
        <v>0</v>
      </c>
      <c r="P269" s="36">
        <f>SUMIFS(СВЦЭМ!$G$40:$G$783,СВЦЭМ!$A$40:$A$783,$A269,СВЦЭМ!$B$39:$B$782,P$261)+'СЕТ СН'!$F$15</f>
        <v>0</v>
      </c>
      <c r="Q269" s="36">
        <f>SUMIFS(СВЦЭМ!$G$40:$G$783,СВЦЭМ!$A$40:$A$783,$A269,СВЦЭМ!$B$39:$B$782,Q$261)+'СЕТ СН'!$F$15</f>
        <v>0</v>
      </c>
      <c r="R269" s="36">
        <f>SUMIFS(СВЦЭМ!$G$40:$G$783,СВЦЭМ!$A$40:$A$783,$A269,СВЦЭМ!$B$39:$B$782,R$261)+'СЕТ СН'!$F$15</f>
        <v>0</v>
      </c>
      <c r="S269" s="36">
        <f>SUMIFS(СВЦЭМ!$G$40:$G$783,СВЦЭМ!$A$40:$A$783,$A269,СВЦЭМ!$B$39:$B$782,S$261)+'СЕТ СН'!$F$15</f>
        <v>0</v>
      </c>
      <c r="T269" s="36">
        <f>SUMIFS(СВЦЭМ!$G$40:$G$783,СВЦЭМ!$A$40:$A$783,$A269,СВЦЭМ!$B$39:$B$782,T$261)+'СЕТ СН'!$F$15</f>
        <v>0</v>
      </c>
      <c r="U269" s="36">
        <f>SUMIFS(СВЦЭМ!$G$40:$G$783,СВЦЭМ!$A$40:$A$783,$A269,СВЦЭМ!$B$39:$B$782,U$261)+'СЕТ СН'!$F$15</f>
        <v>0</v>
      </c>
      <c r="V269" s="36">
        <f>SUMIFS(СВЦЭМ!$G$40:$G$783,СВЦЭМ!$A$40:$A$783,$A269,СВЦЭМ!$B$39:$B$782,V$261)+'СЕТ СН'!$F$15</f>
        <v>0</v>
      </c>
      <c r="W269" s="36">
        <f>SUMIFS(СВЦЭМ!$G$40:$G$783,СВЦЭМ!$A$40:$A$783,$A269,СВЦЭМ!$B$39:$B$782,W$261)+'СЕТ СН'!$F$15</f>
        <v>0</v>
      </c>
      <c r="X269" s="36">
        <f>SUMIFS(СВЦЭМ!$G$40:$G$783,СВЦЭМ!$A$40:$A$783,$A269,СВЦЭМ!$B$39:$B$782,X$261)+'СЕТ СН'!$F$15</f>
        <v>0</v>
      </c>
      <c r="Y269" s="36">
        <f>SUMIFS(СВЦЭМ!$G$40:$G$783,СВЦЭМ!$A$40:$A$783,$A269,СВЦЭМ!$B$39:$B$782,Y$261)+'СЕТ СН'!$F$15</f>
        <v>0</v>
      </c>
    </row>
    <row r="270" spans="1:27" ht="15.75" hidden="1" x14ac:dyDescent="0.2">
      <c r="A270" s="35">
        <f t="shared" si="7"/>
        <v>44570</v>
      </c>
      <c r="B270" s="36">
        <f>SUMIFS(СВЦЭМ!$G$40:$G$783,СВЦЭМ!$A$40:$A$783,$A270,СВЦЭМ!$B$39:$B$782,B$261)+'СЕТ СН'!$F$15</f>
        <v>0</v>
      </c>
      <c r="C270" s="36">
        <f>SUMIFS(СВЦЭМ!$G$40:$G$783,СВЦЭМ!$A$40:$A$783,$A270,СВЦЭМ!$B$39:$B$782,C$261)+'СЕТ СН'!$F$15</f>
        <v>0</v>
      </c>
      <c r="D270" s="36">
        <f>SUMIFS(СВЦЭМ!$G$40:$G$783,СВЦЭМ!$A$40:$A$783,$A270,СВЦЭМ!$B$39:$B$782,D$261)+'СЕТ СН'!$F$15</f>
        <v>0</v>
      </c>
      <c r="E270" s="36">
        <f>SUMIFS(СВЦЭМ!$G$40:$G$783,СВЦЭМ!$A$40:$A$783,$A270,СВЦЭМ!$B$39:$B$782,E$261)+'СЕТ СН'!$F$15</f>
        <v>0</v>
      </c>
      <c r="F270" s="36">
        <f>SUMIFS(СВЦЭМ!$G$40:$G$783,СВЦЭМ!$A$40:$A$783,$A270,СВЦЭМ!$B$39:$B$782,F$261)+'СЕТ СН'!$F$15</f>
        <v>0</v>
      </c>
      <c r="G270" s="36">
        <f>SUMIFS(СВЦЭМ!$G$40:$G$783,СВЦЭМ!$A$40:$A$783,$A270,СВЦЭМ!$B$39:$B$782,G$261)+'СЕТ СН'!$F$15</f>
        <v>0</v>
      </c>
      <c r="H270" s="36">
        <f>SUMIFS(СВЦЭМ!$G$40:$G$783,СВЦЭМ!$A$40:$A$783,$A270,СВЦЭМ!$B$39:$B$782,H$261)+'СЕТ СН'!$F$15</f>
        <v>0</v>
      </c>
      <c r="I270" s="36">
        <f>SUMIFS(СВЦЭМ!$G$40:$G$783,СВЦЭМ!$A$40:$A$783,$A270,СВЦЭМ!$B$39:$B$782,I$261)+'СЕТ СН'!$F$15</f>
        <v>0</v>
      </c>
      <c r="J270" s="36">
        <f>SUMIFS(СВЦЭМ!$G$40:$G$783,СВЦЭМ!$A$40:$A$783,$A270,СВЦЭМ!$B$39:$B$782,J$261)+'СЕТ СН'!$F$15</f>
        <v>0</v>
      </c>
      <c r="K270" s="36">
        <f>SUMIFS(СВЦЭМ!$G$40:$G$783,СВЦЭМ!$A$40:$A$783,$A270,СВЦЭМ!$B$39:$B$782,K$261)+'СЕТ СН'!$F$15</f>
        <v>0</v>
      </c>
      <c r="L270" s="36">
        <f>SUMIFS(СВЦЭМ!$G$40:$G$783,СВЦЭМ!$A$40:$A$783,$A270,СВЦЭМ!$B$39:$B$782,L$261)+'СЕТ СН'!$F$15</f>
        <v>0</v>
      </c>
      <c r="M270" s="36">
        <f>SUMIFS(СВЦЭМ!$G$40:$G$783,СВЦЭМ!$A$40:$A$783,$A270,СВЦЭМ!$B$39:$B$782,M$261)+'СЕТ СН'!$F$15</f>
        <v>0</v>
      </c>
      <c r="N270" s="36">
        <f>SUMIFS(СВЦЭМ!$G$40:$G$783,СВЦЭМ!$A$40:$A$783,$A270,СВЦЭМ!$B$39:$B$782,N$261)+'СЕТ СН'!$F$15</f>
        <v>0</v>
      </c>
      <c r="O270" s="36">
        <f>SUMIFS(СВЦЭМ!$G$40:$G$783,СВЦЭМ!$A$40:$A$783,$A270,СВЦЭМ!$B$39:$B$782,O$261)+'СЕТ СН'!$F$15</f>
        <v>0</v>
      </c>
      <c r="P270" s="36">
        <f>SUMIFS(СВЦЭМ!$G$40:$G$783,СВЦЭМ!$A$40:$A$783,$A270,СВЦЭМ!$B$39:$B$782,P$261)+'СЕТ СН'!$F$15</f>
        <v>0</v>
      </c>
      <c r="Q270" s="36">
        <f>SUMIFS(СВЦЭМ!$G$40:$G$783,СВЦЭМ!$A$40:$A$783,$A270,СВЦЭМ!$B$39:$B$782,Q$261)+'СЕТ СН'!$F$15</f>
        <v>0</v>
      </c>
      <c r="R270" s="36">
        <f>SUMIFS(СВЦЭМ!$G$40:$G$783,СВЦЭМ!$A$40:$A$783,$A270,СВЦЭМ!$B$39:$B$782,R$261)+'СЕТ СН'!$F$15</f>
        <v>0</v>
      </c>
      <c r="S270" s="36">
        <f>SUMIFS(СВЦЭМ!$G$40:$G$783,СВЦЭМ!$A$40:$A$783,$A270,СВЦЭМ!$B$39:$B$782,S$261)+'СЕТ СН'!$F$15</f>
        <v>0</v>
      </c>
      <c r="T270" s="36">
        <f>SUMIFS(СВЦЭМ!$G$40:$G$783,СВЦЭМ!$A$40:$A$783,$A270,СВЦЭМ!$B$39:$B$782,T$261)+'СЕТ СН'!$F$15</f>
        <v>0</v>
      </c>
      <c r="U270" s="36">
        <f>SUMIFS(СВЦЭМ!$G$40:$G$783,СВЦЭМ!$A$40:$A$783,$A270,СВЦЭМ!$B$39:$B$782,U$261)+'СЕТ СН'!$F$15</f>
        <v>0</v>
      </c>
      <c r="V270" s="36">
        <f>SUMIFS(СВЦЭМ!$G$40:$G$783,СВЦЭМ!$A$40:$A$783,$A270,СВЦЭМ!$B$39:$B$782,V$261)+'СЕТ СН'!$F$15</f>
        <v>0</v>
      </c>
      <c r="W270" s="36">
        <f>SUMIFS(СВЦЭМ!$G$40:$G$783,СВЦЭМ!$A$40:$A$783,$A270,СВЦЭМ!$B$39:$B$782,W$261)+'СЕТ СН'!$F$15</f>
        <v>0</v>
      </c>
      <c r="X270" s="36">
        <f>SUMIFS(СВЦЭМ!$G$40:$G$783,СВЦЭМ!$A$40:$A$783,$A270,СВЦЭМ!$B$39:$B$782,X$261)+'СЕТ СН'!$F$15</f>
        <v>0</v>
      </c>
      <c r="Y270" s="36">
        <f>SUMIFS(СВЦЭМ!$G$40:$G$783,СВЦЭМ!$A$40:$A$783,$A270,СВЦЭМ!$B$39:$B$782,Y$261)+'СЕТ СН'!$F$15</f>
        <v>0</v>
      </c>
    </row>
    <row r="271" spans="1:27" ht="15.75" hidden="1" x14ac:dyDescent="0.2">
      <c r="A271" s="35">
        <f t="shared" si="7"/>
        <v>44571</v>
      </c>
      <c r="B271" s="36">
        <f>SUMIFS(СВЦЭМ!$G$40:$G$783,СВЦЭМ!$A$40:$A$783,$A271,СВЦЭМ!$B$39:$B$782,B$261)+'СЕТ СН'!$F$15</f>
        <v>0</v>
      </c>
      <c r="C271" s="36">
        <f>SUMIFS(СВЦЭМ!$G$40:$G$783,СВЦЭМ!$A$40:$A$783,$A271,СВЦЭМ!$B$39:$B$782,C$261)+'СЕТ СН'!$F$15</f>
        <v>0</v>
      </c>
      <c r="D271" s="36">
        <f>SUMIFS(СВЦЭМ!$G$40:$G$783,СВЦЭМ!$A$40:$A$783,$A271,СВЦЭМ!$B$39:$B$782,D$261)+'СЕТ СН'!$F$15</f>
        <v>0</v>
      </c>
      <c r="E271" s="36">
        <f>SUMIFS(СВЦЭМ!$G$40:$G$783,СВЦЭМ!$A$40:$A$783,$A271,СВЦЭМ!$B$39:$B$782,E$261)+'СЕТ СН'!$F$15</f>
        <v>0</v>
      </c>
      <c r="F271" s="36">
        <f>SUMIFS(СВЦЭМ!$G$40:$G$783,СВЦЭМ!$A$40:$A$783,$A271,СВЦЭМ!$B$39:$B$782,F$261)+'СЕТ СН'!$F$15</f>
        <v>0</v>
      </c>
      <c r="G271" s="36">
        <f>SUMIFS(СВЦЭМ!$G$40:$G$783,СВЦЭМ!$A$40:$A$783,$A271,СВЦЭМ!$B$39:$B$782,G$261)+'СЕТ СН'!$F$15</f>
        <v>0</v>
      </c>
      <c r="H271" s="36">
        <f>SUMIFS(СВЦЭМ!$G$40:$G$783,СВЦЭМ!$A$40:$A$783,$A271,СВЦЭМ!$B$39:$B$782,H$261)+'СЕТ СН'!$F$15</f>
        <v>0</v>
      </c>
      <c r="I271" s="36">
        <f>SUMIFS(СВЦЭМ!$G$40:$G$783,СВЦЭМ!$A$40:$A$783,$A271,СВЦЭМ!$B$39:$B$782,I$261)+'СЕТ СН'!$F$15</f>
        <v>0</v>
      </c>
      <c r="J271" s="36">
        <f>SUMIFS(СВЦЭМ!$G$40:$G$783,СВЦЭМ!$A$40:$A$783,$A271,СВЦЭМ!$B$39:$B$782,J$261)+'СЕТ СН'!$F$15</f>
        <v>0</v>
      </c>
      <c r="K271" s="36">
        <f>SUMIFS(СВЦЭМ!$G$40:$G$783,СВЦЭМ!$A$40:$A$783,$A271,СВЦЭМ!$B$39:$B$782,K$261)+'СЕТ СН'!$F$15</f>
        <v>0</v>
      </c>
      <c r="L271" s="36">
        <f>SUMIFS(СВЦЭМ!$G$40:$G$783,СВЦЭМ!$A$40:$A$783,$A271,СВЦЭМ!$B$39:$B$782,L$261)+'СЕТ СН'!$F$15</f>
        <v>0</v>
      </c>
      <c r="M271" s="36">
        <f>SUMIFS(СВЦЭМ!$G$40:$G$783,СВЦЭМ!$A$40:$A$783,$A271,СВЦЭМ!$B$39:$B$782,M$261)+'СЕТ СН'!$F$15</f>
        <v>0</v>
      </c>
      <c r="N271" s="36">
        <f>SUMIFS(СВЦЭМ!$G$40:$G$783,СВЦЭМ!$A$40:$A$783,$A271,СВЦЭМ!$B$39:$B$782,N$261)+'СЕТ СН'!$F$15</f>
        <v>0</v>
      </c>
      <c r="O271" s="36">
        <f>SUMIFS(СВЦЭМ!$G$40:$G$783,СВЦЭМ!$A$40:$A$783,$A271,СВЦЭМ!$B$39:$B$782,O$261)+'СЕТ СН'!$F$15</f>
        <v>0</v>
      </c>
      <c r="P271" s="36">
        <f>SUMIFS(СВЦЭМ!$G$40:$G$783,СВЦЭМ!$A$40:$A$783,$A271,СВЦЭМ!$B$39:$B$782,P$261)+'СЕТ СН'!$F$15</f>
        <v>0</v>
      </c>
      <c r="Q271" s="36">
        <f>SUMIFS(СВЦЭМ!$G$40:$G$783,СВЦЭМ!$A$40:$A$783,$A271,СВЦЭМ!$B$39:$B$782,Q$261)+'СЕТ СН'!$F$15</f>
        <v>0</v>
      </c>
      <c r="R271" s="36">
        <f>SUMIFS(СВЦЭМ!$G$40:$G$783,СВЦЭМ!$A$40:$A$783,$A271,СВЦЭМ!$B$39:$B$782,R$261)+'СЕТ СН'!$F$15</f>
        <v>0</v>
      </c>
      <c r="S271" s="36">
        <f>SUMIFS(СВЦЭМ!$G$40:$G$783,СВЦЭМ!$A$40:$A$783,$A271,СВЦЭМ!$B$39:$B$782,S$261)+'СЕТ СН'!$F$15</f>
        <v>0</v>
      </c>
      <c r="T271" s="36">
        <f>SUMIFS(СВЦЭМ!$G$40:$G$783,СВЦЭМ!$A$40:$A$783,$A271,СВЦЭМ!$B$39:$B$782,T$261)+'СЕТ СН'!$F$15</f>
        <v>0</v>
      </c>
      <c r="U271" s="36">
        <f>SUMIFS(СВЦЭМ!$G$40:$G$783,СВЦЭМ!$A$40:$A$783,$A271,СВЦЭМ!$B$39:$B$782,U$261)+'СЕТ СН'!$F$15</f>
        <v>0</v>
      </c>
      <c r="V271" s="36">
        <f>SUMIFS(СВЦЭМ!$G$40:$G$783,СВЦЭМ!$A$40:$A$783,$A271,СВЦЭМ!$B$39:$B$782,V$261)+'СЕТ СН'!$F$15</f>
        <v>0</v>
      </c>
      <c r="W271" s="36">
        <f>SUMIFS(СВЦЭМ!$G$40:$G$783,СВЦЭМ!$A$40:$A$783,$A271,СВЦЭМ!$B$39:$B$782,W$261)+'СЕТ СН'!$F$15</f>
        <v>0</v>
      </c>
      <c r="X271" s="36">
        <f>SUMIFS(СВЦЭМ!$G$40:$G$783,СВЦЭМ!$A$40:$A$783,$A271,СВЦЭМ!$B$39:$B$782,X$261)+'СЕТ СН'!$F$15</f>
        <v>0</v>
      </c>
      <c r="Y271" s="36">
        <f>SUMIFS(СВЦЭМ!$G$40:$G$783,СВЦЭМ!$A$40:$A$783,$A271,СВЦЭМ!$B$39:$B$782,Y$261)+'СЕТ СН'!$F$15</f>
        <v>0</v>
      </c>
    </row>
    <row r="272" spans="1:27" ht="15.75" hidden="1" x14ac:dyDescent="0.2">
      <c r="A272" s="35">
        <f t="shared" si="7"/>
        <v>44572</v>
      </c>
      <c r="B272" s="36">
        <f>SUMIFS(СВЦЭМ!$G$40:$G$783,СВЦЭМ!$A$40:$A$783,$A272,СВЦЭМ!$B$39:$B$782,B$261)+'СЕТ СН'!$F$15</f>
        <v>0</v>
      </c>
      <c r="C272" s="36">
        <f>SUMIFS(СВЦЭМ!$G$40:$G$783,СВЦЭМ!$A$40:$A$783,$A272,СВЦЭМ!$B$39:$B$782,C$261)+'СЕТ СН'!$F$15</f>
        <v>0</v>
      </c>
      <c r="D272" s="36">
        <f>SUMIFS(СВЦЭМ!$G$40:$G$783,СВЦЭМ!$A$40:$A$783,$A272,СВЦЭМ!$B$39:$B$782,D$261)+'СЕТ СН'!$F$15</f>
        <v>0</v>
      </c>
      <c r="E272" s="36">
        <f>SUMIFS(СВЦЭМ!$G$40:$G$783,СВЦЭМ!$A$40:$A$783,$A272,СВЦЭМ!$B$39:$B$782,E$261)+'СЕТ СН'!$F$15</f>
        <v>0</v>
      </c>
      <c r="F272" s="36">
        <f>SUMIFS(СВЦЭМ!$G$40:$G$783,СВЦЭМ!$A$40:$A$783,$A272,СВЦЭМ!$B$39:$B$782,F$261)+'СЕТ СН'!$F$15</f>
        <v>0</v>
      </c>
      <c r="G272" s="36">
        <f>SUMIFS(СВЦЭМ!$G$40:$G$783,СВЦЭМ!$A$40:$A$783,$A272,СВЦЭМ!$B$39:$B$782,G$261)+'СЕТ СН'!$F$15</f>
        <v>0</v>
      </c>
      <c r="H272" s="36">
        <f>SUMIFS(СВЦЭМ!$G$40:$G$783,СВЦЭМ!$A$40:$A$783,$A272,СВЦЭМ!$B$39:$B$782,H$261)+'СЕТ СН'!$F$15</f>
        <v>0</v>
      </c>
      <c r="I272" s="36">
        <f>SUMIFS(СВЦЭМ!$G$40:$G$783,СВЦЭМ!$A$40:$A$783,$A272,СВЦЭМ!$B$39:$B$782,I$261)+'СЕТ СН'!$F$15</f>
        <v>0</v>
      </c>
      <c r="J272" s="36">
        <f>SUMIFS(СВЦЭМ!$G$40:$G$783,СВЦЭМ!$A$40:$A$783,$A272,СВЦЭМ!$B$39:$B$782,J$261)+'СЕТ СН'!$F$15</f>
        <v>0</v>
      </c>
      <c r="K272" s="36">
        <f>SUMIFS(СВЦЭМ!$G$40:$G$783,СВЦЭМ!$A$40:$A$783,$A272,СВЦЭМ!$B$39:$B$782,K$261)+'СЕТ СН'!$F$15</f>
        <v>0</v>
      </c>
      <c r="L272" s="36">
        <f>SUMIFS(СВЦЭМ!$G$40:$G$783,СВЦЭМ!$A$40:$A$783,$A272,СВЦЭМ!$B$39:$B$782,L$261)+'СЕТ СН'!$F$15</f>
        <v>0</v>
      </c>
      <c r="M272" s="36">
        <f>SUMIFS(СВЦЭМ!$G$40:$G$783,СВЦЭМ!$A$40:$A$783,$A272,СВЦЭМ!$B$39:$B$782,M$261)+'СЕТ СН'!$F$15</f>
        <v>0</v>
      </c>
      <c r="N272" s="36">
        <f>SUMIFS(СВЦЭМ!$G$40:$G$783,СВЦЭМ!$A$40:$A$783,$A272,СВЦЭМ!$B$39:$B$782,N$261)+'СЕТ СН'!$F$15</f>
        <v>0</v>
      </c>
      <c r="O272" s="36">
        <f>SUMIFS(СВЦЭМ!$G$40:$G$783,СВЦЭМ!$A$40:$A$783,$A272,СВЦЭМ!$B$39:$B$782,O$261)+'СЕТ СН'!$F$15</f>
        <v>0</v>
      </c>
      <c r="P272" s="36">
        <f>SUMIFS(СВЦЭМ!$G$40:$G$783,СВЦЭМ!$A$40:$A$783,$A272,СВЦЭМ!$B$39:$B$782,P$261)+'СЕТ СН'!$F$15</f>
        <v>0</v>
      </c>
      <c r="Q272" s="36">
        <f>SUMIFS(СВЦЭМ!$G$40:$G$783,СВЦЭМ!$A$40:$A$783,$A272,СВЦЭМ!$B$39:$B$782,Q$261)+'СЕТ СН'!$F$15</f>
        <v>0</v>
      </c>
      <c r="R272" s="36">
        <f>SUMIFS(СВЦЭМ!$G$40:$G$783,СВЦЭМ!$A$40:$A$783,$A272,СВЦЭМ!$B$39:$B$782,R$261)+'СЕТ СН'!$F$15</f>
        <v>0</v>
      </c>
      <c r="S272" s="36">
        <f>SUMIFS(СВЦЭМ!$G$40:$G$783,СВЦЭМ!$A$40:$A$783,$A272,СВЦЭМ!$B$39:$B$782,S$261)+'СЕТ СН'!$F$15</f>
        <v>0</v>
      </c>
      <c r="T272" s="36">
        <f>SUMIFS(СВЦЭМ!$G$40:$G$783,СВЦЭМ!$A$40:$A$783,$A272,СВЦЭМ!$B$39:$B$782,T$261)+'СЕТ СН'!$F$15</f>
        <v>0</v>
      </c>
      <c r="U272" s="36">
        <f>SUMIFS(СВЦЭМ!$G$40:$G$783,СВЦЭМ!$A$40:$A$783,$A272,СВЦЭМ!$B$39:$B$782,U$261)+'СЕТ СН'!$F$15</f>
        <v>0</v>
      </c>
      <c r="V272" s="36">
        <f>SUMIFS(СВЦЭМ!$G$40:$G$783,СВЦЭМ!$A$40:$A$783,$A272,СВЦЭМ!$B$39:$B$782,V$261)+'СЕТ СН'!$F$15</f>
        <v>0</v>
      </c>
      <c r="W272" s="36">
        <f>SUMIFS(СВЦЭМ!$G$40:$G$783,СВЦЭМ!$A$40:$A$783,$A272,СВЦЭМ!$B$39:$B$782,W$261)+'СЕТ СН'!$F$15</f>
        <v>0</v>
      </c>
      <c r="X272" s="36">
        <f>SUMIFS(СВЦЭМ!$G$40:$G$783,СВЦЭМ!$A$40:$A$783,$A272,СВЦЭМ!$B$39:$B$782,X$261)+'СЕТ СН'!$F$15</f>
        <v>0</v>
      </c>
      <c r="Y272" s="36">
        <f>SUMIFS(СВЦЭМ!$G$40:$G$783,СВЦЭМ!$A$40:$A$783,$A272,СВЦЭМ!$B$39:$B$782,Y$261)+'СЕТ СН'!$F$15</f>
        <v>0</v>
      </c>
    </row>
    <row r="273" spans="1:25" ht="15.75" hidden="1" x14ac:dyDescent="0.2">
      <c r="A273" s="35">
        <f t="shared" si="7"/>
        <v>44573</v>
      </c>
      <c r="B273" s="36">
        <f>SUMIFS(СВЦЭМ!$G$40:$G$783,СВЦЭМ!$A$40:$A$783,$A273,СВЦЭМ!$B$39:$B$782,B$261)+'СЕТ СН'!$F$15</f>
        <v>0</v>
      </c>
      <c r="C273" s="36">
        <f>SUMIFS(СВЦЭМ!$G$40:$G$783,СВЦЭМ!$A$40:$A$783,$A273,СВЦЭМ!$B$39:$B$782,C$261)+'СЕТ СН'!$F$15</f>
        <v>0</v>
      </c>
      <c r="D273" s="36">
        <f>SUMIFS(СВЦЭМ!$G$40:$G$783,СВЦЭМ!$A$40:$A$783,$A273,СВЦЭМ!$B$39:$B$782,D$261)+'СЕТ СН'!$F$15</f>
        <v>0</v>
      </c>
      <c r="E273" s="36">
        <f>SUMIFS(СВЦЭМ!$G$40:$G$783,СВЦЭМ!$A$40:$A$783,$A273,СВЦЭМ!$B$39:$B$782,E$261)+'СЕТ СН'!$F$15</f>
        <v>0</v>
      </c>
      <c r="F273" s="36">
        <f>SUMIFS(СВЦЭМ!$G$40:$G$783,СВЦЭМ!$A$40:$A$783,$A273,СВЦЭМ!$B$39:$B$782,F$261)+'СЕТ СН'!$F$15</f>
        <v>0</v>
      </c>
      <c r="G273" s="36">
        <f>SUMIFS(СВЦЭМ!$G$40:$G$783,СВЦЭМ!$A$40:$A$783,$A273,СВЦЭМ!$B$39:$B$782,G$261)+'СЕТ СН'!$F$15</f>
        <v>0</v>
      </c>
      <c r="H273" s="36">
        <f>SUMIFS(СВЦЭМ!$G$40:$G$783,СВЦЭМ!$A$40:$A$783,$A273,СВЦЭМ!$B$39:$B$782,H$261)+'СЕТ СН'!$F$15</f>
        <v>0</v>
      </c>
      <c r="I273" s="36">
        <f>SUMIFS(СВЦЭМ!$G$40:$G$783,СВЦЭМ!$A$40:$A$783,$A273,СВЦЭМ!$B$39:$B$782,I$261)+'СЕТ СН'!$F$15</f>
        <v>0</v>
      </c>
      <c r="J273" s="36">
        <f>SUMIFS(СВЦЭМ!$G$40:$G$783,СВЦЭМ!$A$40:$A$783,$A273,СВЦЭМ!$B$39:$B$782,J$261)+'СЕТ СН'!$F$15</f>
        <v>0</v>
      </c>
      <c r="K273" s="36">
        <f>SUMIFS(СВЦЭМ!$G$40:$G$783,СВЦЭМ!$A$40:$A$783,$A273,СВЦЭМ!$B$39:$B$782,K$261)+'СЕТ СН'!$F$15</f>
        <v>0</v>
      </c>
      <c r="L273" s="36">
        <f>SUMIFS(СВЦЭМ!$G$40:$G$783,СВЦЭМ!$A$40:$A$783,$A273,СВЦЭМ!$B$39:$B$782,L$261)+'СЕТ СН'!$F$15</f>
        <v>0</v>
      </c>
      <c r="M273" s="36">
        <f>SUMIFS(СВЦЭМ!$G$40:$G$783,СВЦЭМ!$A$40:$A$783,$A273,СВЦЭМ!$B$39:$B$782,M$261)+'СЕТ СН'!$F$15</f>
        <v>0</v>
      </c>
      <c r="N273" s="36">
        <f>SUMIFS(СВЦЭМ!$G$40:$G$783,СВЦЭМ!$A$40:$A$783,$A273,СВЦЭМ!$B$39:$B$782,N$261)+'СЕТ СН'!$F$15</f>
        <v>0</v>
      </c>
      <c r="O273" s="36">
        <f>SUMIFS(СВЦЭМ!$G$40:$G$783,СВЦЭМ!$A$40:$A$783,$A273,СВЦЭМ!$B$39:$B$782,O$261)+'СЕТ СН'!$F$15</f>
        <v>0</v>
      </c>
      <c r="P273" s="36">
        <f>SUMIFS(СВЦЭМ!$G$40:$G$783,СВЦЭМ!$A$40:$A$783,$A273,СВЦЭМ!$B$39:$B$782,P$261)+'СЕТ СН'!$F$15</f>
        <v>0</v>
      </c>
      <c r="Q273" s="36">
        <f>SUMIFS(СВЦЭМ!$G$40:$G$783,СВЦЭМ!$A$40:$A$783,$A273,СВЦЭМ!$B$39:$B$782,Q$261)+'СЕТ СН'!$F$15</f>
        <v>0</v>
      </c>
      <c r="R273" s="36">
        <f>SUMIFS(СВЦЭМ!$G$40:$G$783,СВЦЭМ!$A$40:$A$783,$A273,СВЦЭМ!$B$39:$B$782,R$261)+'СЕТ СН'!$F$15</f>
        <v>0</v>
      </c>
      <c r="S273" s="36">
        <f>SUMIFS(СВЦЭМ!$G$40:$G$783,СВЦЭМ!$A$40:$A$783,$A273,СВЦЭМ!$B$39:$B$782,S$261)+'СЕТ СН'!$F$15</f>
        <v>0</v>
      </c>
      <c r="T273" s="36">
        <f>SUMIFS(СВЦЭМ!$G$40:$G$783,СВЦЭМ!$A$40:$A$783,$A273,СВЦЭМ!$B$39:$B$782,T$261)+'СЕТ СН'!$F$15</f>
        <v>0</v>
      </c>
      <c r="U273" s="36">
        <f>SUMIFS(СВЦЭМ!$G$40:$G$783,СВЦЭМ!$A$40:$A$783,$A273,СВЦЭМ!$B$39:$B$782,U$261)+'СЕТ СН'!$F$15</f>
        <v>0</v>
      </c>
      <c r="V273" s="36">
        <f>SUMIFS(СВЦЭМ!$G$40:$G$783,СВЦЭМ!$A$40:$A$783,$A273,СВЦЭМ!$B$39:$B$782,V$261)+'СЕТ СН'!$F$15</f>
        <v>0</v>
      </c>
      <c r="W273" s="36">
        <f>SUMIFS(СВЦЭМ!$G$40:$G$783,СВЦЭМ!$A$40:$A$783,$A273,СВЦЭМ!$B$39:$B$782,W$261)+'СЕТ СН'!$F$15</f>
        <v>0</v>
      </c>
      <c r="X273" s="36">
        <f>SUMIFS(СВЦЭМ!$G$40:$G$783,СВЦЭМ!$A$40:$A$783,$A273,СВЦЭМ!$B$39:$B$782,X$261)+'СЕТ СН'!$F$15</f>
        <v>0</v>
      </c>
      <c r="Y273" s="36">
        <f>SUMIFS(СВЦЭМ!$G$40:$G$783,СВЦЭМ!$A$40:$A$783,$A273,СВЦЭМ!$B$39:$B$782,Y$261)+'СЕТ СН'!$F$15</f>
        <v>0</v>
      </c>
    </row>
    <row r="274" spans="1:25" ht="15.75" hidden="1" x14ac:dyDescent="0.2">
      <c r="A274" s="35">
        <f t="shared" si="7"/>
        <v>44574</v>
      </c>
      <c r="B274" s="36">
        <f>SUMIFS(СВЦЭМ!$G$40:$G$783,СВЦЭМ!$A$40:$A$783,$A274,СВЦЭМ!$B$39:$B$782,B$261)+'СЕТ СН'!$F$15</f>
        <v>0</v>
      </c>
      <c r="C274" s="36">
        <f>SUMIFS(СВЦЭМ!$G$40:$G$783,СВЦЭМ!$A$40:$A$783,$A274,СВЦЭМ!$B$39:$B$782,C$261)+'СЕТ СН'!$F$15</f>
        <v>0</v>
      </c>
      <c r="D274" s="36">
        <f>SUMIFS(СВЦЭМ!$G$40:$G$783,СВЦЭМ!$A$40:$A$783,$A274,СВЦЭМ!$B$39:$B$782,D$261)+'СЕТ СН'!$F$15</f>
        <v>0</v>
      </c>
      <c r="E274" s="36">
        <f>SUMIFS(СВЦЭМ!$G$40:$G$783,СВЦЭМ!$A$40:$A$783,$A274,СВЦЭМ!$B$39:$B$782,E$261)+'СЕТ СН'!$F$15</f>
        <v>0</v>
      </c>
      <c r="F274" s="36">
        <f>SUMIFS(СВЦЭМ!$G$40:$G$783,СВЦЭМ!$A$40:$A$783,$A274,СВЦЭМ!$B$39:$B$782,F$261)+'СЕТ СН'!$F$15</f>
        <v>0</v>
      </c>
      <c r="G274" s="36">
        <f>SUMIFS(СВЦЭМ!$G$40:$G$783,СВЦЭМ!$A$40:$A$783,$A274,СВЦЭМ!$B$39:$B$782,G$261)+'СЕТ СН'!$F$15</f>
        <v>0</v>
      </c>
      <c r="H274" s="36">
        <f>SUMIFS(СВЦЭМ!$G$40:$G$783,СВЦЭМ!$A$40:$A$783,$A274,СВЦЭМ!$B$39:$B$782,H$261)+'СЕТ СН'!$F$15</f>
        <v>0</v>
      </c>
      <c r="I274" s="36">
        <f>SUMIFS(СВЦЭМ!$G$40:$G$783,СВЦЭМ!$A$40:$A$783,$A274,СВЦЭМ!$B$39:$B$782,I$261)+'СЕТ СН'!$F$15</f>
        <v>0</v>
      </c>
      <c r="J274" s="36">
        <f>SUMIFS(СВЦЭМ!$G$40:$G$783,СВЦЭМ!$A$40:$A$783,$A274,СВЦЭМ!$B$39:$B$782,J$261)+'СЕТ СН'!$F$15</f>
        <v>0</v>
      </c>
      <c r="K274" s="36">
        <f>SUMIFS(СВЦЭМ!$G$40:$G$783,СВЦЭМ!$A$40:$A$783,$A274,СВЦЭМ!$B$39:$B$782,K$261)+'СЕТ СН'!$F$15</f>
        <v>0</v>
      </c>
      <c r="L274" s="36">
        <f>SUMIFS(СВЦЭМ!$G$40:$G$783,СВЦЭМ!$A$40:$A$783,$A274,СВЦЭМ!$B$39:$B$782,L$261)+'СЕТ СН'!$F$15</f>
        <v>0</v>
      </c>
      <c r="M274" s="36">
        <f>SUMIFS(СВЦЭМ!$G$40:$G$783,СВЦЭМ!$A$40:$A$783,$A274,СВЦЭМ!$B$39:$B$782,M$261)+'СЕТ СН'!$F$15</f>
        <v>0</v>
      </c>
      <c r="N274" s="36">
        <f>SUMIFS(СВЦЭМ!$G$40:$G$783,СВЦЭМ!$A$40:$A$783,$A274,СВЦЭМ!$B$39:$B$782,N$261)+'СЕТ СН'!$F$15</f>
        <v>0</v>
      </c>
      <c r="O274" s="36">
        <f>SUMIFS(СВЦЭМ!$G$40:$G$783,СВЦЭМ!$A$40:$A$783,$A274,СВЦЭМ!$B$39:$B$782,O$261)+'СЕТ СН'!$F$15</f>
        <v>0</v>
      </c>
      <c r="P274" s="36">
        <f>SUMIFS(СВЦЭМ!$G$40:$G$783,СВЦЭМ!$A$40:$A$783,$A274,СВЦЭМ!$B$39:$B$782,P$261)+'СЕТ СН'!$F$15</f>
        <v>0</v>
      </c>
      <c r="Q274" s="36">
        <f>SUMIFS(СВЦЭМ!$G$40:$G$783,СВЦЭМ!$A$40:$A$783,$A274,СВЦЭМ!$B$39:$B$782,Q$261)+'СЕТ СН'!$F$15</f>
        <v>0</v>
      </c>
      <c r="R274" s="36">
        <f>SUMIFS(СВЦЭМ!$G$40:$G$783,СВЦЭМ!$A$40:$A$783,$A274,СВЦЭМ!$B$39:$B$782,R$261)+'СЕТ СН'!$F$15</f>
        <v>0</v>
      </c>
      <c r="S274" s="36">
        <f>SUMIFS(СВЦЭМ!$G$40:$G$783,СВЦЭМ!$A$40:$A$783,$A274,СВЦЭМ!$B$39:$B$782,S$261)+'СЕТ СН'!$F$15</f>
        <v>0</v>
      </c>
      <c r="T274" s="36">
        <f>SUMIFS(СВЦЭМ!$G$40:$G$783,СВЦЭМ!$A$40:$A$783,$A274,СВЦЭМ!$B$39:$B$782,T$261)+'СЕТ СН'!$F$15</f>
        <v>0</v>
      </c>
      <c r="U274" s="36">
        <f>SUMIFS(СВЦЭМ!$G$40:$G$783,СВЦЭМ!$A$40:$A$783,$A274,СВЦЭМ!$B$39:$B$782,U$261)+'СЕТ СН'!$F$15</f>
        <v>0</v>
      </c>
      <c r="V274" s="36">
        <f>SUMIFS(СВЦЭМ!$G$40:$G$783,СВЦЭМ!$A$40:$A$783,$A274,СВЦЭМ!$B$39:$B$782,V$261)+'СЕТ СН'!$F$15</f>
        <v>0</v>
      </c>
      <c r="W274" s="36">
        <f>SUMIFS(СВЦЭМ!$G$40:$G$783,СВЦЭМ!$A$40:$A$783,$A274,СВЦЭМ!$B$39:$B$782,W$261)+'СЕТ СН'!$F$15</f>
        <v>0</v>
      </c>
      <c r="X274" s="36">
        <f>SUMIFS(СВЦЭМ!$G$40:$G$783,СВЦЭМ!$A$40:$A$783,$A274,СВЦЭМ!$B$39:$B$782,X$261)+'СЕТ СН'!$F$15</f>
        <v>0</v>
      </c>
      <c r="Y274" s="36">
        <f>SUMIFS(СВЦЭМ!$G$40:$G$783,СВЦЭМ!$A$40:$A$783,$A274,СВЦЭМ!$B$39:$B$782,Y$261)+'СЕТ СН'!$F$15</f>
        <v>0</v>
      </c>
    </row>
    <row r="275" spans="1:25" ht="15.75" hidden="1" x14ac:dyDescent="0.2">
      <c r="A275" s="35">
        <f t="shared" si="7"/>
        <v>44575</v>
      </c>
      <c r="B275" s="36">
        <f>SUMIFS(СВЦЭМ!$G$40:$G$783,СВЦЭМ!$A$40:$A$783,$A275,СВЦЭМ!$B$39:$B$782,B$261)+'СЕТ СН'!$F$15</f>
        <v>0</v>
      </c>
      <c r="C275" s="36">
        <f>SUMIFS(СВЦЭМ!$G$40:$G$783,СВЦЭМ!$A$40:$A$783,$A275,СВЦЭМ!$B$39:$B$782,C$261)+'СЕТ СН'!$F$15</f>
        <v>0</v>
      </c>
      <c r="D275" s="36">
        <f>SUMIFS(СВЦЭМ!$G$40:$G$783,СВЦЭМ!$A$40:$A$783,$A275,СВЦЭМ!$B$39:$B$782,D$261)+'СЕТ СН'!$F$15</f>
        <v>0</v>
      </c>
      <c r="E275" s="36">
        <f>SUMIFS(СВЦЭМ!$G$40:$G$783,СВЦЭМ!$A$40:$A$783,$A275,СВЦЭМ!$B$39:$B$782,E$261)+'СЕТ СН'!$F$15</f>
        <v>0</v>
      </c>
      <c r="F275" s="36">
        <f>SUMIFS(СВЦЭМ!$G$40:$G$783,СВЦЭМ!$A$40:$A$783,$A275,СВЦЭМ!$B$39:$B$782,F$261)+'СЕТ СН'!$F$15</f>
        <v>0</v>
      </c>
      <c r="G275" s="36">
        <f>SUMIFS(СВЦЭМ!$G$40:$G$783,СВЦЭМ!$A$40:$A$783,$A275,СВЦЭМ!$B$39:$B$782,G$261)+'СЕТ СН'!$F$15</f>
        <v>0</v>
      </c>
      <c r="H275" s="36">
        <f>SUMIFS(СВЦЭМ!$G$40:$G$783,СВЦЭМ!$A$40:$A$783,$A275,СВЦЭМ!$B$39:$B$782,H$261)+'СЕТ СН'!$F$15</f>
        <v>0</v>
      </c>
      <c r="I275" s="36">
        <f>SUMIFS(СВЦЭМ!$G$40:$G$783,СВЦЭМ!$A$40:$A$783,$A275,СВЦЭМ!$B$39:$B$782,I$261)+'СЕТ СН'!$F$15</f>
        <v>0</v>
      </c>
      <c r="J275" s="36">
        <f>SUMIFS(СВЦЭМ!$G$40:$G$783,СВЦЭМ!$A$40:$A$783,$A275,СВЦЭМ!$B$39:$B$782,J$261)+'СЕТ СН'!$F$15</f>
        <v>0</v>
      </c>
      <c r="K275" s="36">
        <f>SUMIFS(СВЦЭМ!$G$40:$G$783,СВЦЭМ!$A$40:$A$783,$A275,СВЦЭМ!$B$39:$B$782,K$261)+'СЕТ СН'!$F$15</f>
        <v>0</v>
      </c>
      <c r="L275" s="36">
        <f>SUMIFS(СВЦЭМ!$G$40:$G$783,СВЦЭМ!$A$40:$A$783,$A275,СВЦЭМ!$B$39:$B$782,L$261)+'СЕТ СН'!$F$15</f>
        <v>0</v>
      </c>
      <c r="M275" s="36">
        <f>SUMIFS(СВЦЭМ!$G$40:$G$783,СВЦЭМ!$A$40:$A$783,$A275,СВЦЭМ!$B$39:$B$782,M$261)+'СЕТ СН'!$F$15</f>
        <v>0</v>
      </c>
      <c r="N275" s="36">
        <f>SUMIFS(СВЦЭМ!$G$40:$G$783,СВЦЭМ!$A$40:$A$783,$A275,СВЦЭМ!$B$39:$B$782,N$261)+'СЕТ СН'!$F$15</f>
        <v>0</v>
      </c>
      <c r="O275" s="36">
        <f>SUMIFS(СВЦЭМ!$G$40:$G$783,СВЦЭМ!$A$40:$A$783,$A275,СВЦЭМ!$B$39:$B$782,O$261)+'СЕТ СН'!$F$15</f>
        <v>0</v>
      </c>
      <c r="P275" s="36">
        <f>SUMIFS(СВЦЭМ!$G$40:$G$783,СВЦЭМ!$A$40:$A$783,$A275,СВЦЭМ!$B$39:$B$782,P$261)+'СЕТ СН'!$F$15</f>
        <v>0</v>
      </c>
      <c r="Q275" s="36">
        <f>SUMIFS(СВЦЭМ!$G$40:$G$783,СВЦЭМ!$A$40:$A$783,$A275,СВЦЭМ!$B$39:$B$782,Q$261)+'СЕТ СН'!$F$15</f>
        <v>0</v>
      </c>
      <c r="R275" s="36">
        <f>SUMIFS(СВЦЭМ!$G$40:$G$783,СВЦЭМ!$A$40:$A$783,$A275,СВЦЭМ!$B$39:$B$782,R$261)+'СЕТ СН'!$F$15</f>
        <v>0</v>
      </c>
      <c r="S275" s="36">
        <f>SUMIFS(СВЦЭМ!$G$40:$G$783,СВЦЭМ!$A$40:$A$783,$A275,СВЦЭМ!$B$39:$B$782,S$261)+'СЕТ СН'!$F$15</f>
        <v>0</v>
      </c>
      <c r="T275" s="36">
        <f>SUMIFS(СВЦЭМ!$G$40:$G$783,СВЦЭМ!$A$40:$A$783,$A275,СВЦЭМ!$B$39:$B$782,T$261)+'СЕТ СН'!$F$15</f>
        <v>0</v>
      </c>
      <c r="U275" s="36">
        <f>SUMIFS(СВЦЭМ!$G$40:$G$783,СВЦЭМ!$A$40:$A$783,$A275,СВЦЭМ!$B$39:$B$782,U$261)+'СЕТ СН'!$F$15</f>
        <v>0</v>
      </c>
      <c r="V275" s="36">
        <f>SUMIFS(СВЦЭМ!$G$40:$G$783,СВЦЭМ!$A$40:$A$783,$A275,СВЦЭМ!$B$39:$B$782,V$261)+'СЕТ СН'!$F$15</f>
        <v>0</v>
      </c>
      <c r="W275" s="36">
        <f>SUMIFS(СВЦЭМ!$G$40:$G$783,СВЦЭМ!$A$40:$A$783,$A275,СВЦЭМ!$B$39:$B$782,W$261)+'СЕТ СН'!$F$15</f>
        <v>0</v>
      </c>
      <c r="X275" s="36">
        <f>SUMIFS(СВЦЭМ!$G$40:$G$783,СВЦЭМ!$A$40:$A$783,$A275,СВЦЭМ!$B$39:$B$782,X$261)+'СЕТ СН'!$F$15</f>
        <v>0</v>
      </c>
      <c r="Y275" s="36">
        <f>SUMIFS(СВЦЭМ!$G$40:$G$783,СВЦЭМ!$A$40:$A$783,$A275,СВЦЭМ!$B$39:$B$782,Y$261)+'СЕТ СН'!$F$15</f>
        <v>0</v>
      </c>
    </row>
    <row r="276" spans="1:25" ht="15.75" hidden="1" x14ac:dyDescent="0.2">
      <c r="A276" s="35">
        <f t="shared" si="7"/>
        <v>44576</v>
      </c>
      <c r="B276" s="36">
        <f>SUMIFS(СВЦЭМ!$G$40:$G$783,СВЦЭМ!$A$40:$A$783,$A276,СВЦЭМ!$B$39:$B$782,B$261)+'СЕТ СН'!$F$15</f>
        <v>0</v>
      </c>
      <c r="C276" s="36">
        <f>SUMIFS(СВЦЭМ!$G$40:$G$783,СВЦЭМ!$A$40:$A$783,$A276,СВЦЭМ!$B$39:$B$782,C$261)+'СЕТ СН'!$F$15</f>
        <v>0</v>
      </c>
      <c r="D276" s="36">
        <f>SUMIFS(СВЦЭМ!$G$40:$G$783,СВЦЭМ!$A$40:$A$783,$A276,СВЦЭМ!$B$39:$B$782,D$261)+'СЕТ СН'!$F$15</f>
        <v>0</v>
      </c>
      <c r="E276" s="36">
        <f>SUMIFS(СВЦЭМ!$G$40:$G$783,СВЦЭМ!$A$40:$A$783,$A276,СВЦЭМ!$B$39:$B$782,E$261)+'СЕТ СН'!$F$15</f>
        <v>0</v>
      </c>
      <c r="F276" s="36">
        <f>SUMIFS(СВЦЭМ!$G$40:$G$783,СВЦЭМ!$A$40:$A$783,$A276,СВЦЭМ!$B$39:$B$782,F$261)+'СЕТ СН'!$F$15</f>
        <v>0</v>
      </c>
      <c r="G276" s="36">
        <f>SUMIFS(СВЦЭМ!$G$40:$G$783,СВЦЭМ!$A$40:$A$783,$A276,СВЦЭМ!$B$39:$B$782,G$261)+'СЕТ СН'!$F$15</f>
        <v>0</v>
      </c>
      <c r="H276" s="36">
        <f>SUMIFS(СВЦЭМ!$G$40:$G$783,СВЦЭМ!$A$40:$A$783,$A276,СВЦЭМ!$B$39:$B$782,H$261)+'СЕТ СН'!$F$15</f>
        <v>0</v>
      </c>
      <c r="I276" s="36">
        <f>SUMIFS(СВЦЭМ!$G$40:$G$783,СВЦЭМ!$A$40:$A$783,$A276,СВЦЭМ!$B$39:$B$782,I$261)+'СЕТ СН'!$F$15</f>
        <v>0</v>
      </c>
      <c r="J276" s="36">
        <f>SUMIFS(СВЦЭМ!$G$40:$G$783,СВЦЭМ!$A$40:$A$783,$A276,СВЦЭМ!$B$39:$B$782,J$261)+'СЕТ СН'!$F$15</f>
        <v>0</v>
      </c>
      <c r="K276" s="36">
        <f>SUMIFS(СВЦЭМ!$G$40:$G$783,СВЦЭМ!$A$40:$A$783,$A276,СВЦЭМ!$B$39:$B$782,K$261)+'СЕТ СН'!$F$15</f>
        <v>0</v>
      </c>
      <c r="L276" s="36">
        <f>SUMIFS(СВЦЭМ!$G$40:$G$783,СВЦЭМ!$A$40:$A$783,$A276,СВЦЭМ!$B$39:$B$782,L$261)+'СЕТ СН'!$F$15</f>
        <v>0</v>
      </c>
      <c r="M276" s="36">
        <f>SUMIFS(СВЦЭМ!$G$40:$G$783,СВЦЭМ!$A$40:$A$783,$A276,СВЦЭМ!$B$39:$B$782,M$261)+'СЕТ СН'!$F$15</f>
        <v>0</v>
      </c>
      <c r="N276" s="36">
        <f>SUMIFS(СВЦЭМ!$G$40:$G$783,СВЦЭМ!$A$40:$A$783,$A276,СВЦЭМ!$B$39:$B$782,N$261)+'СЕТ СН'!$F$15</f>
        <v>0</v>
      </c>
      <c r="O276" s="36">
        <f>SUMIFS(СВЦЭМ!$G$40:$G$783,СВЦЭМ!$A$40:$A$783,$A276,СВЦЭМ!$B$39:$B$782,O$261)+'СЕТ СН'!$F$15</f>
        <v>0</v>
      </c>
      <c r="P276" s="36">
        <f>SUMIFS(СВЦЭМ!$G$40:$G$783,СВЦЭМ!$A$40:$A$783,$A276,СВЦЭМ!$B$39:$B$782,P$261)+'СЕТ СН'!$F$15</f>
        <v>0</v>
      </c>
      <c r="Q276" s="36">
        <f>SUMIFS(СВЦЭМ!$G$40:$G$783,СВЦЭМ!$A$40:$A$783,$A276,СВЦЭМ!$B$39:$B$782,Q$261)+'СЕТ СН'!$F$15</f>
        <v>0</v>
      </c>
      <c r="R276" s="36">
        <f>SUMIFS(СВЦЭМ!$G$40:$G$783,СВЦЭМ!$A$40:$A$783,$A276,СВЦЭМ!$B$39:$B$782,R$261)+'СЕТ СН'!$F$15</f>
        <v>0</v>
      </c>
      <c r="S276" s="36">
        <f>SUMIFS(СВЦЭМ!$G$40:$G$783,СВЦЭМ!$A$40:$A$783,$A276,СВЦЭМ!$B$39:$B$782,S$261)+'СЕТ СН'!$F$15</f>
        <v>0</v>
      </c>
      <c r="T276" s="36">
        <f>SUMIFS(СВЦЭМ!$G$40:$G$783,СВЦЭМ!$A$40:$A$783,$A276,СВЦЭМ!$B$39:$B$782,T$261)+'СЕТ СН'!$F$15</f>
        <v>0</v>
      </c>
      <c r="U276" s="36">
        <f>SUMIFS(СВЦЭМ!$G$40:$G$783,СВЦЭМ!$A$40:$A$783,$A276,СВЦЭМ!$B$39:$B$782,U$261)+'СЕТ СН'!$F$15</f>
        <v>0</v>
      </c>
      <c r="V276" s="36">
        <f>SUMIFS(СВЦЭМ!$G$40:$G$783,СВЦЭМ!$A$40:$A$783,$A276,СВЦЭМ!$B$39:$B$782,V$261)+'СЕТ СН'!$F$15</f>
        <v>0</v>
      </c>
      <c r="W276" s="36">
        <f>SUMIFS(СВЦЭМ!$G$40:$G$783,СВЦЭМ!$A$40:$A$783,$A276,СВЦЭМ!$B$39:$B$782,W$261)+'СЕТ СН'!$F$15</f>
        <v>0</v>
      </c>
      <c r="X276" s="36">
        <f>SUMIFS(СВЦЭМ!$G$40:$G$783,СВЦЭМ!$A$40:$A$783,$A276,СВЦЭМ!$B$39:$B$782,X$261)+'СЕТ СН'!$F$15</f>
        <v>0</v>
      </c>
      <c r="Y276" s="36">
        <f>SUMIFS(СВЦЭМ!$G$40:$G$783,СВЦЭМ!$A$40:$A$783,$A276,СВЦЭМ!$B$39:$B$782,Y$261)+'СЕТ СН'!$F$15</f>
        <v>0</v>
      </c>
    </row>
    <row r="277" spans="1:25" ht="15.75" hidden="1" x14ac:dyDescent="0.2">
      <c r="A277" s="35">
        <f t="shared" si="7"/>
        <v>44577</v>
      </c>
      <c r="B277" s="36">
        <f>SUMIFS(СВЦЭМ!$G$40:$G$783,СВЦЭМ!$A$40:$A$783,$A277,СВЦЭМ!$B$39:$B$782,B$261)+'СЕТ СН'!$F$15</f>
        <v>0</v>
      </c>
      <c r="C277" s="36">
        <f>SUMIFS(СВЦЭМ!$G$40:$G$783,СВЦЭМ!$A$40:$A$783,$A277,СВЦЭМ!$B$39:$B$782,C$261)+'СЕТ СН'!$F$15</f>
        <v>0</v>
      </c>
      <c r="D277" s="36">
        <f>SUMIFS(СВЦЭМ!$G$40:$G$783,СВЦЭМ!$A$40:$A$783,$A277,СВЦЭМ!$B$39:$B$782,D$261)+'СЕТ СН'!$F$15</f>
        <v>0</v>
      </c>
      <c r="E277" s="36">
        <f>SUMIFS(СВЦЭМ!$G$40:$G$783,СВЦЭМ!$A$40:$A$783,$A277,СВЦЭМ!$B$39:$B$782,E$261)+'СЕТ СН'!$F$15</f>
        <v>0</v>
      </c>
      <c r="F277" s="36">
        <f>SUMIFS(СВЦЭМ!$G$40:$G$783,СВЦЭМ!$A$40:$A$783,$A277,СВЦЭМ!$B$39:$B$782,F$261)+'СЕТ СН'!$F$15</f>
        <v>0</v>
      </c>
      <c r="G277" s="36">
        <f>SUMIFS(СВЦЭМ!$G$40:$G$783,СВЦЭМ!$A$40:$A$783,$A277,СВЦЭМ!$B$39:$B$782,G$261)+'СЕТ СН'!$F$15</f>
        <v>0</v>
      </c>
      <c r="H277" s="36">
        <f>SUMIFS(СВЦЭМ!$G$40:$G$783,СВЦЭМ!$A$40:$A$783,$A277,СВЦЭМ!$B$39:$B$782,H$261)+'СЕТ СН'!$F$15</f>
        <v>0</v>
      </c>
      <c r="I277" s="36">
        <f>SUMIFS(СВЦЭМ!$G$40:$G$783,СВЦЭМ!$A$40:$A$783,$A277,СВЦЭМ!$B$39:$B$782,I$261)+'СЕТ СН'!$F$15</f>
        <v>0</v>
      </c>
      <c r="J277" s="36">
        <f>SUMIFS(СВЦЭМ!$G$40:$G$783,СВЦЭМ!$A$40:$A$783,$A277,СВЦЭМ!$B$39:$B$782,J$261)+'СЕТ СН'!$F$15</f>
        <v>0</v>
      </c>
      <c r="K277" s="36">
        <f>SUMIFS(СВЦЭМ!$G$40:$G$783,СВЦЭМ!$A$40:$A$783,$A277,СВЦЭМ!$B$39:$B$782,K$261)+'СЕТ СН'!$F$15</f>
        <v>0</v>
      </c>
      <c r="L277" s="36">
        <f>SUMIFS(СВЦЭМ!$G$40:$G$783,СВЦЭМ!$A$40:$A$783,$A277,СВЦЭМ!$B$39:$B$782,L$261)+'СЕТ СН'!$F$15</f>
        <v>0</v>
      </c>
      <c r="M277" s="36">
        <f>SUMIFS(СВЦЭМ!$G$40:$G$783,СВЦЭМ!$A$40:$A$783,$A277,СВЦЭМ!$B$39:$B$782,M$261)+'СЕТ СН'!$F$15</f>
        <v>0</v>
      </c>
      <c r="N277" s="36">
        <f>SUMIFS(СВЦЭМ!$G$40:$G$783,СВЦЭМ!$A$40:$A$783,$A277,СВЦЭМ!$B$39:$B$782,N$261)+'СЕТ СН'!$F$15</f>
        <v>0</v>
      </c>
      <c r="O277" s="36">
        <f>SUMIFS(СВЦЭМ!$G$40:$G$783,СВЦЭМ!$A$40:$A$783,$A277,СВЦЭМ!$B$39:$B$782,O$261)+'СЕТ СН'!$F$15</f>
        <v>0</v>
      </c>
      <c r="P277" s="36">
        <f>SUMIFS(СВЦЭМ!$G$40:$G$783,СВЦЭМ!$A$40:$A$783,$A277,СВЦЭМ!$B$39:$B$782,P$261)+'СЕТ СН'!$F$15</f>
        <v>0</v>
      </c>
      <c r="Q277" s="36">
        <f>SUMIFS(СВЦЭМ!$G$40:$G$783,СВЦЭМ!$A$40:$A$783,$A277,СВЦЭМ!$B$39:$B$782,Q$261)+'СЕТ СН'!$F$15</f>
        <v>0</v>
      </c>
      <c r="R277" s="36">
        <f>SUMIFS(СВЦЭМ!$G$40:$G$783,СВЦЭМ!$A$40:$A$783,$A277,СВЦЭМ!$B$39:$B$782,R$261)+'СЕТ СН'!$F$15</f>
        <v>0</v>
      </c>
      <c r="S277" s="36">
        <f>SUMIFS(СВЦЭМ!$G$40:$G$783,СВЦЭМ!$A$40:$A$783,$A277,СВЦЭМ!$B$39:$B$782,S$261)+'СЕТ СН'!$F$15</f>
        <v>0</v>
      </c>
      <c r="T277" s="36">
        <f>SUMIFS(СВЦЭМ!$G$40:$G$783,СВЦЭМ!$A$40:$A$783,$A277,СВЦЭМ!$B$39:$B$782,T$261)+'СЕТ СН'!$F$15</f>
        <v>0</v>
      </c>
      <c r="U277" s="36">
        <f>SUMIFS(СВЦЭМ!$G$40:$G$783,СВЦЭМ!$A$40:$A$783,$A277,СВЦЭМ!$B$39:$B$782,U$261)+'СЕТ СН'!$F$15</f>
        <v>0</v>
      </c>
      <c r="V277" s="36">
        <f>SUMIFS(СВЦЭМ!$G$40:$G$783,СВЦЭМ!$A$40:$A$783,$A277,СВЦЭМ!$B$39:$B$782,V$261)+'СЕТ СН'!$F$15</f>
        <v>0</v>
      </c>
      <c r="W277" s="36">
        <f>SUMIFS(СВЦЭМ!$G$40:$G$783,СВЦЭМ!$A$40:$A$783,$A277,СВЦЭМ!$B$39:$B$782,W$261)+'СЕТ СН'!$F$15</f>
        <v>0</v>
      </c>
      <c r="X277" s="36">
        <f>SUMIFS(СВЦЭМ!$G$40:$G$783,СВЦЭМ!$A$40:$A$783,$A277,СВЦЭМ!$B$39:$B$782,X$261)+'СЕТ СН'!$F$15</f>
        <v>0</v>
      </c>
      <c r="Y277" s="36">
        <f>SUMIFS(СВЦЭМ!$G$40:$G$783,СВЦЭМ!$A$40:$A$783,$A277,СВЦЭМ!$B$39:$B$782,Y$261)+'СЕТ СН'!$F$15</f>
        <v>0</v>
      </c>
    </row>
    <row r="278" spans="1:25" ht="15.75" hidden="1" x14ac:dyDescent="0.2">
      <c r="A278" s="35">
        <f t="shared" si="7"/>
        <v>44578</v>
      </c>
      <c r="B278" s="36">
        <f>SUMIFS(СВЦЭМ!$G$40:$G$783,СВЦЭМ!$A$40:$A$783,$A278,СВЦЭМ!$B$39:$B$782,B$261)+'СЕТ СН'!$F$15</f>
        <v>0</v>
      </c>
      <c r="C278" s="36">
        <f>SUMIFS(СВЦЭМ!$G$40:$G$783,СВЦЭМ!$A$40:$A$783,$A278,СВЦЭМ!$B$39:$B$782,C$261)+'СЕТ СН'!$F$15</f>
        <v>0</v>
      </c>
      <c r="D278" s="36">
        <f>SUMIFS(СВЦЭМ!$G$40:$G$783,СВЦЭМ!$A$40:$A$783,$A278,СВЦЭМ!$B$39:$B$782,D$261)+'СЕТ СН'!$F$15</f>
        <v>0</v>
      </c>
      <c r="E278" s="36">
        <f>SUMIFS(СВЦЭМ!$G$40:$G$783,СВЦЭМ!$A$40:$A$783,$A278,СВЦЭМ!$B$39:$B$782,E$261)+'СЕТ СН'!$F$15</f>
        <v>0</v>
      </c>
      <c r="F278" s="36">
        <f>SUMIFS(СВЦЭМ!$G$40:$G$783,СВЦЭМ!$A$40:$A$783,$A278,СВЦЭМ!$B$39:$B$782,F$261)+'СЕТ СН'!$F$15</f>
        <v>0</v>
      </c>
      <c r="G278" s="36">
        <f>SUMIFS(СВЦЭМ!$G$40:$G$783,СВЦЭМ!$A$40:$A$783,$A278,СВЦЭМ!$B$39:$B$782,G$261)+'СЕТ СН'!$F$15</f>
        <v>0</v>
      </c>
      <c r="H278" s="36">
        <f>SUMIFS(СВЦЭМ!$G$40:$G$783,СВЦЭМ!$A$40:$A$783,$A278,СВЦЭМ!$B$39:$B$782,H$261)+'СЕТ СН'!$F$15</f>
        <v>0</v>
      </c>
      <c r="I278" s="36">
        <f>SUMIFS(СВЦЭМ!$G$40:$G$783,СВЦЭМ!$A$40:$A$783,$A278,СВЦЭМ!$B$39:$B$782,I$261)+'СЕТ СН'!$F$15</f>
        <v>0</v>
      </c>
      <c r="J278" s="36">
        <f>SUMIFS(СВЦЭМ!$G$40:$G$783,СВЦЭМ!$A$40:$A$783,$A278,СВЦЭМ!$B$39:$B$782,J$261)+'СЕТ СН'!$F$15</f>
        <v>0</v>
      </c>
      <c r="K278" s="36">
        <f>SUMIFS(СВЦЭМ!$G$40:$G$783,СВЦЭМ!$A$40:$A$783,$A278,СВЦЭМ!$B$39:$B$782,K$261)+'СЕТ СН'!$F$15</f>
        <v>0</v>
      </c>
      <c r="L278" s="36">
        <f>SUMIFS(СВЦЭМ!$G$40:$G$783,СВЦЭМ!$A$40:$A$783,$A278,СВЦЭМ!$B$39:$B$782,L$261)+'СЕТ СН'!$F$15</f>
        <v>0</v>
      </c>
      <c r="M278" s="36">
        <f>SUMIFS(СВЦЭМ!$G$40:$G$783,СВЦЭМ!$A$40:$A$783,$A278,СВЦЭМ!$B$39:$B$782,M$261)+'СЕТ СН'!$F$15</f>
        <v>0</v>
      </c>
      <c r="N278" s="36">
        <f>SUMIFS(СВЦЭМ!$G$40:$G$783,СВЦЭМ!$A$40:$A$783,$A278,СВЦЭМ!$B$39:$B$782,N$261)+'СЕТ СН'!$F$15</f>
        <v>0</v>
      </c>
      <c r="O278" s="36">
        <f>SUMIFS(СВЦЭМ!$G$40:$G$783,СВЦЭМ!$A$40:$A$783,$A278,СВЦЭМ!$B$39:$B$782,O$261)+'СЕТ СН'!$F$15</f>
        <v>0</v>
      </c>
      <c r="P278" s="36">
        <f>SUMIFS(СВЦЭМ!$G$40:$G$783,СВЦЭМ!$A$40:$A$783,$A278,СВЦЭМ!$B$39:$B$782,P$261)+'СЕТ СН'!$F$15</f>
        <v>0</v>
      </c>
      <c r="Q278" s="36">
        <f>SUMIFS(СВЦЭМ!$G$40:$G$783,СВЦЭМ!$A$40:$A$783,$A278,СВЦЭМ!$B$39:$B$782,Q$261)+'СЕТ СН'!$F$15</f>
        <v>0</v>
      </c>
      <c r="R278" s="36">
        <f>SUMIFS(СВЦЭМ!$G$40:$G$783,СВЦЭМ!$A$40:$A$783,$A278,СВЦЭМ!$B$39:$B$782,R$261)+'СЕТ СН'!$F$15</f>
        <v>0</v>
      </c>
      <c r="S278" s="36">
        <f>SUMIFS(СВЦЭМ!$G$40:$G$783,СВЦЭМ!$A$40:$A$783,$A278,СВЦЭМ!$B$39:$B$782,S$261)+'СЕТ СН'!$F$15</f>
        <v>0</v>
      </c>
      <c r="T278" s="36">
        <f>SUMIFS(СВЦЭМ!$G$40:$G$783,СВЦЭМ!$A$40:$A$783,$A278,СВЦЭМ!$B$39:$B$782,T$261)+'СЕТ СН'!$F$15</f>
        <v>0</v>
      </c>
      <c r="U278" s="36">
        <f>SUMIFS(СВЦЭМ!$G$40:$G$783,СВЦЭМ!$A$40:$A$783,$A278,СВЦЭМ!$B$39:$B$782,U$261)+'СЕТ СН'!$F$15</f>
        <v>0</v>
      </c>
      <c r="V278" s="36">
        <f>SUMIFS(СВЦЭМ!$G$40:$G$783,СВЦЭМ!$A$40:$A$783,$A278,СВЦЭМ!$B$39:$B$782,V$261)+'СЕТ СН'!$F$15</f>
        <v>0</v>
      </c>
      <c r="W278" s="36">
        <f>SUMIFS(СВЦЭМ!$G$40:$G$783,СВЦЭМ!$A$40:$A$783,$A278,СВЦЭМ!$B$39:$B$782,W$261)+'СЕТ СН'!$F$15</f>
        <v>0</v>
      </c>
      <c r="X278" s="36">
        <f>SUMIFS(СВЦЭМ!$G$40:$G$783,СВЦЭМ!$A$40:$A$783,$A278,СВЦЭМ!$B$39:$B$782,X$261)+'СЕТ СН'!$F$15</f>
        <v>0</v>
      </c>
      <c r="Y278" s="36">
        <f>SUMIFS(СВЦЭМ!$G$40:$G$783,СВЦЭМ!$A$40:$A$783,$A278,СВЦЭМ!$B$39:$B$782,Y$261)+'СЕТ СН'!$F$15</f>
        <v>0</v>
      </c>
    </row>
    <row r="279" spans="1:25" ht="15.75" hidden="1" x14ac:dyDescent="0.2">
      <c r="A279" s="35">
        <f t="shared" si="7"/>
        <v>44579</v>
      </c>
      <c r="B279" s="36">
        <f>SUMIFS(СВЦЭМ!$G$40:$G$783,СВЦЭМ!$A$40:$A$783,$A279,СВЦЭМ!$B$39:$B$782,B$261)+'СЕТ СН'!$F$15</f>
        <v>0</v>
      </c>
      <c r="C279" s="36">
        <f>SUMIFS(СВЦЭМ!$G$40:$G$783,СВЦЭМ!$A$40:$A$783,$A279,СВЦЭМ!$B$39:$B$782,C$261)+'СЕТ СН'!$F$15</f>
        <v>0</v>
      </c>
      <c r="D279" s="36">
        <f>SUMIFS(СВЦЭМ!$G$40:$G$783,СВЦЭМ!$A$40:$A$783,$A279,СВЦЭМ!$B$39:$B$782,D$261)+'СЕТ СН'!$F$15</f>
        <v>0</v>
      </c>
      <c r="E279" s="36">
        <f>SUMIFS(СВЦЭМ!$G$40:$G$783,СВЦЭМ!$A$40:$A$783,$A279,СВЦЭМ!$B$39:$B$782,E$261)+'СЕТ СН'!$F$15</f>
        <v>0</v>
      </c>
      <c r="F279" s="36">
        <f>SUMIFS(СВЦЭМ!$G$40:$G$783,СВЦЭМ!$A$40:$A$783,$A279,СВЦЭМ!$B$39:$B$782,F$261)+'СЕТ СН'!$F$15</f>
        <v>0</v>
      </c>
      <c r="G279" s="36">
        <f>SUMIFS(СВЦЭМ!$G$40:$G$783,СВЦЭМ!$A$40:$A$783,$A279,СВЦЭМ!$B$39:$B$782,G$261)+'СЕТ СН'!$F$15</f>
        <v>0</v>
      </c>
      <c r="H279" s="36">
        <f>SUMIFS(СВЦЭМ!$G$40:$G$783,СВЦЭМ!$A$40:$A$783,$A279,СВЦЭМ!$B$39:$B$782,H$261)+'СЕТ СН'!$F$15</f>
        <v>0</v>
      </c>
      <c r="I279" s="36">
        <f>SUMIFS(СВЦЭМ!$G$40:$G$783,СВЦЭМ!$A$40:$A$783,$A279,СВЦЭМ!$B$39:$B$782,I$261)+'СЕТ СН'!$F$15</f>
        <v>0</v>
      </c>
      <c r="J279" s="36">
        <f>SUMIFS(СВЦЭМ!$G$40:$G$783,СВЦЭМ!$A$40:$A$783,$A279,СВЦЭМ!$B$39:$B$782,J$261)+'СЕТ СН'!$F$15</f>
        <v>0</v>
      </c>
      <c r="K279" s="36">
        <f>SUMIFS(СВЦЭМ!$G$40:$G$783,СВЦЭМ!$A$40:$A$783,$A279,СВЦЭМ!$B$39:$B$782,K$261)+'СЕТ СН'!$F$15</f>
        <v>0</v>
      </c>
      <c r="L279" s="36">
        <f>SUMIFS(СВЦЭМ!$G$40:$G$783,СВЦЭМ!$A$40:$A$783,$A279,СВЦЭМ!$B$39:$B$782,L$261)+'СЕТ СН'!$F$15</f>
        <v>0</v>
      </c>
      <c r="M279" s="36">
        <f>SUMIFS(СВЦЭМ!$G$40:$G$783,СВЦЭМ!$A$40:$A$783,$A279,СВЦЭМ!$B$39:$B$782,M$261)+'СЕТ СН'!$F$15</f>
        <v>0</v>
      </c>
      <c r="N279" s="36">
        <f>SUMIFS(СВЦЭМ!$G$40:$G$783,СВЦЭМ!$A$40:$A$783,$A279,СВЦЭМ!$B$39:$B$782,N$261)+'СЕТ СН'!$F$15</f>
        <v>0</v>
      </c>
      <c r="O279" s="36">
        <f>SUMIFS(СВЦЭМ!$G$40:$G$783,СВЦЭМ!$A$40:$A$783,$A279,СВЦЭМ!$B$39:$B$782,O$261)+'СЕТ СН'!$F$15</f>
        <v>0</v>
      </c>
      <c r="P279" s="36">
        <f>SUMIFS(СВЦЭМ!$G$40:$G$783,СВЦЭМ!$A$40:$A$783,$A279,СВЦЭМ!$B$39:$B$782,P$261)+'СЕТ СН'!$F$15</f>
        <v>0</v>
      </c>
      <c r="Q279" s="36">
        <f>SUMIFS(СВЦЭМ!$G$40:$G$783,СВЦЭМ!$A$40:$A$783,$A279,СВЦЭМ!$B$39:$B$782,Q$261)+'СЕТ СН'!$F$15</f>
        <v>0</v>
      </c>
      <c r="R279" s="36">
        <f>SUMIFS(СВЦЭМ!$G$40:$G$783,СВЦЭМ!$A$40:$A$783,$A279,СВЦЭМ!$B$39:$B$782,R$261)+'СЕТ СН'!$F$15</f>
        <v>0</v>
      </c>
      <c r="S279" s="36">
        <f>SUMIFS(СВЦЭМ!$G$40:$G$783,СВЦЭМ!$A$40:$A$783,$A279,СВЦЭМ!$B$39:$B$782,S$261)+'СЕТ СН'!$F$15</f>
        <v>0</v>
      </c>
      <c r="T279" s="36">
        <f>SUMIFS(СВЦЭМ!$G$40:$G$783,СВЦЭМ!$A$40:$A$783,$A279,СВЦЭМ!$B$39:$B$782,T$261)+'СЕТ СН'!$F$15</f>
        <v>0</v>
      </c>
      <c r="U279" s="36">
        <f>SUMIFS(СВЦЭМ!$G$40:$G$783,СВЦЭМ!$A$40:$A$783,$A279,СВЦЭМ!$B$39:$B$782,U$261)+'СЕТ СН'!$F$15</f>
        <v>0</v>
      </c>
      <c r="V279" s="36">
        <f>SUMIFS(СВЦЭМ!$G$40:$G$783,СВЦЭМ!$A$40:$A$783,$A279,СВЦЭМ!$B$39:$B$782,V$261)+'СЕТ СН'!$F$15</f>
        <v>0</v>
      </c>
      <c r="W279" s="36">
        <f>SUMIFS(СВЦЭМ!$G$40:$G$783,СВЦЭМ!$A$40:$A$783,$A279,СВЦЭМ!$B$39:$B$782,W$261)+'СЕТ СН'!$F$15</f>
        <v>0</v>
      </c>
      <c r="X279" s="36">
        <f>SUMIFS(СВЦЭМ!$G$40:$G$783,СВЦЭМ!$A$40:$A$783,$A279,СВЦЭМ!$B$39:$B$782,X$261)+'СЕТ СН'!$F$15</f>
        <v>0</v>
      </c>
      <c r="Y279" s="36">
        <f>SUMIFS(СВЦЭМ!$G$40:$G$783,СВЦЭМ!$A$40:$A$783,$A279,СВЦЭМ!$B$39:$B$782,Y$261)+'СЕТ СН'!$F$15</f>
        <v>0</v>
      </c>
    </row>
    <row r="280" spans="1:25" ht="15.75" hidden="1" x14ac:dyDescent="0.2">
      <c r="A280" s="35">
        <f t="shared" si="7"/>
        <v>44580</v>
      </c>
      <c r="B280" s="36">
        <f>SUMIFS(СВЦЭМ!$G$40:$G$783,СВЦЭМ!$A$40:$A$783,$A280,СВЦЭМ!$B$39:$B$782,B$261)+'СЕТ СН'!$F$15</f>
        <v>0</v>
      </c>
      <c r="C280" s="36">
        <f>SUMIFS(СВЦЭМ!$G$40:$G$783,СВЦЭМ!$A$40:$A$783,$A280,СВЦЭМ!$B$39:$B$782,C$261)+'СЕТ СН'!$F$15</f>
        <v>0</v>
      </c>
      <c r="D280" s="36">
        <f>SUMIFS(СВЦЭМ!$G$40:$G$783,СВЦЭМ!$A$40:$A$783,$A280,СВЦЭМ!$B$39:$B$782,D$261)+'СЕТ СН'!$F$15</f>
        <v>0</v>
      </c>
      <c r="E280" s="36">
        <f>SUMIFS(СВЦЭМ!$G$40:$G$783,СВЦЭМ!$A$40:$A$783,$A280,СВЦЭМ!$B$39:$B$782,E$261)+'СЕТ СН'!$F$15</f>
        <v>0</v>
      </c>
      <c r="F280" s="36">
        <f>SUMIFS(СВЦЭМ!$G$40:$G$783,СВЦЭМ!$A$40:$A$783,$A280,СВЦЭМ!$B$39:$B$782,F$261)+'СЕТ СН'!$F$15</f>
        <v>0</v>
      </c>
      <c r="G280" s="36">
        <f>SUMIFS(СВЦЭМ!$G$40:$G$783,СВЦЭМ!$A$40:$A$783,$A280,СВЦЭМ!$B$39:$B$782,G$261)+'СЕТ СН'!$F$15</f>
        <v>0</v>
      </c>
      <c r="H280" s="36">
        <f>SUMIFS(СВЦЭМ!$G$40:$G$783,СВЦЭМ!$A$40:$A$783,$A280,СВЦЭМ!$B$39:$B$782,H$261)+'СЕТ СН'!$F$15</f>
        <v>0</v>
      </c>
      <c r="I280" s="36">
        <f>SUMIFS(СВЦЭМ!$G$40:$G$783,СВЦЭМ!$A$40:$A$783,$A280,СВЦЭМ!$B$39:$B$782,I$261)+'СЕТ СН'!$F$15</f>
        <v>0</v>
      </c>
      <c r="J280" s="36">
        <f>SUMIFS(СВЦЭМ!$G$40:$G$783,СВЦЭМ!$A$40:$A$783,$A280,СВЦЭМ!$B$39:$B$782,J$261)+'СЕТ СН'!$F$15</f>
        <v>0</v>
      </c>
      <c r="K280" s="36">
        <f>SUMIFS(СВЦЭМ!$G$40:$G$783,СВЦЭМ!$A$40:$A$783,$A280,СВЦЭМ!$B$39:$B$782,K$261)+'СЕТ СН'!$F$15</f>
        <v>0</v>
      </c>
      <c r="L280" s="36">
        <f>SUMIFS(СВЦЭМ!$G$40:$G$783,СВЦЭМ!$A$40:$A$783,$A280,СВЦЭМ!$B$39:$B$782,L$261)+'СЕТ СН'!$F$15</f>
        <v>0</v>
      </c>
      <c r="M280" s="36">
        <f>SUMIFS(СВЦЭМ!$G$40:$G$783,СВЦЭМ!$A$40:$A$783,$A280,СВЦЭМ!$B$39:$B$782,M$261)+'СЕТ СН'!$F$15</f>
        <v>0</v>
      </c>
      <c r="N280" s="36">
        <f>SUMIFS(СВЦЭМ!$G$40:$G$783,СВЦЭМ!$A$40:$A$783,$A280,СВЦЭМ!$B$39:$B$782,N$261)+'СЕТ СН'!$F$15</f>
        <v>0</v>
      </c>
      <c r="O280" s="36">
        <f>SUMIFS(СВЦЭМ!$G$40:$G$783,СВЦЭМ!$A$40:$A$783,$A280,СВЦЭМ!$B$39:$B$782,O$261)+'СЕТ СН'!$F$15</f>
        <v>0</v>
      </c>
      <c r="P280" s="36">
        <f>SUMIFS(СВЦЭМ!$G$40:$G$783,СВЦЭМ!$A$40:$A$783,$A280,СВЦЭМ!$B$39:$B$782,P$261)+'СЕТ СН'!$F$15</f>
        <v>0</v>
      </c>
      <c r="Q280" s="36">
        <f>SUMIFS(СВЦЭМ!$G$40:$G$783,СВЦЭМ!$A$40:$A$783,$A280,СВЦЭМ!$B$39:$B$782,Q$261)+'СЕТ СН'!$F$15</f>
        <v>0</v>
      </c>
      <c r="R280" s="36">
        <f>SUMIFS(СВЦЭМ!$G$40:$G$783,СВЦЭМ!$A$40:$A$783,$A280,СВЦЭМ!$B$39:$B$782,R$261)+'СЕТ СН'!$F$15</f>
        <v>0</v>
      </c>
      <c r="S280" s="36">
        <f>SUMIFS(СВЦЭМ!$G$40:$G$783,СВЦЭМ!$A$40:$A$783,$A280,СВЦЭМ!$B$39:$B$782,S$261)+'СЕТ СН'!$F$15</f>
        <v>0</v>
      </c>
      <c r="T280" s="36">
        <f>SUMIFS(СВЦЭМ!$G$40:$G$783,СВЦЭМ!$A$40:$A$783,$A280,СВЦЭМ!$B$39:$B$782,T$261)+'СЕТ СН'!$F$15</f>
        <v>0</v>
      </c>
      <c r="U280" s="36">
        <f>SUMIFS(СВЦЭМ!$G$40:$G$783,СВЦЭМ!$A$40:$A$783,$A280,СВЦЭМ!$B$39:$B$782,U$261)+'СЕТ СН'!$F$15</f>
        <v>0</v>
      </c>
      <c r="V280" s="36">
        <f>SUMIFS(СВЦЭМ!$G$40:$G$783,СВЦЭМ!$A$40:$A$783,$A280,СВЦЭМ!$B$39:$B$782,V$261)+'СЕТ СН'!$F$15</f>
        <v>0</v>
      </c>
      <c r="W280" s="36">
        <f>SUMIFS(СВЦЭМ!$G$40:$G$783,СВЦЭМ!$A$40:$A$783,$A280,СВЦЭМ!$B$39:$B$782,W$261)+'СЕТ СН'!$F$15</f>
        <v>0</v>
      </c>
      <c r="X280" s="36">
        <f>SUMIFS(СВЦЭМ!$G$40:$G$783,СВЦЭМ!$A$40:$A$783,$A280,СВЦЭМ!$B$39:$B$782,X$261)+'СЕТ СН'!$F$15</f>
        <v>0</v>
      </c>
      <c r="Y280" s="36">
        <f>SUMIFS(СВЦЭМ!$G$40:$G$783,СВЦЭМ!$A$40:$A$783,$A280,СВЦЭМ!$B$39:$B$782,Y$261)+'СЕТ СН'!$F$15</f>
        <v>0</v>
      </c>
    </row>
    <row r="281" spans="1:25" ht="15.75" hidden="1" x14ac:dyDescent="0.2">
      <c r="A281" s="35">
        <f t="shared" si="7"/>
        <v>44581</v>
      </c>
      <c r="B281" s="36">
        <f>SUMIFS(СВЦЭМ!$G$40:$G$783,СВЦЭМ!$A$40:$A$783,$A281,СВЦЭМ!$B$39:$B$782,B$261)+'СЕТ СН'!$F$15</f>
        <v>0</v>
      </c>
      <c r="C281" s="36">
        <f>SUMIFS(СВЦЭМ!$G$40:$G$783,СВЦЭМ!$A$40:$A$783,$A281,СВЦЭМ!$B$39:$B$782,C$261)+'СЕТ СН'!$F$15</f>
        <v>0</v>
      </c>
      <c r="D281" s="36">
        <f>SUMIFS(СВЦЭМ!$G$40:$G$783,СВЦЭМ!$A$40:$A$783,$A281,СВЦЭМ!$B$39:$B$782,D$261)+'СЕТ СН'!$F$15</f>
        <v>0</v>
      </c>
      <c r="E281" s="36">
        <f>SUMIFS(СВЦЭМ!$G$40:$G$783,СВЦЭМ!$A$40:$A$783,$A281,СВЦЭМ!$B$39:$B$782,E$261)+'СЕТ СН'!$F$15</f>
        <v>0</v>
      </c>
      <c r="F281" s="36">
        <f>SUMIFS(СВЦЭМ!$G$40:$G$783,СВЦЭМ!$A$40:$A$783,$A281,СВЦЭМ!$B$39:$B$782,F$261)+'СЕТ СН'!$F$15</f>
        <v>0</v>
      </c>
      <c r="G281" s="36">
        <f>SUMIFS(СВЦЭМ!$G$40:$G$783,СВЦЭМ!$A$40:$A$783,$A281,СВЦЭМ!$B$39:$B$782,G$261)+'СЕТ СН'!$F$15</f>
        <v>0</v>
      </c>
      <c r="H281" s="36">
        <f>SUMIFS(СВЦЭМ!$G$40:$G$783,СВЦЭМ!$A$40:$A$783,$A281,СВЦЭМ!$B$39:$B$782,H$261)+'СЕТ СН'!$F$15</f>
        <v>0</v>
      </c>
      <c r="I281" s="36">
        <f>SUMIFS(СВЦЭМ!$G$40:$G$783,СВЦЭМ!$A$40:$A$783,$A281,СВЦЭМ!$B$39:$B$782,I$261)+'СЕТ СН'!$F$15</f>
        <v>0</v>
      </c>
      <c r="J281" s="36">
        <f>SUMIFS(СВЦЭМ!$G$40:$G$783,СВЦЭМ!$A$40:$A$783,$A281,СВЦЭМ!$B$39:$B$782,J$261)+'СЕТ СН'!$F$15</f>
        <v>0</v>
      </c>
      <c r="K281" s="36">
        <f>SUMIFS(СВЦЭМ!$G$40:$G$783,СВЦЭМ!$A$40:$A$783,$A281,СВЦЭМ!$B$39:$B$782,K$261)+'СЕТ СН'!$F$15</f>
        <v>0</v>
      </c>
      <c r="L281" s="36">
        <f>SUMIFS(СВЦЭМ!$G$40:$G$783,СВЦЭМ!$A$40:$A$783,$A281,СВЦЭМ!$B$39:$B$782,L$261)+'СЕТ СН'!$F$15</f>
        <v>0</v>
      </c>
      <c r="M281" s="36">
        <f>SUMIFS(СВЦЭМ!$G$40:$G$783,СВЦЭМ!$A$40:$A$783,$A281,СВЦЭМ!$B$39:$B$782,M$261)+'СЕТ СН'!$F$15</f>
        <v>0</v>
      </c>
      <c r="N281" s="36">
        <f>SUMIFS(СВЦЭМ!$G$40:$G$783,СВЦЭМ!$A$40:$A$783,$A281,СВЦЭМ!$B$39:$B$782,N$261)+'СЕТ СН'!$F$15</f>
        <v>0</v>
      </c>
      <c r="O281" s="36">
        <f>SUMIFS(СВЦЭМ!$G$40:$G$783,СВЦЭМ!$A$40:$A$783,$A281,СВЦЭМ!$B$39:$B$782,O$261)+'СЕТ СН'!$F$15</f>
        <v>0</v>
      </c>
      <c r="P281" s="36">
        <f>SUMIFS(СВЦЭМ!$G$40:$G$783,СВЦЭМ!$A$40:$A$783,$A281,СВЦЭМ!$B$39:$B$782,P$261)+'СЕТ СН'!$F$15</f>
        <v>0</v>
      </c>
      <c r="Q281" s="36">
        <f>SUMIFS(СВЦЭМ!$G$40:$G$783,СВЦЭМ!$A$40:$A$783,$A281,СВЦЭМ!$B$39:$B$782,Q$261)+'СЕТ СН'!$F$15</f>
        <v>0</v>
      </c>
      <c r="R281" s="36">
        <f>SUMIFS(СВЦЭМ!$G$40:$G$783,СВЦЭМ!$A$40:$A$783,$A281,СВЦЭМ!$B$39:$B$782,R$261)+'СЕТ СН'!$F$15</f>
        <v>0</v>
      </c>
      <c r="S281" s="36">
        <f>SUMIFS(СВЦЭМ!$G$40:$G$783,СВЦЭМ!$A$40:$A$783,$A281,СВЦЭМ!$B$39:$B$782,S$261)+'СЕТ СН'!$F$15</f>
        <v>0</v>
      </c>
      <c r="T281" s="36">
        <f>SUMIFS(СВЦЭМ!$G$40:$G$783,СВЦЭМ!$A$40:$A$783,$A281,СВЦЭМ!$B$39:$B$782,T$261)+'СЕТ СН'!$F$15</f>
        <v>0</v>
      </c>
      <c r="U281" s="36">
        <f>SUMIFS(СВЦЭМ!$G$40:$G$783,СВЦЭМ!$A$40:$A$783,$A281,СВЦЭМ!$B$39:$B$782,U$261)+'СЕТ СН'!$F$15</f>
        <v>0</v>
      </c>
      <c r="V281" s="36">
        <f>SUMIFS(СВЦЭМ!$G$40:$G$783,СВЦЭМ!$A$40:$A$783,$A281,СВЦЭМ!$B$39:$B$782,V$261)+'СЕТ СН'!$F$15</f>
        <v>0</v>
      </c>
      <c r="W281" s="36">
        <f>SUMIFS(СВЦЭМ!$G$40:$G$783,СВЦЭМ!$A$40:$A$783,$A281,СВЦЭМ!$B$39:$B$782,W$261)+'СЕТ СН'!$F$15</f>
        <v>0</v>
      </c>
      <c r="X281" s="36">
        <f>SUMIFS(СВЦЭМ!$G$40:$G$783,СВЦЭМ!$A$40:$A$783,$A281,СВЦЭМ!$B$39:$B$782,X$261)+'СЕТ СН'!$F$15</f>
        <v>0</v>
      </c>
      <c r="Y281" s="36">
        <f>SUMIFS(СВЦЭМ!$G$40:$G$783,СВЦЭМ!$A$40:$A$783,$A281,СВЦЭМ!$B$39:$B$782,Y$261)+'СЕТ СН'!$F$15</f>
        <v>0</v>
      </c>
    </row>
    <row r="282" spans="1:25" ht="15.75" hidden="1" x14ac:dyDescent="0.2">
      <c r="A282" s="35">
        <f t="shared" si="7"/>
        <v>44582</v>
      </c>
      <c r="B282" s="36">
        <f>SUMIFS(СВЦЭМ!$G$40:$G$783,СВЦЭМ!$A$40:$A$783,$A282,СВЦЭМ!$B$39:$B$782,B$261)+'СЕТ СН'!$F$15</f>
        <v>0</v>
      </c>
      <c r="C282" s="36">
        <f>SUMIFS(СВЦЭМ!$G$40:$G$783,СВЦЭМ!$A$40:$A$783,$A282,СВЦЭМ!$B$39:$B$782,C$261)+'СЕТ СН'!$F$15</f>
        <v>0</v>
      </c>
      <c r="D282" s="36">
        <f>SUMIFS(СВЦЭМ!$G$40:$G$783,СВЦЭМ!$A$40:$A$783,$A282,СВЦЭМ!$B$39:$B$782,D$261)+'СЕТ СН'!$F$15</f>
        <v>0</v>
      </c>
      <c r="E282" s="36">
        <f>SUMIFS(СВЦЭМ!$G$40:$G$783,СВЦЭМ!$A$40:$A$783,$A282,СВЦЭМ!$B$39:$B$782,E$261)+'СЕТ СН'!$F$15</f>
        <v>0</v>
      </c>
      <c r="F282" s="36">
        <f>SUMIFS(СВЦЭМ!$G$40:$G$783,СВЦЭМ!$A$40:$A$783,$A282,СВЦЭМ!$B$39:$B$782,F$261)+'СЕТ СН'!$F$15</f>
        <v>0</v>
      </c>
      <c r="G282" s="36">
        <f>SUMIFS(СВЦЭМ!$G$40:$G$783,СВЦЭМ!$A$40:$A$783,$A282,СВЦЭМ!$B$39:$B$782,G$261)+'СЕТ СН'!$F$15</f>
        <v>0</v>
      </c>
      <c r="H282" s="36">
        <f>SUMIFS(СВЦЭМ!$G$40:$G$783,СВЦЭМ!$A$40:$A$783,$A282,СВЦЭМ!$B$39:$B$782,H$261)+'СЕТ СН'!$F$15</f>
        <v>0</v>
      </c>
      <c r="I282" s="36">
        <f>SUMIFS(СВЦЭМ!$G$40:$G$783,СВЦЭМ!$A$40:$A$783,$A282,СВЦЭМ!$B$39:$B$782,I$261)+'СЕТ СН'!$F$15</f>
        <v>0</v>
      </c>
      <c r="J282" s="36">
        <f>SUMIFS(СВЦЭМ!$G$40:$G$783,СВЦЭМ!$A$40:$A$783,$A282,СВЦЭМ!$B$39:$B$782,J$261)+'СЕТ СН'!$F$15</f>
        <v>0</v>
      </c>
      <c r="K282" s="36">
        <f>SUMIFS(СВЦЭМ!$G$40:$G$783,СВЦЭМ!$A$40:$A$783,$A282,СВЦЭМ!$B$39:$B$782,K$261)+'СЕТ СН'!$F$15</f>
        <v>0</v>
      </c>
      <c r="L282" s="36">
        <f>SUMIFS(СВЦЭМ!$G$40:$G$783,СВЦЭМ!$A$40:$A$783,$A282,СВЦЭМ!$B$39:$B$782,L$261)+'СЕТ СН'!$F$15</f>
        <v>0</v>
      </c>
      <c r="M282" s="36">
        <f>SUMIFS(СВЦЭМ!$G$40:$G$783,СВЦЭМ!$A$40:$A$783,$A282,СВЦЭМ!$B$39:$B$782,M$261)+'СЕТ СН'!$F$15</f>
        <v>0</v>
      </c>
      <c r="N282" s="36">
        <f>SUMIFS(СВЦЭМ!$G$40:$G$783,СВЦЭМ!$A$40:$A$783,$A282,СВЦЭМ!$B$39:$B$782,N$261)+'СЕТ СН'!$F$15</f>
        <v>0</v>
      </c>
      <c r="O282" s="36">
        <f>SUMIFS(СВЦЭМ!$G$40:$G$783,СВЦЭМ!$A$40:$A$783,$A282,СВЦЭМ!$B$39:$B$782,O$261)+'СЕТ СН'!$F$15</f>
        <v>0</v>
      </c>
      <c r="P282" s="36">
        <f>SUMIFS(СВЦЭМ!$G$40:$G$783,СВЦЭМ!$A$40:$A$783,$A282,СВЦЭМ!$B$39:$B$782,P$261)+'СЕТ СН'!$F$15</f>
        <v>0</v>
      </c>
      <c r="Q282" s="36">
        <f>SUMIFS(СВЦЭМ!$G$40:$G$783,СВЦЭМ!$A$40:$A$783,$A282,СВЦЭМ!$B$39:$B$782,Q$261)+'СЕТ СН'!$F$15</f>
        <v>0</v>
      </c>
      <c r="R282" s="36">
        <f>SUMIFS(СВЦЭМ!$G$40:$G$783,СВЦЭМ!$A$40:$A$783,$A282,СВЦЭМ!$B$39:$B$782,R$261)+'СЕТ СН'!$F$15</f>
        <v>0</v>
      </c>
      <c r="S282" s="36">
        <f>SUMIFS(СВЦЭМ!$G$40:$G$783,СВЦЭМ!$A$40:$A$783,$A282,СВЦЭМ!$B$39:$B$782,S$261)+'СЕТ СН'!$F$15</f>
        <v>0</v>
      </c>
      <c r="T282" s="36">
        <f>SUMIFS(СВЦЭМ!$G$40:$G$783,СВЦЭМ!$A$40:$A$783,$A282,СВЦЭМ!$B$39:$B$782,T$261)+'СЕТ СН'!$F$15</f>
        <v>0</v>
      </c>
      <c r="U282" s="36">
        <f>SUMIFS(СВЦЭМ!$G$40:$G$783,СВЦЭМ!$A$40:$A$783,$A282,СВЦЭМ!$B$39:$B$782,U$261)+'СЕТ СН'!$F$15</f>
        <v>0</v>
      </c>
      <c r="V282" s="36">
        <f>SUMIFS(СВЦЭМ!$G$40:$G$783,СВЦЭМ!$A$40:$A$783,$A282,СВЦЭМ!$B$39:$B$782,V$261)+'СЕТ СН'!$F$15</f>
        <v>0</v>
      </c>
      <c r="W282" s="36">
        <f>SUMIFS(СВЦЭМ!$G$40:$G$783,СВЦЭМ!$A$40:$A$783,$A282,СВЦЭМ!$B$39:$B$782,W$261)+'СЕТ СН'!$F$15</f>
        <v>0</v>
      </c>
      <c r="X282" s="36">
        <f>SUMIFS(СВЦЭМ!$G$40:$G$783,СВЦЭМ!$A$40:$A$783,$A282,СВЦЭМ!$B$39:$B$782,X$261)+'СЕТ СН'!$F$15</f>
        <v>0</v>
      </c>
      <c r="Y282" s="36">
        <f>SUMIFS(СВЦЭМ!$G$40:$G$783,СВЦЭМ!$A$40:$A$783,$A282,СВЦЭМ!$B$39:$B$782,Y$261)+'СЕТ СН'!$F$15</f>
        <v>0</v>
      </c>
    </row>
    <row r="283" spans="1:25" ht="15.75" hidden="1" x14ac:dyDescent="0.2">
      <c r="A283" s="35">
        <f t="shared" si="7"/>
        <v>44583</v>
      </c>
      <c r="B283" s="36">
        <f>SUMIFS(СВЦЭМ!$G$40:$G$783,СВЦЭМ!$A$40:$A$783,$A283,СВЦЭМ!$B$39:$B$782,B$261)+'СЕТ СН'!$F$15</f>
        <v>0</v>
      </c>
      <c r="C283" s="36">
        <f>SUMIFS(СВЦЭМ!$G$40:$G$783,СВЦЭМ!$A$40:$A$783,$A283,СВЦЭМ!$B$39:$B$782,C$261)+'СЕТ СН'!$F$15</f>
        <v>0</v>
      </c>
      <c r="D283" s="36">
        <f>SUMIFS(СВЦЭМ!$G$40:$G$783,СВЦЭМ!$A$40:$A$783,$A283,СВЦЭМ!$B$39:$B$782,D$261)+'СЕТ СН'!$F$15</f>
        <v>0</v>
      </c>
      <c r="E283" s="36">
        <f>SUMIFS(СВЦЭМ!$G$40:$G$783,СВЦЭМ!$A$40:$A$783,$A283,СВЦЭМ!$B$39:$B$782,E$261)+'СЕТ СН'!$F$15</f>
        <v>0</v>
      </c>
      <c r="F283" s="36">
        <f>SUMIFS(СВЦЭМ!$G$40:$G$783,СВЦЭМ!$A$40:$A$783,$A283,СВЦЭМ!$B$39:$B$782,F$261)+'СЕТ СН'!$F$15</f>
        <v>0</v>
      </c>
      <c r="G283" s="36">
        <f>SUMIFS(СВЦЭМ!$G$40:$G$783,СВЦЭМ!$A$40:$A$783,$A283,СВЦЭМ!$B$39:$B$782,G$261)+'СЕТ СН'!$F$15</f>
        <v>0</v>
      </c>
      <c r="H283" s="36">
        <f>SUMIFS(СВЦЭМ!$G$40:$G$783,СВЦЭМ!$A$40:$A$783,$A283,СВЦЭМ!$B$39:$B$782,H$261)+'СЕТ СН'!$F$15</f>
        <v>0</v>
      </c>
      <c r="I283" s="36">
        <f>SUMIFS(СВЦЭМ!$G$40:$G$783,СВЦЭМ!$A$40:$A$783,$A283,СВЦЭМ!$B$39:$B$782,I$261)+'СЕТ СН'!$F$15</f>
        <v>0</v>
      </c>
      <c r="J283" s="36">
        <f>SUMIFS(СВЦЭМ!$G$40:$G$783,СВЦЭМ!$A$40:$A$783,$A283,СВЦЭМ!$B$39:$B$782,J$261)+'СЕТ СН'!$F$15</f>
        <v>0</v>
      </c>
      <c r="K283" s="36">
        <f>SUMIFS(СВЦЭМ!$G$40:$G$783,СВЦЭМ!$A$40:$A$783,$A283,СВЦЭМ!$B$39:$B$782,K$261)+'СЕТ СН'!$F$15</f>
        <v>0</v>
      </c>
      <c r="L283" s="36">
        <f>SUMIFS(СВЦЭМ!$G$40:$G$783,СВЦЭМ!$A$40:$A$783,$A283,СВЦЭМ!$B$39:$B$782,L$261)+'СЕТ СН'!$F$15</f>
        <v>0</v>
      </c>
      <c r="M283" s="36">
        <f>SUMIFS(СВЦЭМ!$G$40:$G$783,СВЦЭМ!$A$40:$A$783,$A283,СВЦЭМ!$B$39:$B$782,M$261)+'СЕТ СН'!$F$15</f>
        <v>0</v>
      </c>
      <c r="N283" s="36">
        <f>SUMIFS(СВЦЭМ!$G$40:$G$783,СВЦЭМ!$A$40:$A$783,$A283,СВЦЭМ!$B$39:$B$782,N$261)+'СЕТ СН'!$F$15</f>
        <v>0</v>
      </c>
      <c r="O283" s="36">
        <f>SUMIFS(СВЦЭМ!$G$40:$G$783,СВЦЭМ!$A$40:$A$783,$A283,СВЦЭМ!$B$39:$B$782,O$261)+'СЕТ СН'!$F$15</f>
        <v>0</v>
      </c>
      <c r="P283" s="36">
        <f>SUMIFS(СВЦЭМ!$G$40:$G$783,СВЦЭМ!$A$40:$A$783,$A283,СВЦЭМ!$B$39:$B$782,P$261)+'СЕТ СН'!$F$15</f>
        <v>0</v>
      </c>
      <c r="Q283" s="36">
        <f>SUMIFS(СВЦЭМ!$G$40:$G$783,СВЦЭМ!$A$40:$A$783,$A283,СВЦЭМ!$B$39:$B$782,Q$261)+'СЕТ СН'!$F$15</f>
        <v>0</v>
      </c>
      <c r="R283" s="36">
        <f>SUMIFS(СВЦЭМ!$G$40:$G$783,СВЦЭМ!$A$40:$A$783,$A283,СВЦЭМ!$B$39:$B$782,R$261)+'СЕТ СН'!$F$15</f>
        <v>0</v>
      </c>
      <c r="S283" s="36">
        <f>SUMIFS(СВЦЭМ!$G$40:$G$783,СВЦЭМ!$A$40:$A$783,$A283,СВЦЭМ!$B$39:$B$782,S$261)+'СЕТ СН'!$F$15</f>
        <v>0</v>
      </c>
      <c r="T283" s="36">
        <f>SUMIFS(СВЦЭМ!$G$40:$G$783,СВЦЭМ!$A$40:$A$783,$A283,СВЦЭМ!$B$39:$B$782,T$261)+'СЕТ СН'!$F$15</f>
        <v>0</v>
      </c>
      <c r="U283" s="36">
        <f>SUMIFS(СВЦЭМ!$G$40:$G$783,СВЦЭМ!$A$40:$A$783,$A283,СВЦЭМ!$B$39:$B$782,U$261)+'СЕТ СН'!$F$15</f>
        <v>0</v>
      </c>
      <c r="V283" s="36">
        <f>SUMIFS(СВЦЭМ!$G$40:$G$783,СВЦЭМ!$A$40:$A$783,$A283,СВЦЭМ!$B$39:$B$782,V$261)+'СЕТ СН'!$F$15</f>
        <v>0</v>
      </c>
      <c r="W283" s="36">
        <f>SUMIFS(СВЦЭМ!$G$40:$G$783,СВЦЭМ!$A$40:$A$783,$A283,СВЦЭМ!$B$39:$B$782,W$261)+'СЕТ СН'!$F$15</f>
        <v>0</v>
      </c>
      <c r="X283" s="36">
        <f>SUMIFS(СВЦЭМ!$G$40:$G$783,СВЦЭМ!$A$40:$A$783,$A283,СВЦЭМ!$B$39:$B$782,X$261)+'СЕТ СН'!$F$15</f>
        <v>0</v>
      </c>
      <c r="Y283" s="36">
        <f>SUMIFS(СВЦЭМ!$G$40:$G$783,СВЦЭМ!$A$40:$A$783,$A283,СВЦЭМ!$B$39:$B$782,Y$261)+'СЕТ СН'!$F$15</f>
        <v>0</v>
      </c>
    </row>
    <row r="284" spans="1:25" ht="15.75" hidden="1" x14ac:dyDescent="0.2">
      <c r="A284" s="35">
        <f t="shared" si="7"/>
        <v>44584</v>
      </c>
      <c r="B284" s="36">
        <f>SUMIFS(СВЦЭМ!$G$40:$G$783,СВЦЭМ!$A$40:$A$783,$A284,СВЦЭМ!$B$39:$B$782,B$261)+'СЕТ СН'!$F$15</f>
        <v>0</v>
      </c>
      <c r="C284" s="36">
        <f>SUMIFS(СВЦЭМ!$G$40:$G$783,СВЦЭМ!$A$40:$A$783,$A284,СВЦЭМ!$B$39:$B$782,C$261)+'СЕТ СН'!$F$15</f>
        <v>0</v>
      </c>
      <c r="D284" s="36">
        <f>SUMIFS(СВЦЭМ!$G$40:$G$783,СВЦЭМ!$A$40:$A$783,$A284,СВЦЭМ!$B$39:$B$782,D$261)+'СЕТ СН'!$F$15</f>
        <v>0</v>
      </c>
      <c r="E284" s="36">
        <f>SUMIFS(СВЦЭМ!$G$40:$G$783,СВЦЭМ!$A$40:$A$783,$A284,СВЦЭМ!$B$39:$B$782,E$261)+'СЕТ СН'!$F$15</f>
        <v>0</v>
      </c>
      <c r="F284" s="36">
        <f>SUMIFS(СВЦЭМ!$G$40:$G$783,СВЦЭМ!$A$40:$A$783,$A284,СВЦЭМ!$B$39:$B$782,F$261)+'СЕТ СН'!$F$15</f>
        <v>0</v>
      </c>
      <c r="G284" s="36">
        <f>SUMIFS(СВЦЭМ!$G$40:$G$783,СВЦЭМ!$A$40:$A$783,$A284,СВЦЭМ!$B$39:$B$782,G$261)+'СЕТ СН'!$F$15</f>
        <v>0</v>
      </c>
      <c r="H284" s="36">
        <f>SUMIFS(СВЦЭМ!$G$40:$G$783,СВЦЭМ!$A$40:$A$783,$A284,СВЦЭМ!$B$39:$B$782,H$261)+'СЕТ СН'!$F$15</f>
        <v>0</v>
      </c>
      <c r="I284" s="36">
        <f>SUMIFS(СВЦЭМ!$G$40:$G$783,СВЦЭМ!$A$40:$A$783,$A284,СВЦЭМ!$B$39:$B$782,I$261)+'СЕТ СН'!$F$15</f>
        <v>0</v>
      </c>
      <c r="J284" s="36">
        <f>SUMIFS(СВЦЭМ!$G$40:$G$783,СВЦЭМ!$A$40:$A$783,$A284,СВЦЭМ!$B$39:$B$782,J$261)+'СЕТ СН'!$F$15</f>
        <v>0</v>
      </c>
      <c r="K284" s="36">
        <f>SUMIFS(СВЦЭМ!$G$40:$G$783,СВЦЭМ!$A$40:$A$783,$A284,СВЦЭМ!$B$39:$B$782,K$261)+'СЕТ СН'!$F$15</f>
        <v>0</v>
      </c>
      <c r="L284" s="36">
        <f>SUMIFS(СВЦЭМ!$G$40:$G$783,СВЦЭМ!$A$40:$A$783,$A284,СВЦЭМ!$B$39:$B$782,L$261)+'СЕТ СН'!$F$15</f>
        <v>0</v>
      </c>
      <c r="M284" s="36">
        <f>SUMIFS(СВЦЭМ!$G$40:$G$783,СВЦЭМ!$A$40:$A$783,$A284,СВЦЭМ!$B$39:$B$782,M$261)+'СЕТ СН'!$F$15</f>
        <v>0</v>
      </c>
      <c r="N284" s="36">
        <f>SUMIFS(СВЦЭМ!$G$40:$G$783,СВЦЭМ!$A$40:$A$783,$A284,СВЦЭМ!$B$39:$B$782,N$261)+'СЕТ СН'!$F$15</f>
        <v>0</v>
      </c>
      <c r="O284" s="36">
        <f>SUMIFS(СВЦЭМ!$G$40:$G$783,СВЦЭМ!$A$40:$A$783,$A284,СВЦЭМ!$B$39:$B$782,O$261)+'СЕТ СН'!$F$15</f>
        <v>0</v>
      </c>
      <c r="P284" s="36">
        <f>SUMIFS(СВЦЭМ!$G$40:$G$783,СВЦЭМ!$A$40:$A$783,$A284,СВЦЭМ!$B$39:$B$782,P$261)+'СЕТ СН'!$F$15</f>
        <v>0</v>
      </c>
      <c r="Q284" s="36">
        <f>SUMIFS(СВЦЭМ!$G$40:$G$783,СВЦЭМ!$A$40:$A$783,$A284,СВЦЭМ!$B$39:$B$782,Q$261)+'СЕТ СН'!$F$15</f>
        <v>0</v>
      </c>
      <c r="R284" s="36">
        <f>SUMIFS(СВЦЭМ!$G$40:$G$783,СВЦЭМ!$A$40:$A$783,$A284,СВЦЭМ!$B$39:$B$782,R$261)+'СЕТ СН'!$F$15</f>
        <v>0</v>
      </c>
      <c r="S284" s="36">
        <f>SUMIFS(СВЦЭМ!$G$40:$G$783,СВЦЭМ!$A$40:$A$783,$A284,СВЦЭМ!$B$39:$B$782,S$261)+'СЕТ СН'!$F$15</f>
        <v>0</v>
      </c>
      <c r="T284" s="36">
        <f>SUMIFS(СВЦЭМ!$G$40:$G$783,СВЦЭМ!$A$40:$A$783,$A284,СВЦЭМ!$B$39:$B$782,T$261)+'СЕТ СН'!$F$15</f>
        <v>0</v>
      </c>
      <c r="U284" s="36">
        <f>SUMIFS(СВЦЭМ!$G$40:$G$783,СВЦЭМ!$A$40:$A$783,$A284,СВЦЭМ!$B$39:$B$782,U$261)+'СЕТ СН'!$F$15</f>
        <v>0</v>
      </c>
      <c r="V284" s="36">
        <f>SUMIFS(СВЦЭМ!$G$40:$G$783,СВЦЭМ!$A$40:$A$783,$A284,СВЦЭМ!$B$39:$B$782,V$261)+'СЕТ СН'!$F$15</f>
        <v>0</v>
      </c>
      <c r="W284" s="36">
        <f>SUMIFS(СВЦЭМ!$G$40:$G$783,СВЦЭМ!$A$40:$A$783,$A284,СВЦЭМ!$B$39:$B$782,W$261)+'СЕТ СН'!$F$15</f>
        <v>0</v>
      </c>
      <c r="X284" s="36">
        <f>SUMIFS(СВЦЭМ!$G$40:$G$783,СВЦЭМ!$A$40:$A$783,$A284,СВЦЭМ!$B$39:$B$782,X$261)+'СЕТ СН'!$F$15</f>
        <v>0</v>
      </c>
      <c r="Y284" s="36">
        <f>SUMIFS(СВЦЭМ!$G$40:$G$783,СВЦЭМ!$A$40:$A$783,$A284,СВЦЭМ!$B$39:$B$782,Y$261)+'СЕТ СН'!$F$15</f>
        <v>0</v>
      </c>
    </row>
    <row r="285" spans="1:25" ht="15.75" hidden="1" x14ac:dyDescent="0.2">
      <c r="A285" s="35">
        <f t="shared" si="7"/>
        <v>44585</v>
      </c>
      <c r="B285" s="36">
        <f>SUMIFS(СВЦЭМ!$G$40:$G$783,СВЦЭМ!$A$40:$A$783,$A285,СВЦЭМ!$B$39:$B$782,B$261)+'СЕТ СН'!$F$15</f>
        <v>0</v>
      </c>
      <c r="C285" s="36">
        <f>SUMIFS(СВЦЭМ!$G$40:$G$783,СВЦЭМ!$A$40:$A$783,$A285,СВЦЭМ!$B$39:$B$782,C$261)+'СЕТ СН'!$F$15</f>
        <v>0</v>
      </c>
      <c r="D285" s="36">
        <f>SUMIFS(СВЦЭМ!$G$40:$G$783,СВЦЭМ!$A$40:$A$783,$A285,СВЦЭМ!$B$39:$B$782,D$261)+'СЕТ СН'!$F$15</f>
        <v>0</v>
      </c>
      <c r="E285" s="36">
        <f>SUMIFS(СВЦЭМ!$G$40:$G$783,СВЦЭМ!$A$40:$A$783,$A285,СВЦЭМ!$B$39:$B$782,E$261)+'СЕТ СН'!$F$15</f>
        <v>0</v>
      </c>
      <c r="F285" s="36">
        <f>SUMIFS(СВЦЭМ!$G$40:$G$783,СВЦЭМ!$A$40:$A$783,$A285,СВЦЭМ!$B$39:$B$782,F$261)+'СЕТ СН'!$F$15</f>
        <v>0</v>
      </c>
      <c r="G285" s="36">
        <f>SUMIFS(СВЦЭМ!$G$40:$G$783,СВЦЭМ!$A$40:$A$783,$A285,СВЦЭМ!$B$39:$B$782,G$261)+'СЕТ СН'!$F$15</f>
        <v>0</v>
      </c>
      <c r="H285" s="36">
        <f>SUMIFS(СВЦЭМ!$G$40:$G$783,СВЦЭМ!$A$40:$A$783,$A285,СВЦЭМ!$B$39:$B$782,H$261)+'СЕТ СН'!$F$15</f>
        <v>0</v>
      </c>
      <c r="I285" s="36">
        <f>SUMIFS(СВЦЭМ!$G$40:$G$783,СВЦЭМ!$A$40:$A$783,$A285,СВЦЭМ!$B$39:$B$782,I$261)+'СЕТ СН'!$F$15</f>
        <v>0</v>
      </c>
      <c r="J285" s="36">
        <f>SUMIFS(СВЦЭМ!$G$40:$G$783,СВЦЭМ!$A$40:$A$783,$A285,СВЦЭМ!$B$39:$B$782,J$261)+'СЕТ СН'!$F$15</f>
        <v>0</v>
      </c>
      <c r="K285" s="36">
        <f>SUMIFS(СВЦЭМ!$G$40:$G$783,СВЦЭМ!$A$40:$A$783,$A285,СВЦЭМ!$B$39:$B$782,K$261)+'СЕТ СН'!$F$15</f>
        <v>0</v>
      </c>
      <c r="L285" s="36">
        <f>SUMIFS(СВЦЭМ!$G$40:$G$783,СВЦЭМ!$A$40:$A$783,$A285,СВЦЭМ!$B$39:$B$782,L$261)+'СЕТ СН'!$F$15</f>
        <v>0</v>
      </c>
      <c r="M285" s="36">
        <f>SUMIFS(СВЦЭМ!$G$40:$G$783,СВЦЭМ!$A$40:$A$783,$A285,СВЦЭМ!$B$39:$B$782,M$261)+'СЕТ СН'!$F$15</f>
        <v>0</v>
      </c>
      <c r="N285" s="36">
        <f>SUMIFS(СВЦЭМ!$G$40:$G$783,СВЦЭМ!$A$40:$A$783,$A285,СВЦЭМ!$B$39:$B$782,N$261)+'СЕТ СН'!$F$15</f>
        <v>0</v>
      </c>
      <c r="O285" s="36">
        <f>SUMIFS(СВЦЭМ!$G$40:$G$783,СВЦЭМ!$A$40:$A$783,$A285,СВЦЭМ!$B$39:$B$782,O$261)+'СЕТ СН'!$F$15</f>
        <v>0</v>
      </c>
      <c r="P285" s="36">
        <f>SUMIFS(СВЦЭМ!$G$40:$G$783,СВЦЭМ!$A$40:$A$783,$A285,СВЦЭМ!$B$39:$B$782,P$261)+'СЕТ СН'!$F$15</f>
        <v>0</v>
      </c>
      <c r="Q285" s="36">
        <f>SUMIFS(СВЦЭМ!$G$40:$G$783,СВЦЭМ!$A$40:$A$783,$A285,СВЦЭМ!$B$39:$B$782,Q$261)+'СЕТ СН'!$F$15</f>
        <v>0</v>
      </c>
      <c r="R285" s="36">
        <f>SUMIFS(СВЦЭМ!$G$40:$G$783,СВЦЭМ!$A$40:$A$783,$A285,СВЦЭМ!$B$39:$B$782,R$261)+'СЕТ СН'!$F$15</f>
        <v>0</v>
      </c>
      <c r="S285" s="36">
        <f>SUMIFS(СВЦЭМ!$G$40:$G$783,СВЦЭМ!$A$40:$A$783,$A285,СВЦЭМ!$B$39:$B$782,S$261)+'СЕТ СН'!$F$15</f>
        <v>0</v>
      </c>
      <c r="T285" s="36">
        <f>SUMIFS(СВЦЭМ!$G$40:$G$783,СВЦЭМ!$A$40:$A$783,$A285,СВЦЭМ!$B$39:$B$782,T$261)+'СЕТ СН'!$F$15</f>
        <v>0</v>
      </c>
      <c r="U285" s="36">
        <f>SUMIFS(СВЦЭМ!$G$40:$G$783,СВЦЭМ!$A$40:$A$783,$A285,СВЦЭМ!$B$39:$B$782,U$261)+'СЕТ СН'!$F$15</f>
        <v>0</v>
      </c>
      <c r="V285" s="36">
        <f>SUMIFS(СВЦЭМ!$G$40:$G$783,СВЦЭМ!$A$40:$A$783,$A285,СВЦЭМ!$B$39:$B$782,V$261)+'СЕТ СН'!$F$15</f>
        <v>0</v>
      </c>
      <c r="W285" s="36">
        <f>SUMIFS(СВЦЭМ!$G$40:$G$783,СВЦЭМ!$A$40:$A$783,$A285,СВЦЭМ!$B$39:$B$782,W$261)+'СЕТ СН'!$F$15</f>
        <v>0</v>
      </c>
      <c r="X285" s="36">
        <f>SUMIFS(СВЦЭМ!$G$40:$G$783,СВЦЭМ!$A$40:$A$783,$A285,СВЦЭМ!$B$39:$B$782,X$261)+'СЕТ СН'!$F$15</f>
        <v>0</v>
      </c>
      <c r="Y285" s="36">
        <f>SUMIFS(СВЦЭМ!$G$40:$G$783,СВЦЭМ!$A$40:$A$783,$A285,СВЦЭМ!$B$39:$B$782,Y$261)+'СЕТ СН'!$F$15</f>
        <v>0</v>
      </c>
    </row>
    <row r="286" spans="1:25" ht="15.75" hidden="1" x14ac:dyDescent="0.2">
      <c r="A286" s="35">
        <f t="shared" si="7"/>
        <v>44586</v>
      </c>
      <c r="B286" s="36">
        <f>SUMIFS(СВЦЭМ!$G$40:$G$783,СВЦЭМ!$A$40:$A$783,$A286,СВЦЭМ!$B$39:$B$782,B$261)+'СЕТ СН'!$F$15</f>
        <v>0</v>
      </c>
      <c r="C286" s="36">
        <f>SUMIFS(СВЦЭМ!$G$40:$G$783,СВЦЭМ!$A$40:$A$783,$A286,СВЦЭМ!$B$39:$B$782,C$261)+'СЕТ СН'!$F$15</f>
        <v>0</v>
      </c>
      <c r="D286" s="36">
        <f>SUMIFS(СВЦЭМ!$G$40:$G$783,СВЦЭМ!$A$40:$A$783,$A286,СВЦЭМ!$B$39:$B$782,D$261)+'СЕТ СН'!$F$15</f>
        <v>0</v>
      </c>
      <c r="E286" s="36">
        <f>SUMIFS(СВЦЭМ!$G$40:$G$783,СВЦЭМ!$A$40:$A$783,$A286,СВЦЭМ!$B$39:$B$782,E$261)+'СЕТ СН'!$F$15</f>
        <v>0</v>
      </c>
      <c r="F286" s="36">
        <f>SUMIFS(СВЦЭМ!$G$40:$G$783,СВЦЭМ!$A$40:$A$783,$A286,СВЦЭМ!$B$39:$B$782,F$261)+'СЕТ СН'!$F$15</f>
        <v>0</v>
      </c>
      <c r="G286" s="36">
        <f>SUMIFS(СВЦЭМ!$G$40:$G$783,СВЦЭМ!$A$40:$A$783,$A286,СВЦЭМ!$B$39:$B$782,G$261)+'СЕТ СН'!$F$15</f>
        <v>0</v>
      </c>
      <c r="H286" s="36">
        <f>SUMIFS(СВЦЭМ!$G$40:$G$783,СВЦЭМ!$A$40:$A$783,$A286,СВЦЭМ!$B$39:$B$782,H$261)+'СЕТ СН'!$F$15</f>
        <v>0</v>
      </c>
      <c r="I286" s="36">
        <f>SUMIFS(СВЦЭМ!$G$40:$G$783,СВЦЭМ!$A$40:$A$783,$A286,СВЦЭМ!$B$39:$B$782,I$261)+'СЕТ СН'!$F$15</f>
        <v>0</v>
      </c>
      <c r="J286" s="36">
        <f>SUMIFS(СВЦЭМ!$G$40:$G$783,СВЦЭМ!$A$40:$A$783,$A286,СВЦЭМ!$B$39:$B$782,J$261)+'СЕТ СН'!$F$15</f>
        <v>0</v>
      </c>
      <c r="K286" s="36">
        <f>SUMIFS(СВЦЭМ!$G$40:$G$783,СВЦЭМ!$A$40:$A$783,$A286,СВЦЭМ!$B$39:$B$782,K$261)+'СЕТ СН'!$F$15</f>
        <v>0</v>
      </c>
      <c r="L286" s="36">
        <f>SUMIFS(СВЦЭМ!$G$40:$G$783,СВЦЭМ!$A$40:$A$783,$A286,СВЦЭМ!$B$39:$B$782,L$261)+'СЕТ СН'!$F$15</f>
        <v>0</v>
      </c>
      <c r="M286" s="36">
        <f>SUMIFS(СВЦЭМ!$G$40:$G$783,СВЦЭМ!$A$40:$A$783,$A286,СВЦЭМ!$B$39:$B$782,M$261)+'СЕТ СН'!$F$15</f>
        <v>0</v>
      </c>
      <c r="N286" s="36">
        <f>SUMIFS(СВЦЭМ!$G$40:$G$783,СВЦЭМ!$A$40:$A$783,$A286,СВЦЭМ!$B$39:$B$782,N$261)+'СЕТ СН'!$F$15</f>
        <v>0</v>
      </c>
      <c r="O286" s="36">
        <f>SUMIFS(СВЦЭМ!$G$40:$G$783,СВЦЭМ!$A$40:$A$783,$A286,СВЦЭМ!$B$39:$B$782,O$261)+'СЕТ СН'!$F$15</f>
        <v>0</v>
      </c>
      <c r="P286" s="36">
        <f>SUMIFS(СВЦЭМ!$G$40:$G$783,СВЦЭМ!$A$40:$A$783,$A286,СВЦЭМ!$B$39:$B$782,P$261)+'СЕТ СН'!$F$15</f>
        <v>0</v>
      </c>
      <c r="Q286" s="36">
        <f>SUMIFS(СВЦЭМ!$G$40:$G$783,СВЦЭМ!$A$40:$A$783,$A286,СВЦЭМ!$B$39:$B$782,Q$261)+'СЕТ СН'!$F$15</f>
        <v>0</v>
      </c>
      <c r="R286" s="36">
        <f>SUMIFS(СВЦЭМ!$G$40:$G$783,СВЦЭМ!$A$40:$A$783,$A286,СВЦЭМ!$B$39:$B$782,R$261)+'СЕТ СН'!$F$15</f>
        <v>0</v>
      </c>
      <c r="S286" s="36">
        <f>SUMIFS(СВЦЭМ!$G$40:$G$783,СВЦЭМ!$A$40:$A$783,$A286,СВЦЭМ!$B$39:$B$782,S$261)+'СЕТ СН'!$F$15</f>
        <v>0</v>
      </c>
      <c r="T286" s="36">
        <f>SUMIFS(СВЦЭМ!$G$40:$G$783,СВЦЭМ!$A$40:$A$783,$A286,СВЦЭМ!$B$39:$B$782,T$261)+'СЕТ СН'!$F$15</f>
        <v>0</v>
      </c>
      <c r="U286" s="36">
        <f>SUMIFS(СВЦЭМ!$G$40:$G$783,СВЦЭМ!$A$40:$A$783,$A286,СВЦЭМ!$B$39:$B$782,U$261)+'СЕТ СН'!$F$15</f>
        <v>0</v>
      </c>
      <c r="V286" s="36">
        <f>SUMIFS(СВЦЭМ!$G$40:$G$783,СВЦЭМ!$A$40:$A$783,$A286,СВЦЭМ!$B$39:$B$782,V$261)+'СЕТ СН'!$F$15</f>
        <v>0</v>
      </c>
      <c r="W286" s="36">
        <f>SUMIFS(СВЦЭМ!$G$40:$G$783,СВЦЭМ!$A$40:$A$783,$A286,СВЦЭМ!$B$39:$B$782,W$261)+'СЕТ СН'!$F$15</f>
        <v>0</v>
      </c>
      <c r="X286" s="36">
        <f>SUMIFS(СВЦЭМ!$G$40:$G$783,СВЦЭМ!$A$40:$A$783,$A286,СВЦЭМ!$B$39:$B$782,X$261)+'СЕТ СН'!$F$15</f>
        <v>0</v>
      </c>
      <c r="Y286" s="36">
        <f>SUMIFS(СВЦЭМ!$G$40:$G$783,СВЦЭМ!$A$40:$A$783,$A286,СВЦЭМ!$B$39:$B$782,Y$261)+'СЕТ СН'!$F$15</f>
        <v>0</v>
      </c>
    </row>
    <row r="287" spans="1:25" ht="15.75" hidden="1" x14ac:dyDescent="0.2">
      <c r="A287" s="35">
        <f t="shared" si="7"/>
        <v>44587</v>
      </c>
      <c r="B287" s="36">
        <f>SUMIFS(СВЦЭМ!$G$40:$G$783,СВЦЭМ!$A$40:$A$783,$A287,СВЦЭМ!$B$39:$B$782,B$261)+'СЕТ СН'!$F$15</f>
        <v>0</v>
      </c>
      <c r="C287" s="36">
        <f>SUMIFS(СВЦЭМ!$G$40:$G$783,СВЦЭМ!$A$40:$A$783,$A287,СВЦЭМ!$B$39:$B$782,C$261)+'СЕТ СН'!$F$15</f>
        <v>0</v>
      </c>
      <c r="D287" s="36">
        <f>SUMIFS(СВЦЭМ!$G$40:$G$783,СВЦЭМ!$A$40:$A$783,$A287,СВЦЭМ!$B$39:$B$782,D$261)+'СЕТ СН'!$F$15</f>
        <v>0</v>
      </c>
      <c r="E287" s="36">
        <f>SUMIFS(СВЦЭМ!$G$40:$G$783,СВЦЭМ!$A$40:$A$783,$A287,СВЦЭМ!$B$39:$B$782,E$261)+'СЕТ СН'!$F$15</f>
        <v>0</v>
      </c>
      <c r="F287" s="36">
        <f>SUMIFS(СВЦЭМ!$G$40:$G$783,СВЦЭМ!$A$40:$A$783,$A287,СВЦЭМ!$B$39:$B$782,F$261)+'СЕТ СН'!$F$15</f>
        <v>0</v>
      </c>
      <c r="G287" s="36">
        <f>SUMIFS(СВЦЭМ!$G$40:$G$783,СВЦЭМ!$A$40:$A$783,$A287,СВЦЭМ!$B$39:$B$782,G$261)+'СЕТ СН'!$F$15</f>
        <v>0</v>
      </c>
      <c r="H287" s="36">
        <f>SUMIFS(СВЦЭМ!$G$40:$G$783,СВЦЭМ!$A$40:$A$783,$A287,СВЦЭМ!$B$39:$B$782,H$261)+'СЕТ СН'!$F$15</f>
        <v>0</v>
      </c>
      <c r="I287" s="36">
        <f>SUMIFS(СВЦЭМ!$G$40:$G$783,СВЦЭМ!$A$40:$A$783,$A287,СВЦЭМ!$B$39:$B$782,I$261)+'СЕТ СН'!$F$15</f>
        <v>0</v>
      </c>
      <c r="J287" s="36">
        <f>SUMIFS(СВЦЭМ!$G$40:$G$783,СВЦЭМ!$A$40:$A$783,$A287,СВЦЭМ!$B$39:$B$782,J$261)+'СЕТ СН'!$F$15</f>
        <v>0</v>
      </c>
      <c r="K287" s="36">
        <f>SUMIFS(СВЦЭМ!$G$40:$G$783,СВЦЭМ!$A$40:$A$783,$A287,СВЦЭМ!$B$39:$B$782,K$261)+'СЕТ СН'!$F$15</f>
        <v>0</v>
      </c>
      <c r="L287" s="36">
        <f>SUMIFS(СВЦЭМ!$G$40:$G$783,СВЦЭМ!$A$40:$A$783,$A287,СВЦЭМ!$B$39:$B$782,L$261)+'СЕТ СН'!$F$15</f>
        <v>0</v>
      </c>
      <c r="M287" s="36">
        <f>SUMIFS(СВЦЭМ!$G$40:$G$783,СВЦЭМ!$A$40:$A$783,$A287,СВЦЭМ!$B$39:$B$782,M$261)+'СЕТ СН'!$F$15</f>
        <v>0</v>
      </c>
      <c r="N287" s="36">
        <f>SUMIFS(СВЦЭМ!$G$40:$G$783,СВЦЭМ!$A$40:$A$783,$A287,СВЦЭМ!$B$39:$B$782,N$261)+'СЕТ СН'!$F$15</f>
        <v>0</v>
      </c>
      <c r="O287" s="36">
        <f>SUMIFS(СВЦЭМ!$G$40:$G$783,СВЦЭМ!$A$40:$A$783,$A287,СВЦЭМ!$B$39:$B$782,O$261)+'СЕТ СН'!$F$15</f>
        <v>0</v>
      </c>
      <c r="P287" s="36">
        <f>SUMIFS(СВЦЭМ!$G$40:$G$783,СВЦЭМ!$A$40:$A$783,$A287,СВЦЭМ!$B$39:$B$782,P$261)+'СЕТ СН'!$F$15</f>
        <v>0</v>
      </c>
      <c r="Q287" s="36">
        <f>SUMIFS(СВЦЭМ!$G$40:$G$783,СВЦЭМ!$A$40:$A$783,$A287,СВЦЭМ!$B$39:$B$782,Q$261)+'СЕТ СН'!$F$15</f>
        <v>0</v>
      </c>
      <c r="R287" s="36">
        <f>SUMIFS(СВЦЭМ!$G$40:$G$783,СВЦЭМ!$A$40:$A$783,$A287,СВЦЭМ!$B$39:$B$782,R$261)+'СЕТ СН'!$F$15</f>
        <v>0</v>
      </c>
      <c r="S287" s="36">
        <f>SUMIFS(СВЦЭМ!$G$40:$G$783,СВЦЭМ!$A$40:$A$783,$A287,СВЦЭМ!$B$39:$B$782,S$261)+'СЕТ СН'!$F$15</f>
        <v>0</v>
      </c>
      <c r="T287" s="36">
        <f>SUMIFS(СВЦЭМ!$G$40:$G$783,СВЦЭМ!$A$40:$A$783,$A287,СВЦЭМ!$B$39:$B$782,T$261)+'СЕТ СН'!$F$15</f>
        <v>0</v>
      </c>
      <c r="U287" s="36">
        <f>SUMIFS(СВЦЭМ!$G$40:$G$783,СВЦЭМ!$A$40:$A$783,$A287,СВЦЭМ!$B$39:$B$782,U$261)+'СЕТ СН'!$F$15</f>
        <v>0</v>
      </c>
      <c r="V287" s="36">
        <f>SUMIFS(СВЦЭМ!$G$40:$G$783,СВЦЭМ!$A$40:$A$783,$A287,СВЦЭМ!$B$39:$B$782,V$261)+'СЕТ СН'!$F$15</f>
        <v>0</v>
      </c>
      <c r="W287" s="36">
        <f>SUMIFS(СВЦЭМ!$G$40:$G$783,СВЦЭМ!$A$40:$A$783,$A287,СВЦЭМ!$B$39:$B$782,W$261)+'СЕТ СН'!$F$15</f>
        <v>0</v>
      </c>
      <c r="X287" s="36">
        <f>SUMIFS(СВЦЭМ!$G$40:$G$783,СВЦЭМ!$A$40:$A$783,$A287,СВЦЭМ!$B$39:$B$782,X$261)+'СЕТ СН'!$F$15</f>
        <v>0</v>
      </c>
      <c r="Y287" s="36">
        <f>SUMIFS(СВЦЭМ!$G$40:$G$783,СВЦЭМ!$A$40:$A$783,$A287,СВЦЭМ!$B$39:$B$782,Y$261)+'СЕТ СН'!$F$15</f>
        <v>0</v>
      </c>
    </row>
    <row r="288" spans="1:25" ht="15.75" hidden="1" x14ac:dyDescent="0.2">
      <c r="A288" s="35">
        <f t="shared" si="7"/>
        <v>44588</v>
      </c>
      <c r="B288" s="36">
        <f>SUMIFS(СВЦЭМ!$G$40:$G$783,СВЦЭМ!$A$40:$A$783,$A288,СВЦЭМ!$B$39:$B$782,B$261)+'СЕТ СН'!$F$15</f>
        <v>0</v>
      </c>
      <c r="C288" s="36">
        <f>SUMIFS(СВЦЭМ!$G$40:$G$783,СВЦЭМ!$A$40:$A$783,$A288,СВЦЭМ!$B$39:$B$782,C$261)+'СЕТ СН'!$F$15</f>
        <v>0</v>
      </c>
      <c r="D288" s="36">
        <f>SUMIFS(СВЦЭМ!$G$40:$G$783,СВЦЭМ!$A$40:$A$783,$A288,СВЦЭМ!$B$39:$B$782,D$261)+'СЕТ СН'!$F$15</f>
        <v>0</v>
      </c>
      <c r="E288" s="36">
        <f>SUMIFS(СВЦЭМ!$G$40:$G$783,СВЦЭМ!$A$40:$A$783,$A288,СВЦЭМ!$B$39:$B$782,E$261)+'СЕТ СН'!$F$15</f>
        <v>0</v>
      </c>
      <c r="F288" s="36">
        <f>SUMIFS(СВЦЭМ!$G$40:$G$783,СВЦЭМ!$A$40:$A$783,$A288,СВЦЭМ!$B$39:$B$782,F$261)+'СЕТ СН'!$F$15</f>
        <v>0</v>
      </c>
      <c r="G288" s="36">
        <f>SUMIFS(СВЦЭМ!$G$40:$G$783,СВЦЭМ!$A$40:$A$783,$A288,СВЦЭМ!$B$39:$B$782,G$261)+'СЕТ СН'!$F$15</f>
        <v>0</v>
      </c>
      <c r="H288" s="36">
        <f>SUMIFS(СВЦЭМ!$G$40:$G$783,СВЦЭМ!$A$40:$A$783,$A288,СВЦЭМ!$B$39:$B$782,H$261)+'СЕТ СН'!$F$15</f>
        <v>0</v>
      </c>
      <c r="I288" s="36">
        <f>SUMIFS(СВЦЭМ!$G$40:$G$783,СВЦЭМ!$A$40:$A$783,$A288,СВЦЭМ!$B$39:$B$782,I$261)+'СЕТ СН'!$F$15</f>
        <v>0</v>
      </c>
      <c r="J288" s="36">
        <f>SUMIFS(СВЦЭМ!$G$40:$G$783,СВЦЭМ!$A$40:$A$783,$A288,СВЦЭМ!$B$39:$B$782,J$261)+'СЕТ СН'!$F$15</f>
        <v>0</v>
      </c>
      <c r="K288" s="36">
        <f>SUMIFS(СВЦЭМ!$G$40:$G$783,СВЦЭМ!$A$40:$A$783,$A288,СВЦЭМ!$B$39:$B$782,K$261)+'СЕТ СН'!$F$15</f>
        <v>0</v>
      </c>
      <c r="L288" s="36">
        <f>SUMIFS(СВЦЭМ!$G$40:$G$783,СВЦЭМ!$A$40:$A$783,$A288,СВЦЭМ!$B$39:$B$782,L$261)+'СЕТ СН'!$F$15</f>
        <v>0</v>
      </c>
      <c r="M288" s="36">
        <f>SUMIFS(СВЦЭМ!$G$40:$G$783,СВЦЭМ!$A$40:$A$783,$A288,СВЦЭМ!$B$39:$B$782,M$261)+'СЕТ СН'!$F$15</f>
        <v>0</v>
      </c>
      <c r="N288" s="36">
        <f>SUMIFS(СВЦЭМ!$G$40:$G$783,СВЦЭМ!$A$40:$A$783,$A288,СВЦЭМ!$B$39:$B$782,N$261)+'СЕТ СН'!$F$15</f>
        <v>0</v>
      </c>
      <c r="O288" s="36">
        <f>SUMIFS(СВЦЭМ!$G$40:$G$783,СВЦЭМ!$A$40:$A$783,$A288,СВЦЭМ!$B$39:$B$782,O$261)+'СЕТ СН'!$F$15</f>
        <v>0</v>
      </c>
      <c r="P288" s="36">
        <f>SUMIFS(СВЦЭМ!$G$40:$G$783,СВЦЭМ!$A$40:$A$783,$A288,СВЦЭМ!$B$39:$B$782,P$261)+'СЕТ СН'!$F$15</f>
        <v>0</v>
      </c>
      <c r="Q288" s="36">
        <f>SUMIFS(СВЦЭМ!$G$40:$G$783,СВЦЭМ!$A$40:$A$783,$A288,СВЦЭМ!$B$39:$B$782,Q$261)+'СЕТ СН'!$F$15</f>
        <v>0</v>
      </c>
      <c r="R288" s="36">
        <f>SUMIFS(СВЦЭМ!$G$40:$G$783,СВЦЭМ!$A$40:$A$783,$A288,СВЦЭМ!$B$39:$B$782,R$261)+'СЕТ СН'!$F$15</f>
        <v>0</v>
      </c>
      <c r="S288" s="36">
        <f>SUMIFS(СВЦЭМ!$G$40:$G$783,СВЦЭМ!$A$40:$A$783,$A288,СВЦЭМ!$B$39:$B$782,S$261)+'СЕТ СН'!$F$15</f>
        <v>0</v>
      </c>
      <c r="T288" s="36">
        <f>SUMIFS(СВЦЭМ!$G$40:$G$783,СВЦЭМ!$A$40:$A$783,$A288,СВЦЭМ!$B$39:$B$782,T$261)+'СЕТ СН'!$F$15</f>
        <v>0</v>
      </c>
      <c r="U288" s="36">
        <f>SUMIFS(СВЦЭМ!$G$40:$G$783,СВЦЭМ!$A$40:$A$783,$A288,СВЦЭМ!$B$39:$B$782,U$261)+'СЕТ СН'!$F$15</f>
        <v>0</v>
      </c>
      <c r="V288" s="36">
        <f>SUMIFS(СВЦЭМ!$G$40:$G$783,СВЦЭМ!$A$40:$A$783,$A288,СВЦЭМ!$B$39:$B$782,V$261)+'СЕТ СН'!$F$15</f>
        <v>0</v>
      </c>
      <c r="W288" s="36">
        <f>SUMIFS(СВЦЭМ!$G$40:$G$783,СВЦЭМ!$A$40:$A$783,$A288,СВЦЭМ!$B$39:$B$782,W$261)+'СЕТ СН'!$F$15</f>
        <v>0</v>
      </c>
      <c r="X288" s="36">
        <f>SUMIFS(СВЦЭМ!$G$40:$G$783,СВЦЭМ!$A$40:$A$783,$A288,СВЦЭМ!$B$39:$B$782,X$261)+'СЕТ СН'!$F$15</f>
        <v>0</v>
      </c>
      <c r="Y288" s="36">
        <f>SUMIFS(СВЦЭМ!$G$40:$G$783,СВЦЭМ!$A$40:$A$783,$A288,СВЦЭМ!$B$39:$B$782,Y$261)+'СЕТ СН'!$F$15</f>
        <v>0</v>
      </c>
    </row>
    <row r="289" spans="1:27" ht="15.75" hidden="1" x14ac:dyDescent="0.2">
      <c r="A289" s="35">
        <f t="shared" si="7"/>
        <v>44589</v>
      </c>
      <c r="B289" s="36">
        <f>SUMIFS(СВЦЭМ!$G$40:$G$783,СВЦЭМ!$A$40:$A$783,$A289,СВЦЭМ!$B$39:$B$782,B$261)+'СЕТ СН'!$F$15</f>
        <v>0</v>
      </c>
      <c r="C289" s="36">
        <f>SUMIFS(СВЦЭМ!$G$40:$G$783,СВЦЭМ!$A$40:$A$783,$A289,СВЦЭМ!$B$39:$B$782,C$261)+'СЕТ СН'!$F$15</f>
        <v>0</v>
      </c>
      <c r="D289" s="36">
        <f>SUMIFS(СВЦЭМ!$G$40:$G$783,СВЦЭМ!$A$40:$A$783,$A289,СВЦЭМ!$B$39:$B$782,D$261)+'СЕТ СН'!$F$15</f>
        <v>0</v>
      </c>
      <c r="E289" s="36">
        <f>SUMIFS(СВЦЭМ!$G$40:$G$783,СВЦЭМ!$A$40:$A$783,$A289,СВЦЭМ!$B$39:$B$782,E$261)+'СЕТ СН'!$F$15</f>
        <v>0</v>
      </c>
      <c r="F289" s="36">
        <f>SUMIFS(СВЦЭМ!$G$40:$G$783,СВЦЭМ!$A$40:$A$783,$A289,СВЦЭМ!$B$39:$B$782,F$261)+'СЕТ СН'!$F$15</f>
        <v>0</v>
      </c>
      <c r="G289" s="36">
        <f>SUMIFS(СВЦЭМ!$G$40:$G$783,СВЦЭМ!$A$40:$A$783,$A289,СВЦЭМ!$B$39:$B$782,G$261)+'СЕТ СН'!$F$15</f>
        <v>0</v>
      </c>
      <c r="H289" s="36">
        <f>SUMIFS(СВЦЭМ!$G$40:$G$783,СВЦЭМ!$A$40:$A$783,$A289,СВЦЭМ!$B$39:$B$782,H$261)+'СЕТ СН'!$F$15</f>
        <v>0</v>
      </c>
      <c r="I289" s="36">
        <f>SUMIFS(СВЦЭМ!$G$40:$G$783,СВЦЭМ!$A$40:$A$783,$A289,СВЦЭМ!$B$39:$B$782,I$261)+'СЕТ СН'!$F$15</f>
        <v>0</v>
      </c>
      <c r="J289" s="36">
        <f>SUMIFS(СВЦЭМ!$G$40:$G$783,СВЦЭМ!$A$40:$A$783,$A289,СВЦЭМ!$B$39:$B$782,J$261)+'СЕТ СН'!$F$15</f>
        <v>0</v>
      </c>
      <c r="K289" s="36">
        <f>SUMIFS(СВЦЭМ!$G$40:$G$783,СВЦЭМ!$A$40:$A$783,$A289,СВЦЭМ!$B$39:$B$782,K$261)+'СЕТ СН'!$F$15</f>
        <v>0</v>
      </c>
      <c r="L289" s="36">
        <f>SUMIFS(СВЦЭМ!$G$40:$G$783,СВЦЭМ!$A$40:$A$783,$A289,СВЦЭМ!$B$39:$B$782,L$261)+'СЕТ СН'!$F$15</f>
        <v>0</v>
      </c>
      <c r="M289" s="36">
        <f>SUMIFS(СВЦЭМ!$G$40:$G$783,СВЦЭМ!$A$40:$A$783,$A289,СВЦЭМ!$B$39:$B$782,M$261)+'СЕТ СН'!$F$15</f>
        <v>0</v>
      </c>
      <c r="N289" s="36">
        <f>SUMIFS(СВЦЭМ!$G$40:$G$783,СВЦЭМ!$A$40:$A$783,$A289,СВЦЭМ!$B$39:$B$782,N$261)+'СЕТ СН'!$F$15</f>
        <v>0</v>
      </c>
      <c r="O289" s="36">
        <f>SUMIFS(СВЦЭМ!$G$40:$G$783,СВЦЭМ!$A$40:$A$783,$A289,СВЦЭМ!$B$39:$B$782,O$261)+'СЕТ СН'!$F$15</f>
        <v>0</v>
      </c>
      <c r="P289" s="36">
        <f>SUMIFS(СВЦЭМ!$G$40:$G$783,СВЦЭМ!$A$40:$A$783,$A289,СВЦЭМ!$B$39:$B$782,P$261)+'СЕТ СН'!$F$15</f>
        <v>0</v>
      </c>
      <c r="Q289" s="36">
        <f>SUMIFS(СВЦЭМ!$G$40:$G$783,СВЦЭМ!$A$40:$A$783,$A289,СВЦЭМ!$B$39:$B$782,Q$261)+'СЕТ СН'!$F$15</f>
        <v>0</v>
      </c>
      <c r="R289" s="36">
        <f>SUMIFS(СВЦЭМ!$G$40:$G$783,СВЦЭМ!$A$40:$A$783,$A289,СВЦЭМ!$B$39:$B$782,R$261)+'СЕТ СН'!$F$15</f>
        <v>0</v>
      </c>
      <c r="S289" s="36">
        <f>SUMIFS(СВЦЭМ!$G$40:$G$783,СВЦЭМ!$A$40:$A$783,$A289,СВЦЭМ!$B$39:$B$782,S$261)+'СЕТ СН'!$F$15</f>
        <v>0</v>
      </c>
      <c r="T289" s="36">
        <f>SUMIFS(СВЦЭМ!$G$40:$G$783,СВЦЭМ!$A$40:$A$783,$A289,СВЦЭМ!$B$39:$B$782,T$261)+'СЕТ СН'!$F$15</f>
        <v>0</v>
      </c>
      <c r="U289" s="36">
        <f>SUMIFS(СВЦЭМ!$G$40:$G$783,СВЦЭМ!$A$40:$A$783,$A289,СВЦЭМ!$B$39:$B$782,U$261)+'СЕТ СН'!$F$15</f>
        <v>0</v>
      </c>
      <c r="V289" s="36">
        <f>SUMIFS(СВЦЭМ!$G$40:$G$783,СВЦЭМ!$A$40:$A$783,$A289,СВЦЭМ!$B$39:$B$782,V$261)+'СЕТ СН'!$F$15</f>
        <v>0</v>
      </c>
      <c r="W289" s="36">
        <f>SUMIFS(СВЦЭМ!$G$40:$G$783,СВЦЭМ!$A$40:$A$783,$A289,СВЦЭМ!$B$39:$B$782,W$261)+'СЕТ СН'!$F$15</f>
        <v>0</v>
      </c>
      <c r="X289" s="36">
        <f>SUMIFS(СВЦЭМ!$G$40:$G$783,СВЦЭМ!$A$40:$A$783,$A289,СВЦЭМ!$B$39:$B$782,X$261)+'СЕТ СН'!$F$15</f>
        <v>0</v>
      </c>
      <c r="Y289" s="36">
        <f>SUMIFS(СВЦЭМ!$G$40:$G$783,СВЦЭМ!$A$40:$A$783,$A289,СВЦЭМ!$B$39:$B$782,Y$261)+'СЕТ СН'!$F$15</f>
        <v>0</v>
      </c>
    </row>
    <row r="290" spans="1:27" ht="15.75" hidden="1" x14ac:dyDescent="0.2">
      <c r="A290" s="35">
        <f t="shared" si="7"/>
        <v>44590</v>
      </c>
      <c r="B290" s="36">
        <f>SUMIFS(СВЦЭМ!$G$40:$G$783,СВЦЭМ!$A$40:$A$783,$A290,СВЦЭМ!$B$39:$B$782,B$261)+'СЕТ СН'!$F$15</f>
        <v>0</v>
      </c>
      <c r="C290" s="36">
        <f>SUMIFS(СВЦЭМ!$G$40:$G$783,СВЦЭМ!$A$40:$A$783,$A290,СВЦЭМ!$B$39:$B$782,C$261)+'СЕТ СН'!$F$15</f>
        <v>0</v>
      </c>
      <c r="D290" s="36">
        <f>SUMIFS(СВЦЭМ!$G$40:$G$783,СВЦЭМ!$A$40:$A$783,$A290,СВЦЭМ!$B$39:$B$782,D$261)+'СЕТ СН'!$F$15</f>
        <v>0</v>
      </c>
      <c r="E290" s="36">
        <f>SUMIFS(СВЦЭМ!$G$40:$G$783,СВЦЭМ!$A$40:$A$783,$A290,СВЦЭМ!$B$39:$B$782,E$261)+'СЕТ СН'!$F$15</f>
        <v>0</v>
      </c>
      <c r="F290" s="36">
        <f>SUMIFS(СВЦЭМ!$G$40:$G$783,СВЦЭМ!$A$40:$A$783,$A290,СВЦЭМ!$B$39:$B$782,F$261)+'СЕТ СН'!$F$15</f>
        <v>0</v>
      </c>
      <c r="G290" s="36">
        <f>SUMIFS(СВЦЭМ!$G$40:$G$783,СВЦЭМ!$A$40:$A$783,$A290,СВЦЭМ!$B$39:$B$782,G$261)+'СЕТ СН'!$F$15</f>
        <v>0</v>
      </c>
      <c r="H290" s="36">
        <f>SUMIFS(СВЦЭМ!$G$40:$G$783,СВЦЭМ!$A$40:$A$783,$A290,СВЦЭМ!$B$39:$B$782,H$261)+'СЕТ СН'!$F$15</f>
        <v>0</v>
      </c>
      <c r="I290" s="36">
        <f>SUMIFS(СВЦЭМ!$G$40:$G$783,СВЦЭМ!$A$40:$A$783,$A290,СВЦЭМ!$B$39:$B$782,I$261)+'СЕТ СН'!$F$15</f>
        <v>0</v>
      </c>
      <c r="J290" s="36">
        <f>SUMIFS(СВЦЭМ!$G$40:$G$783,СВЦЭМ!$A$40:$A$783,$A290,СВЦЭМ!$B$39:$B$782,J$261)+'СЕТ СН'!$F$15</f>
        <v>0</v>
      </c>
      <c r="K290" s="36">
        <f>SUMIFS(СВЦЭМ!$G$40:$G$783,СВЦЭМ!$A$40:$A$783,$A290,СВЦЭМ!$B$39:$B$782,K$261)+'СЕТ СН'!$F$15</f>
        <v>0</v>
      </c>
      <c r="L290" s="36">
        <f>SUMIFS(СВЦЭМ!$G$40:$G$783,СВЦЭМ!$A$40:$A$783,$A290,СВЦЭМ!$B$39:$B$782,L$261)+'СЕТ СН'!$F$15</f>
        <v>0</v>
      </c>
      <c r="M290" s="36">
        <f>SUMIFS(СВЦЭМ!$G$40:$G$783,СВЦЭМ!$A$40:$A$783,$A290,СВЦЭМ!$B$39:$B$782,M$261)+'СЕТ СН'!$F$15</f>
        <v>0</v>
      </c>
      <c r="N290" s="36">
        <f>SUMIFS(СВЦЭМ!$G$40:$G$783,СВЦЭМ!$A$40:$A$783,$A290,СВЦЭМ!$B$39:$B$782,N$261)+'СЕТ СН'!$F$15</f>
        <v>0</v>
      </c>
      <c r="O290" s="36">
        <f>SUMIFS(СВЦЭМ!$G$40:$G$783,СВЦЭМ!$A$40:$A$783,$A290,СВЦЭМ!$B$39:$B$782,O$261)+'СЕТ СН'!$F$15</f>
        <v>0</v>
      </c>
      <c r="P290" s="36">
        <f>SUMIFS(СВЦЭМ!$G$40:$G$783,СВЦЭМ!$A$40:$A$783,$A290,СВЦЭМ!$B$39:$B$782,P$261)+'СЕТ СН'!$F$15</f>
        <v>0</v>
      </c>
      <c r="Q290" s="36">
        <f>SUMIFS(СВЦЭМ!$G$40:$G$783,СВЦЭМ!$A$40:$A$783,$A290,СВЦЭМ!$B$39:$B$782,Q$261)+'СЕТ СН'!$F$15</f>
        <v>0</v>
      </c>
      <c r="R290" s="36">
        <f>SUMIFS(СВЦЭМ!$G$40:$G$783,СВЦЭМ!$A$40:$A$783,$A290,СВЦЭМ!$B$39:$B$782,R$261)+'СЕТ СН'!$F$15</f>
        <v>0</v>
      </c>
      <c r="S290" s="36">
        <f>SUMIFS(СВЦЭМ!$G$40:$G$783,СВЦЭМ!$A$40:$A$783,$A290,СВЦЭМ!$B$39:$B$782,S$261)+'СЕТ СН'!$F$15</f>
        <v>0</v>
      </c>
      <c r="T290" s="36">
        <f>SUMIFS(СВЦЭМ!$G$40:$G$783,СВЦЭМ!$A$40:$A$783,$A290,СВЦЭМ!$B$39:$B$782,T$261)+'СЕТ СН'!$F$15</f>
        <v>0</v>
      </c>
      <c r="U290" s="36">
        <f>SUMIFS(СВЦЭМ!$G$40:$G$783,СВЦЭМ!$A$40:$A$783,$A290,СВЦЭМ!$B$39:$B$782,U$261)+'СЕТ СН'!$F$15</f>
        <v>0</v>
      </c>
      <c r="V290" s="36">
        <f>SUMIFS(СВЦЭМ!$G$40:$G$783,СВЦЭМ!$A$40:$A$783,$A290,СВЦЭМ!$B$39:$B$782,V$261)+'СЕТ СН'!$F$15</f>
        <v>0</v>
      </c>
      <c r="W290" s="36">
        <f>SUMIFS(СВЦЭМ!$G$40:$G$783,СВЦЭМ!$A$40:$A$783,$A290,СВЦЭМ!$B$39:$B$782,W$261)+'СЕТ СН'!$F$15</f>
        <v>0</v>
      </c>
      <c r="X290" s="36">
        <f>SUMIFS(СВЦЭМ!$G$40:$G$783,СВЦЭМ!$A$40:$A$783,$A290,СВЦЭМ!$B$39:$B$782,X$261)+'СЕТ СН'!$F$15</f>
        <v>0</v>
      </c>
      <c r="Y290" s="36">
        <f>SUMIFS(СВЦЭМ!$G$40:$G$783,СВЦЭМ!$A$40:$A$783,$A290,СВЦЭМ!$B$39:$B$782,Y$261)+'СЕТ СН'!$F$15</f>
        <v>0</v>
      </c>
    </row>
    <row r="291" spans="1:27" ht="15.75" hidden="1" x14ac:dyDescent="0.2">
      <c r="A291" s="35">
        <f t="shared" si="7"/>
        <v>44591</v>
      </c>
      <c r="B291" s="36">
        <f>SUMIFS(СВЦЭМ!$G$40:$G$783,СВЦЭМ!$A$40:$A$783,$A291,СВЦЭМ!$B$39:$B$782,B$261)+'СЕТ СН'!$F$15</f>
        <v>0</v>
      </c>
      <c r="C291" s="36">
        <f>SUMIFS(СВЦЭМ!$G$40:$G$783,СВЦЭМ!$A$40:$A$783,$A291,СВЦЭМ!$B$39:$B$782,C$261)+'СЕТ СН'!$F$15</f>
        <v>0</v>
      </c>
      <c r="D291" s="36">
        <f>SUMIFS(СВЦЭМ!$G$40:$G$783,СВЦЭМ!$A$40:$A$783,$A291,СВЦЭМ!$B$39:$B$782,D$261)+'СЕТ СН'!$F$15</f>
        <v>0</v>
      </c>
      <c r="E291" s="36">
        <f>SUMIFS(СВЦЭМ!$G$40:$G$783,СВЦЭМ!$A$40:$A$783,$A291,СВЦЭМ!$B$39:$B$782,E$261)+'СЕТ СН'!$F$15</f>
        <v>0</v>
      </c>
      <c r="F291" s="36">
        <f>SUMIFS(СВЦЭМ!$G$40:$G$783,СВЦЭМ!$A$40:$A$783,$A291,СВЦЭМ!$B$39:$B$782,F$261)+'СЕТ СН'!$F$15</f>
        <v>0</v>
      </c>
      <c r="G291" s="36">
        <f>SUMIFS(СВЦЭМ!$G$40:$G$783,СВЦЭМ!$A$40:$A$783,$A291,СВЦЭМ!$B$39:$B$782,G$261)+'СЕТ СН'!$F$15</f>
        <v>0</v>
      </c>
      <c r="H291" s="36">
        <f>SUMIFS(СВЦЭМ!$G$40:$G$783,СВЦЭМ!$A$40:$A$783,$A291,СВЦЭМ!$B$39:$B$782,H$261)+'СЕТ СН'!$F$15</f>
        <v>0</v>
      </c>
      <c r="I291" s="36">
        <f>SUMIFS(СВЦЭМ!$G$40:$G$783,СВЦЭМ!$A$40:$A$783,$A291,СВЦЭМ!$B$39:$B$782,I$261)+'СЕТ СН'!$F$15</f>
        <v>0</v>
      </c>
      <c r="J291" s="36">
        <f>SUMIFS(СВЦЭМ!$G$40:$G$783,СВЦЭМ!$A$40:$A$783,$A291,СВЦЭМ!$B$39:$B$782,J$261)+'СЕТ СН'!$F$15</f>
        <v>0</v>
      </c>
      <c r="K291" s="36">
        <f>SUMIFS(СВЦЭМ!$G$40:$G$783,СВЦЭМ!$A$40:$A$783,$A291,СВЦЭМ!$B$39:$B$782,K$261)+'СЕТ СН'!$F$15</f>
        <v>0</v>
      </c>
      <c r="L291" s="36">
        <f>SUMIFS(СВЦЭМ!$G$40:$G$783,СВЦЭМ!$A$40:$A$783,$A291,СВЦЭМ!$B$39:$B$782,L$261)+'СЕТ СН'!$F$15</f>
        <v>0</v>
      </c>
      <c r="M291" s="36">
        <f>SUMIFS(СВЦЭМ!$G$40:$G$783,СВЦЭМ!$A$40:$A$783,$A291,СВЦЭМ!$B$39:$B$782,M$261)+'СЕТ СН'!$F$15</f>
        <v>0</v>
      </c>
      <c r="N291" s="36">
        <f>SUMIFS(СВЦЭМ!$G$40:$G$783,СВЦЭМ!$A$40:$A$783,$A291,СВЦЭМ!$B$39:$B$782,N$261)+'СЕТ СН'!$F$15</f>
        <v>0</v>
      </c>
      <c r="O291" s="36">
        <f>SUMIFS(СВЦЭМ!$G$40:$G$783,СВЦЭМ!$A$40:$A$783,$A291,СВЦЭМ!$B$39:$B$782,O$261)+'СЕТ СН'!$F$15</f>
        <v>0</v>
      </c>
      <c r="P291" s="36">
        <f>SUMIFS(СВЦЭМ!$G$40:$G$783,СВЦЭМ!$A$40:$A$783,$A291,СВЦЭМ!$B$39:$B$782,P$261)+'СЕТ СН'!$F$15</f>
        <v>0</v>
      </c>
      <c r="Q291" s="36">
        <f>SUMIFS(СВЦЭМ!$G$40:$G$783,СВЦЭМ!$A$40:$A$783,$A291,СВЦЭМ!$B$39:$B$782,Q$261)+'СЕТ СН'!$F$15</f>
        <v>0</v>
      </c>
      <c r="R291" s="36">
        <f>SUMIFS(СВЦЭМ!$G$40:$G$783,СВЦЭМ!$A$40:$A$783,$A291,СВЦЭМ!$B$39:$B$782,R$261)+'СЕТ СН'!$F$15</f>
        <v>0</v>
      </c>
      <c r="S291" s="36">
        <f>SUMIFS(СВЦЭМ!$G$40:$G$783,СВЦЭМ!$A$40:$A$783,$A291,СВЦЭМ!$B$39:$B$782,S$261)+'СЕТ СН'!$F$15</f>
        <v>0</v>
      </c>
      <c r="T291" s="36">
        <f>SUMIFS(СВЦЭМ!$G$40:$G$783,СВЦЭМ!$A$40:$A$783,$A291,СВЦЭМ!$B$39:$B$782,T$261)+'СЕТ СН'!$F$15</f>
        <v>0</v>
      </c>
      <c r="U291" s="36">
        <f>SUMIFS(СВЦЭМ!$G$40:$G$783,СВЦЭМ!$A$40:$A$783,$A291,СВЦЭМ!$B$39:$B$782,U$261)+'СЕТ СН'!$F$15</f>
        <v>0</v>
      </c>
      <c r="V291" s="36">
        <f>SUMIFS(СВЦЭМ!$G$40:$G$783,СВЦЭМ!$A$40:$A$783,$A291,СВЦЭМ!$B$39:$B$782,V$261)+'СЕТ СН'!$F$15</f>
        <v>0</v>
      </c>
      <c r="W291" s="36">
        <f>SUMIFS(СВЦЭМ!$G$40:$G$783,СВЦЭМ!$A$40:$A$783,$A291,СВЦЭМ!$B$39:$B$782,W$261)+'СЕТ СН'!$F$15</f>
        <v>0</v>
      </c>
      <c r="X291" s="36">
        <f>SUMIFS(СВЦЭМ!$G$40:$G$783,СВЦЭМ!$A$40:$A$783,$A291,СВЦЭМ!$B$39:$B$782,X$261)+'СЕТ СН'!$F$15</f>
        <v>0</v>
      </c>
      <c r="Y291" s="36">
        <f>SUMIFS(СВЦЭМ!$G$40:$G$783,СВЦЭМ!$A$40:$A$783,$A291,СВЦЭМ!$B$39:$B$782,Y$261)+'СЕТ СН'!$F$15</f>
        <v>0</v>
      </c>
    </row>
    <row r="292" spans="1:27" ht="15.75" hidden="1" x14ac:dyDescent="0.2">
      <c r="A292" s="35">
        <f t="shared" si="7"/>
        <v>44592</v>
      </c>
      <c r="B292" s="36">
        <f>SUMIFS(СВЦЭМ!$G$40:$G$783,СВЦЭМ!$A$40:$A$783,$A292,СВЦЭМ!$B$39:$B$782,B$261)+'СЕТ СН'!$F$15</f>
        <v>0</v>
      </c>
      <c r="C292" s="36">
        <f>SUMIFS(СВЦЭМ!$G$40:$G$783,СВЦЭМ!$A$40:$A$783,$A292,СВЦЭМ!$B$39:$B$782,C$261)+'СЕТ СН'!$F$15</f>
        <v>0</v>
      </c>
      <c r="D292" s="36">
        <f>SUMIFS(СВЦЭМ!$G$40:$G$783,СВЦЭМ!$A$40:$A$783,$A292,СВЦЭМ!$B$39:$B$782,D$261)+'СЕТ СН'!$F$15</f>
        <v>0</v>
      </c>
      <c r="E292" s="36">
        <f>SUMIFS(СВЦЭМ!$G$40:$G$783,СВЦЭМ!$A$40:$A$783,$A292,СВЦЭМ!$B$39:$B$782,E$261)+'СЕТ СН'!$F$15</f>
        <v>0</v>
      </c>
      <c r="F292" s="36">
        <f>SUMIFS(СВЦЭМ!$G$40:$G$783,СВЦЭМ!$A$40:$A$783,$A292,СВЦЭМ!$B$39:$B$782,F$261)+'СЕТ СН'!$F$15</f>
        <v>0</v>
      </c>
      <c r="G292" s="36">
        <f>SUMIFS(СВЦЭМ!$G$40:$G$783,СВЦЭМ!$A$40:$A$783,$A292,СВЦЭМ!$B$39:$B$782,G$261)+'СЕТ СН'!$F$15</f>
        <v>0</v>
      </c>
      <c r="H292" s="36">
        <f>SUMIFS(СВЦЭМ!$G$40:$G$783,СВЦЭМ!$A$40:$A$783,$A292,СВЦЭМ!$B$39:$B$782,H$261)+'СЕТ СН'!$F$15</f>
        <v>0</v>
      </c>
      <c r="I292" s="36">
        <f>SUMIFS(СВЦЭМ!$G$40:$G$783,СВЦЭМ!$A$40:$A$783,$A292,СВЦЭМ!$B$39:$B$782,I$261)+'СЕТ СН'!$F$15</f>
        <v>0</v>
      </c>
      <c r="J292" s="36">
        <f>SUMIFS(СВЦЭМ!$G$40:$G$783,СВЦЭМ!$A$40:$A$783,$A292,СВЦЭМ!$B$39:$B$782,J$261)+'СЕТ СН'!$F$15</f>
        <v>0</v>
      </c>
      <c r="K292" s="36">
        <f>SUMIFS(СВЦЭМ!$G$40:$G$783,СВЦЭМ!$A$40:$A$783,$A292,СВЦЭМ!$B$39:$B$782,K$261)+'СЕТ СН'!$F$15</f>
        <v>0</v>
      </c>
      <c r="L292" s="36">
        <f>SUMIFS(СВЦЭМ!$G$40:$G$783,СВЦЭМ!$A$40:$A$783,$A292,СВЦЭМ!$B$39:$B$782,L$261)+'СЕТ СН'!$F$15</f>
        <v>0</v>
      </c>
      <c r="M292" s="36">
        <f>SUMIFS(СВЦЭМ!$G$40:$G$783,СВЦЭМ!$A$40:$A$783,$A292,СВЦЭМ!$B$39:$B$782,M$261)+'СЕТ СН'!$F$15</f>
        <v>0</v>
      </c>
      <c r="N292" s="36">
        <f>SUMIFS(СВЦЭМ!$G$40:$G$783,СВЦЭМ!$A$40:$A$783,$A292,СВЦЭМ!$B$39:$B$782,N$261)+'СЕТ СН'!$F$15</f>
        <v>0</v>
      </c>
      <c r="O292" s="36">
        <f>SUMIFS(СВЦЭМ!$G$40:$G$783,СВЦЭМ!$A$40:$A$783,$A292,СВЦЭМ!$B$39:$B$782,O$261)+'СЕТ СН'!$F$15</f>
        <v>0</v>
      </c>
      <c r="P292" s="36">
        <f>SUMIFS(СВЦЭМ!$G$40:$G$783,СВЦЭМ!$A$40:$A$783,$A292,СВЦЭМ!$B$39:$B$782,P$261)+'СЕТ СН'!$F$15</f>
        <v>0</v>
      </c>
      <c r="Q292" s="36">
        <f>SUMIFS(СВЦЭМ!$G$40:$G$783,СВЦЭМ!$A$40:$A$783,$A292,СВЦЭМ!$B$39:$B$782,Q$261)+'СЕТ СН'!$F$15</f>
        <v>0</v>
      </c>
      <c r="R292" s="36">
        <f>SUMIFS(СВЦЭМ!$G$40:$G$783,СВЦЭМ!$A$40:$A$783,$A292,СВЦЭМ!$B$39:$B$782,R$261)+'СЕТ СН'!$F$15</f>
        <v>0</v>
      </c>
      <c r="S292" s="36">
        <f>SUMIFS(СВЦЭМ!$G$40:$G$783,СВЦЭМ!$A$40:$A$783,$A292,СВЦЭМ!$B$39:$B$782,S$261)+'СЕТ СН'!$F$15</f>
        <v>0</v>
      </c>
      <c r="T292" s="36">
        <f>SUMIFS(СВЦЭМ!$G$40:$G$783,СВЦЭМ!$A$40:$A$783,$A292,СВЦЭМ!$B$39:$B$782,T$261)+'СЕТ СН'!$F$15</f>
        <v>0</v>
      </c>
      <c r="U292" s="36">
        <f>SUMIFS(СВЦЭМ!$G$40:$G$783,СВЦЭМ!$A$40:$A$783,$A292,СВЦЭМ!$B$39:$B$782,U$261)+'СЕТ СН'!$F$15</f>
        <v>0</v>
      </c>
      <c r="V292" s="36">
        <f>SUMIFS(СВЦЭМ!$G$40:$G$783,СВЦЭМ!$A$40:$A$783,$A292,СВЦЭМ!$B$39:$B$782,V$261)+'СЕТ СН'!$F$15</f>
        <v>0</v>
      </c>
      <c r="W292" s="36">
        <f>SUMIFS(СВЦЭМ!$G$40:$G$783,СВЦЭМ!$A$40:$A$783,$A292,СВЦЭМ!$B$39:$B$782,W$261)+'СЕТ СН'!$F$15</f>
        <v>0</v>
      </c>
      <c r="X292" s="36">
        <f>SUMIFS(СВЦЭМ!$G$40:$G$783,СВЦЭМ!$A$40:$A$783,$A292,СВЦЭМ!$B$39:$B$782,X$261)+'СЕТ СН'!$F$15</f>
        <v>0</v>
      </c>
      <c r="Y292" s="36">
        <f>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01.01.2022</v>
      </c>
      <c r="B297" s="36">
        <f>SUMIFS(СВЦЭМ!$H$40:$H$783,СВЦЭМ!$A$40:$A$783,$A297,СВЦЭМ!$B$39:$B$782,B$296)+'СЕТ СН'!$F$15</f>
        <v>0</v>
      </c>
      <c r="C297" s="36">
        <f>SUMIFS(СВЦЭМ!$H$40:$H$783,СВЦЭМ!$A$40:$A$783,$A297,СВЦЭМ!$B$39:$B$782,C$296)+'СЕТ СН'!$F$15</f>
        <v>0</v>
      </c>
      <c r="D297" s="36">
        <f>SUMIFS(СВЦЭМ!$H$40:$H$783,СВЦЭМ!$A$40:$A$783,$A297,СВЦЭМ!$B$39:$B$782,D$296)+'СЕТ СН'!$F$15</f>
        <v>0</v>
      </c>
      <c r="E297" s="36">
        <f>SUMIFS(СВЦЭМ!$H$40:$H$783,СВЦЭМ!$A$40:$A$783,$A297,СВЦЭМ!$B$39:$B$782,E$296)+'СЕТ СН'!$F$15</f>
        <v>0</v>
      </c>
      <c r="F297" s="36">
        <f>SUMIFS(СВЦЭМ!$H$40:$H$783,СВЦЭМ!$A$40:$A$783,$A297,СВЦЭМ!$B$39:$B$782,F$296)+'СЕТ СН'!$F$15</f>
        <v>0</v>
      </c>
      <c r="G297" s="36">
        <f>SUMIFS(СВЦЭМ!$H$40:$H$783,СВЦЭМ!$A$40:$A$783,$A297,СВЦЭМ!$B$39:$B$782,G$296)+'СЕТ СН'!$F$15</f>
        <v>0</v>
      </c>
      <c r="H297" s="36">
        <f>SUMIFS(СВЦЭМ!$H$40:$H$783,СВЦЭМ!$A$40:$A$783,$A297,СВЦЭМ!$B$39:$B$782,H$296)+'СЕТ СН'!$F$15</f>
        <v>0</v>
      </c>
      <c r="I297" s="36">
        <f>SUMIFS(СВЦЭМ!$H$40:$H$783,СВЦЭМ!$A$40:$A$783,$A297,СВЦЭМ!$B$39:$B$782,I$296)+'СЕТ СН'!$F$15</f>
        <v>0</v>
      </c>
      <c r="J297" s="36">
        <f>SUMIFS(СВЦЭМ!$H$40:$H$783,СВЦЭМ!$A$40:$A$783,$A297,СВЦЭМ!$B$39:$B$782,J$296)+'СЕТ СН'!$F$15</f>
        <v>0</v>
      </c>
      <c r="K297" s="36">
        <f>SUMIFS(СВЦЭМ!$H$40:$H$783,СВЦЭМ!$A$40:$A$783,$A297,СВЦЭМ!$B$39:$B$782,K$296)+'СЕТ СН'!$F$15</f>
        <v>0</v>
      </c>
      <c r="L297" s="36">
        <f>SUMIFS(СВЦЭМ!$H$40:$H$783,СВЦЭМ!$A$40:$A$783,$A297,СВЦЭМ!$B$39:$B$782,L$296)+'СЕТ СН'!$F$15</f>
        <v>0</v>
      </c>
      <c r="M297" s="36">
        <f>SUMIFS(СВЦЭМ!$H$40:$H$783,СВЦЭМ!$A$40:$A$783,$A297,СВЦЭМ!$B$39:$B$782,M$296)+'СЕТ СН'!$F$15</f>
        <v>0</v>
      </c>
      <c r="N297" s="36">
        <f>SUMIFS(СВЦЭМ!$H$40:$H$783,СВЦЭМ!$A$40:$A$783,$A297,СВЦЭМ!$B$39:$B$782,N$296)+'СЕТ СН'!$F$15</f>
        <v>0</v>
      </c>
      <c r="O297" s="36">
        <f>SUMIFS(СВЦЭМ!$H$40:$H$783,СВЦЭМ!$A$40:$A$783,$A297,СВЦЭМ!$B$39:$B$782,O$296)+'СЕТ СН'!$F$15</f>
        <v>0</v>
      </c>
      <c r="P297" s="36">
        <f>SUMIFS(СВЦЭМ!$H$40:$H$783,СВЦЭМ!$A$40:$A$783,$A297,СВЦЭМ!$B$39:$B$782,P$296)+'СЕТ СН'!$F$15</f>
        <v>0</v>
      </c>
      <c r="Q297" s="36">
        <f>SUMIFS(СВЦЭМ!$H$40:$H$783,СВЦЭМ!$A$40:$A$783,$A297,СВЦЭМ!$B$39:$B$782,Q$296)+'СЕТ СН'!$F$15</f>
        <v>0</v>
      </c>
      <c r="R297" s="36">
        <f>SUMIFS(СВЦЭМ!$H$40:$H$783,СВЦЭМ!$A$40:$A$783,$A297,СВЦЭМ!$B$39:$B$782,R$296)+'СЕТ СН'!$F$15</f>
        <v>0</v>
      </c>
      <c r="S297" s="36">
        <f>SUMIFS(СВЦЭМ!$H$40:$H$783,СВЦЭМ!$A$40:$A$783,$A297,СВЦЭМ!$B$39:$B$782,S$296)+'СЕТ СН'!$F$15</f>
        <v>0</v>
      </c>
      <c r="T297" s="36">
        <f>SUMIFS(СВЦЭМ!$H$40:$H$783,СВЦЭМ!$A$40:$A$783,$A297,СВЦЭМ!$B$39:$B$782,T$296)+'СЕТ СН'!$F$15</f>
        <v>0</v>
      </c>
      <c r="U297" s="36">
        <f>SUMIFS(СВЦЭМ!$H$40:$H$783,СВЦЭМ!$A$40:$A$783,$A297,СВЦЭМ!$B$39:$B$782,U$296)+'СЕТ СН'!$F$15</f>
        <v>0</v>
      </c>
      <c r="V297" s="36">
        <f>SUMIFS(СВЦЭМ!$H$40:$H$783,СВЦЭМ!$A$40:$A$783,$A297,СВЦЭМ!$B$39:$B$782,V$296)+'СЕТ СН'!$F$15</f>
        <v>0</v>
      </c>
      <c r="W297" s="36">
        <f>SUMIFS(СВЦЭМ!$H$40:$H$783,СВЦЭМ!$A$40:$A$783,$A297,СВЦЭМ!$B$39:$B$782,W$296)+'СЕТ СН'!$F$15</f>
        <v>0</v>
      </c>
      <c r="X297" s="36">
        <f>SUMIFS(СВЦЭМ!$H$40:$H$783,СВЦЭМ!$A$40:$A$783,$A297,СВЦЭМ!$B$39:$B$782,X$296)+'СЕТ СН'!$F$15</f>
        <v>0</v>
      </c>
      <c r="Y297" s="36">
        <f>SUMIFS(СВЦЭМ!$H$40:$H$783,СВЦЭМ!$A$40:$A$783,$A297,СВЦЭМ!$B$39:$B$782,Y$296)+'СЕТ СН'!$F$15</f>
        <v>0</v>
      </c>
      <c r="AA297" s="45"/>
    </row>
    <row r="298" spans="1:27" ht="15.75" hidden="1" x14ac:dyDescent="0.2">
      <c r="A298" s="35">
        <f>A297+1</f>
        <v>44563</v>
      </c>
      <c r="B298" s="36">
        <f>SUMIFS(СВЦЭМ!$H$40:$H$783,СВЦЭМ!$A$40:$A$783,$A298,СВЦЭМ!$B$39:$B$782,B$296)+'СЕТ СН'!$F$15</f>
        <v>0</v>
      </c>
      <c r="C298" s="36">
        <f>SUMIFS(СВЦЭМ!$H$40:$H$783,СВЦЭМ!$A$40:$A$783,$A298,СВЦЭМ!$B$39:$B$782,C$296)+'СЕТ СН'!$F$15</f>
        <v>0</v>
      </c>
      <c r="D298" s="36">
        <f>SUMIFS(СВЦЭМ!$H$40:$H$783,СВЦЭМ!$A$40:$A$783,$A298,СВЦЭМ!$B$39:$B$782,D$296)+'СЕТ СН'!$F$15</f>
        <v>0</v>
      </c>
      <c r="E298" s="36">
        <f>SUMIFS(СВЦЭМ!$H$40:$H$783,СВЦЭМ!$A$40:$A$783,$A298,СВЦЭМ!$B$39:$B$782,E$296)+'СЕТ СН'!$F$15</f>
        <v>0</v>
      </c>
      <c r="F298" s="36">
        <f>SUMIFS(СВЦЭМ!$H$40:$H$783,СВЦЭМ!$A$40:$A$783,$A298,СВЦЭМ!$B$39:$B$782,F$296)+'СЕТ СН'!$F$15</f>
        <v>0</v>
      </c>
      <c r="G298" s="36">
        <f>SUMIFS(СВЦЭМ!$H$40:$H$783,СВЦЭМ!$A$40:$A$783,$A298,СВЦЭМ!$B$39:$B$782,G$296)+'СЕТ СН'!$F$15</f>
        <v>0</v>
      </c>
      <c r="H298" s="36">
        <f>SUMIFS(СВЦЭМ!$H$40:$H$783,СВЦЭМ!$A$40:$A$783,$A298,СВЦЭМ!$B$39:$B$782,H$296)+'СЕТ СН'!$F$15</f>
        <v>0</v>
      </c>
      <c r="I298" s="36">
        <f>SUMIFS(СВЦЭМ!$H$40:$H$783,СВЦЭМ!$A$40:$A$783,$A298,СВЦЭМ!$B$39:$B$782,I$296)+'СЕТ СН'!$F$15</f>
        <v>0</v>
      </c>
      <c r="J298" s="36">
        <f>SUMIFS(СВЦЭМ!$H$40:$H$783,СВЦЭМ!$A$40:$A$783,$A298,СВЦЭМ!$B$39:$B$782,J$296)+'СЕТ СН'!$F$15</f>
        <v>0</v>
      </c>
      <c r="K298" s="36">
        <f>SUMIFS(СВЦЭМ!$H$40:$H$783,СВЦЭМ!$A$40:$A$783,$A298,СВЦЭМ!$B$39:$B$782,K$296)+'СЕТ СН'!$F$15</f>
        <v>0</v>
      </c>
      <c r="L298" s="36">
        <f>SUMIFS(СВЦЭМ!$H$40:$H$783,СВЦЭМ!$A$40:$A$783,$A298,СВЦЭМ!$B$39:$B$782,L$296)+'СЕТ СН'!$F$15</f>
        <v>0</v>
      </c>
      <c r="M298" s="36">
        <f>SUMIFS(СВЦЭМ!$H$40:$H$783,СВЦЭМ!$A$40:$A$783,$A298,СВЦЭМ!$B$39:$B$782,M$296)+'СЕТ СН'!$F$15</f>
        <v>0</v>
      </c>
      <c r="N298" s="36">
        <f>SUMIFS(СВЦЭМ!$H$40:$H$783,СВЦЭМ!$A$40:$A$783,$A298,СВЦЭМ!$B$39:$B$782,N$296)+'СЕТ СН'!$F$15</f>
        <v>0</v>
      </c>
      <c r="O298" s="36">
        <f>SUMIFS(СВЦЭМ!$H$40:$H$783,СВЦЭМ!$A$40:$A$783,$A298,СВЦЭМ!$B$39:$B$782,O$296)+'СЕТ СН'!$F$15</f>
        <v>0</v>
      </c>
      <c r="P298" s="36">
        <f>SUMIFS(СВЦЭМ!$H$40:$H$783,СВЦЭМ!$A$40:$A$783,$A298,СВЦЭМ!$B$39:$B$782,P$296)+'СЕТ СН'!$F$15</f>
        <v>0</v>
      </c>
      <c r="Q298" s="36">
        <f>SUMIFS(СВЦЭМ!$H$40:$H$783,СВЦЭМ!$A$40:$A$783,$A298,СВЦЭМ!$B$39:$B$782,Q$296)+'СЕТ СН'!$F$15</f>
        <v>0</v>
      </c>
      <c r="R298" s="36">
        <f>SUMIFS(СВЦЭМ!$H$40:$H$783,СВЦЭМ!$A$40:$A$783,$A298,СВЦЭМ!$B$39:$B$782,R$296)+'СЕТ СН'!$F$15</f>
        <v>0</v>
      </c>
      <c r="S298" s="36">
        <f>SUMIFS(СВЦЭМ!$H$40:$H$783,СВЦЭМ!$A$40:$A$783,$A298,СВЦЭМ!$B$39:$B$782,S$296)+'СЕТ СН'!$F$15</f>
        <v>0</v>
      </c>
      <c r="T298" s="36">
        <f>SUMIFS(СВЦЭМ!$H$40:$H$783,СВЦЭМ!$A$40:$A$783,$A298,СВЦЭМ!$B$39:$B$782,T$296)+'СЕТ СН'!$F$15</f>
        <v>0</v>
      </c>
      <c r="U298" s="36">
        <f>SUMIFS(СВЦЭМ!$H$40:$H$783,СВЦЭМ!$A$40:$A$783,$A298,СВЦЭМ!$B$39:$B$782,U$296)+'СЕТ СН'!$F$15</f>
        <v>0</v>
      </c>
      <c r="V298" s="36">
        <f>SUMIFS(СВЦЭМ!$H$40:$H$783,СВЦЭМ!$A$40:$A$783,$A298,СВЦЭМ!$B$39:$B$782,V$296)+'СЕТ СН'!$F$15</f>
        <v>0</v>
      </c>
      <c r="W298" s="36">
        <f>SUMIFS(СВЦЭМ!$H$40:$H$783,СВЦЭМ!$A$40:$A$783,$A298,СВЦЭМ!$B$39:$B$782,W$296)+'СЕТ СН'!$F$15</f>
        <v>0</v>
      </c>
      <c r="X298" s="36">
        <f>SUMIFS(СВЦЭМ!$H$40:$H$783,СВЦЭМ!$A$40:$A$783,$A298,СВЦЭМ!$B$39:$B$782,X$296)+'СЕТ СН'!$F$15</f>
        <v>0</v>
      </c>
      <c r="Y298" s="36">
        <f>SUMIFS(СВЦЭМ!$H$40:$H$783,СВЦЭМ!$A$40:$A$783,$A298,СВЦЭМ!$B$39:$B$782,Y$296)+'СЕТ СН'!$F$15</f>
        <v>0</v>
      </c>
    </row>
    <row r="299" spans="1:27" ht="15.75" hidden="1" x14ac:dyDescent="0.2">
      <c r="A299" s="35">
        <f t="shared" ref="A299:A327" si="8">A298+1</f>
        <v>44564</v>
      </c>
      <c r="B299" s="36">
        <f>SUMIFS(СВЦЭМ!$H$40:$H$783,СВЦЭМ!$A$40:$A$783,$A299,СВЦЭМ!$B$39:$B$782,B$296)+'СЕТ СН'!$F$15</f>
        <v>0</v>
      </c>
      <c r="C299" s="36">
        <f>SUMIFS(СВЦЭМ!$H$40:$H$783,СВЦЭМ!$A$40:$A$783,$A299,СВЦЭМ!$B$39:$B$782,C$296)+'СЕТ СН'!$F$15</f>
        <v>0</v>
      </c>
      <c r="D299" s="36">
        <f>SUMIFS(СВЦЭМ!$H$40:$H$783,СВЦЭМ!$A$40:$A$783,$A299,СВЦЭМ!$B$39:$B$782,D$296)+'СЕТ СН'!$F$15</f>
        <v>0</v>
      </c>
      <c r="E299" s="36">
        <f>SUMIFS(СВЦЭМ!$H$40:$H$783,СВЦЭМ!$A$40:$A$783,$A299,СВЦЭМ!$B$39:$B$782,E$296)+'СЕТ СН'!$F$15</f>
        <v>0</v>
      </c>
      <c r="F299" s="36">
        <f>SUMIFS(СВЦЭМ!$H$40:$H$783,СВЦЭМ!$A$40:$A$783,$A299,СВЦЭМ!$B$39:$B$782,F$296)+'СЕТ СН'!$F$15</f>
        <v>0</v>
      </c>
      <c r="G299" s="36">
        <f>SUMIFS(СВЦЭМ!$H$40:$H$783,СВЦЭМ!$A$40:$A$783,$A299,СВЦЭМ!$B$39:$B$782,G$296)+'СЕТ СН'!$F$15</f>
        <v>0</v>
      </c>
      <c r="H299" s="36">
        <f>SUMIFS(СВЦЭМ!$H$40:$H$783,СВЦЭМ!$A$40:$A$783,$A299,СВЦЭМ!$B$39:$B$782,H$296)+'СЕТ СН'!$F$15</f>
        <v>0</v>
      </c>
      <c r="I299" s="36">
        <f>SUMIFS(СВЦЭМ!$H$40:$H$783,СВЦЭМ!$A$40:$A$783,$A299,СВЦЭМ!$B$39:$B$782,I$296)+'СЕТ СН'!$F$15</f>
        <v>0</v>
      </c>
      <c r="J299" s="36">
        <f>SUMIFS(СВЦЭМ!$H$40:$H$783,СВЦЭМ!$A$40:$A$783,$A299,СВЦЭМ!$B$39:$B$782,J$296)+'СЕТ СН'!$F$15</f>
        <v>0</v>
      </c>
      <c r="K299" s="36">
        <f>SUMIFS(СВЦЭМ!$H$40:$H$783,СВЦЭМ!$A$40:$A$783,$A299,СВЦЭМ!$B$39:$B$782,K$296)+'СЕТ СН'!$F$15</f>
        <v>0</v>
      </c>
      <c r="L299" s="36">
        <f>SUMIFS(СВЦЭМ!$H$40:$H$783,СВЦЭМ!$A$40:$A$783,$A299,СВЦЭМ!$B$39:$B$782,L$296)+'СЕТ СН'!$F$15</f>
        <v>0</v>
      </c>
      <c r="M299" s="36">
        <f>SUMIFS(СВЦЭМ!$H$40:$H$783,СВЦЭМ!$A$40:$A$783,$A299,СВЦЭМ!$B$39:$B$782,M$296)+'СЕТ СН'!$F$15</f>
        <v>0</v>
      </c>
      <c r="N299" s="36">
        <f>SUMIFS(СВЦЭМ!$H$40:$H$783,СВЦЭМ!$A$40:$A$783,$A299,СВЦЭМ!$B$39:$B$782,N$296)+'СЕТ СН'!$F$15</f>
        <v>0</v>
      </c>
      <c r="O299" s="36">
        <f>SUMIFS(СВЦЭМ!$H$40:$H$783,СВЦЭМ!$A$40:$A$783,$A299,СВЦЭМ!$B$39:$B$782,O$296)+'СЕТ СН'!$F$15</f>
        <v>0</v>
      </c>
      <c r="P299" s="36">
        <f>SUMIFS(СВЦЭМ!$H$40:$H$783,СВЦЭМ!$A$40:$A$783,$A299,СВЦЭМ!$B$39:$B$782,P$296)+'СЕТ СН'!$F$15</f>
        <v>0</v>
      </c>
      <c r="Q299" s="36">
        <f>SUMIFS(СВЦЭМ!$H$40:$H$783,СВЦЭМ!$A$40:$A$783,$A299,СВЦЭМ!$B$39:$B$782,Q$296)+'СЕТ СН'!$F$15</f>
        <v>0</v>
      </c>
      <c r="R299" s="36">
        <f>SUMIFS(СВЦЭМ!$H$40:$H$783,СВЦЭМ!$A$40:$A$783,$A299,СВЦЭМ!$B$39:$B$782,R$296)+'СЕТ СН'!$F$15</f>
        <v>0</v>
      </c>
      <c r="S299" s="36">
        <f>SUMIFS(СВЦЭМ!$H$40:$H$783,СВЦЭМ!$A$40:$A$783,$A299,СВЦЭМ!$B$39:$B$782,S$296)+'СЕТ СН'!$F$15</f>
        <v>0</v>
      </c>
      <c r="T299" s="36">
        <f>SUMIFS(СВЦЭМ!$H$40:$H$783,СВЦЭМ!$A$40:$A$783,$A299,СВЦЭМ!$B$39:$B$782,T$296)+'СЕТ СН'!$F$15</f>
        <v>0</v>
      </c>
      <c r="U299" s="36">
        <f>SUMIFS(СВЦЭМ!$H$40:$H$783,СВЦЭМ!$A$40:$A$783,$A299,СВЦЭМ!$B$39:$B$782,U$296)+'СЕТ СН'!$F$15</f>
        <v>0</v>
      </c>
      <c r="V299" s="36">
        <f>SUMIFS(СВЦЭМ!$H$40:$H$783,СВЦЭМ!$A$40:$A$783,$A299,СВЦЭМ!$B$39:$B$782,V$296)+'СЕТ СН'!$F$15</f>
        <v>0</v>
      </c>
      <c r="W299" s="36">
        <f>SUMIFS(СВЦЭМ!$H$40:$H$783,СВЦЭМ!$A$40:$A$783,$A299,СВЦЭМ!$B$39:$B$782,W$296)+'СЕТ СН'!$F$15</f>
        <v>0</v>
      </c>
      <c r="X299" s="36">
        <f>SUMIFS(СВЦЭМ!$H$40:$H$783,СВЦЭМ!$A$40:$A$783,$A299,СВЦЭМ!$B$39:$B$782,X$296)+'СЕТ СН'!$F$15</f>
        <v>0</v>
      </c>
      <c r="Y299" s="36">
        <f>SUMIFS(СВЦЭМ!$H$40:$H$783,СВЦЭМ!$A$40:$A$783,$A299,СВЦЭМ!$B$39:$B$782,Y$296)+'СЕТ СН'!$F$15</f>
        <v>0</v>
      </c>
    </row>
    <row r="300" spans="1:27" ht="15.75" hidden="1" x14ac:dyDescent="0.2">
      <c r="A300" s="35">
        <f t="shared" si="8"/>
        <v>44565</v>
      </c>
      <c r="B300" s="36">
        <f>SUMIFS(СВЦЭМ!$H$40:$H$783,СВЦЭМ!$A$40:$A$783,$A300,СВЦЭМ!$B$39:$B$782,B$296)+'СЕТ СН'!$F$15</f>
        <v>0</v>
      </c>
      <c r="C300" s="36">
        <f>SUMIFS(СВЦЭМ!$H$40:$H$783,СВЦЭМ!$A$40:$A$783,$A300,СВЦЭМ!$B$39:$B$782,C$296)+'СЕТ СН'!$F$15</f>
        <v>0</v>
      </c>
      <c r="D300" s="36">
        <f>SUMIFS(СВЦЭМ!$H$40:$H$783,СВЦЭМ!$A$40:$A$783,$A300,СВЦЭМ!$B$39:$B$782,D$296)+'СЕТ СН'!$F$15</f>
        <v>0</v>
      </c>
      <c r="E300" s="36">
        <f>SUMIFS(СВЦЭМ!$H$40:$H$783,СВЦЭМ!$A$40:$A$783,$A300,СВЦЭМ!$B$39:$B$782,E$296)+'СЕТ СН'!$F$15</f>
        <v>0</v>
      </c>
      <c r="F300" s="36">
        <f>SUMIFS(СВЦЭМ!$H$40:$H$783,СВЦЭМ!$A$40:$A$783,$A300,СВЦЭМ!$B$39:$B$782,F$296)+'СЕТ СН'!$F$15</f>
        <v>0</v>
      </c>
      <c r="G300" s="36">
        <f>SUMIFS(СВЦЭМ!$H$40:$H$783,СВЦЭМ!$A$40:$A$783,$A300,СВЦЭМ!$B$39:$B$782,G$296)+'СЕТ СН'!$F$15</f>
        <v>0</v>
      </c>
      <c r="H300" s="36">
        <f>SUMIFS(СВЦЭМ!$H$40:$H$783,СВЦЭМ!$A$40:$A$783,$A300,СВЦЭМ!$B$39:$B$782,H$296)+'СЕТ СН'!$F$15</f>
        <v>0</v>
      </c>
      <c r="I300" s="36">
        <f>SUMIFS(СВЦЭМ!$H$40:$H$783,СВЦЭМ!$A$40:$A$783,$A300,СВЦЭМ!$B$39:$B$782,I$296)+'СЕТ СН'!$F$15</f>
        <v>0</v>
      </c>
      <c r="J300" s="36">
        <f>SUMIFS(СВЦЭМ!$H$40:$H$783,СВЦЭМ!$A$40:$A$783,$A300,СВЦЭМ!$B$39:$B$782,J$296)+'СЕТ СН'!$F$15</f>
        <v>0</v>
      </c>
      <c r="K300" s="36">
        <f>SUMIFS(СВЦЭМ!$H$40:$H$783,СВЦЭМ!$A$40:$A$783,$A300,СВЦЭМ!$B$39:$B$782,K$296)+'СЕТ СН'!$F$15</f>
        <v>0</v>
      </c>
      <c r="L300" s="36">
        <f>SUMIFS(СВЦЭМ!$H$40:$H$783,СВЦЭМ!$A$40:$A$783,$A300,СВЦЭМ!$B$39:$B$782,L$296)+'СЕТ СН'!$F$15</f>
        <v>0</v>
      </c>
      <c r="M300" s="36">
        <f>SUMIFS(СВЦЭМ!$H$40:$H$783,СВЦЭМ!$A$40:$A$783,$A300,СВЦЭМ!$B$39:$B$782,M$296)+'СЕТ СН'!$F$15</f>
        <v>0</v>
      </c>
      <c r="N300" s="36">
        <f>SUMIFS(СВЦЭМ!$H$40:$H$783,СВЦЭМ!$A$40:$A$783,$A300,СВЦЭМ!$B$39:$B$782,N$296)+'СЕТ СН'!$F$15</f>
        <v>0</v>
      </c>
      <c r="O300" s="36">
        <f>SUMIFS(СВЦЭМ!$H$40:$H$783,СВЦЭМ!$A$40:$A$783,$A300,СВЦЭМ!$B$39:$B$782,O$296)+'СЕТ СН'!$F$15</f>
        <v>0</v>
      </c>
      <c r="P300" s="36">
        <f>SUMIFS(СВЦЭМ!$H$40:$H$783,СВЦЭМ!$A$40:$A$783,$A300,СВЦЭМ!$B$39:$B$782,P$296)+'СЕТ СН'!$F$15</f>
        <v>0</v>
      </c>
      <c r="Q300" s="36">
        <f>SUMIFS(СВЦЭМ!$H$40:$H$783,СВЦЭМ!$A$40:$A$783,$A300,СВЦЭМ!$B$39:$B$782,Q$296)+'СЕТ СН'!$F$15</f>
        <v>0</v>
      </c>
      <c r="R300" s="36">
        <f>SUMIFS(СВЦЭМ!$H$40:$H$783,СВЦЭМ!$A$40:$A$783,$A300,СВЦЭМ!$B$39:$B$782,R$296)+'СЕТ СН'!$F$15</f>
        <v>0</v>
      </c>
      <c r="S300" s="36">
        <f>SUMIFS(СВЦЭМ!$H$40:$H$783,СВЦЭМ!$A$40:$A$783,$A300,СВЦЭМ!$B$39:$B$782,S$296)+'СЕТ СН'!$F$15</f>
        <v>0</v>
      </c>
      <c r="T300" s="36">
        <f>SUMIFS(СВЦЭМ!$H$40:$H$783,СВЦЭМ!$A$40:$A$783,$A300,СВЦЭМ!$B$39:$B$782,T$296)+'СЕТ СН'!$F$15</f>
        <v>0</v>
      </c>
      <c r="U300" s="36">
        <f>SUMIFS(СВЦЭМ!$H$40:$H$783,СВЦЭМ!$A$40:$A$783,$A300,СВЦЭМ!$B$39:$B$782,U$296)+'СЕТ СН'!$F$15</f>
        <v>0</v>
      </c>
      <c r="V300" s="36">
        <f>SUMIFS(СВЦЭМ!$H$40:$H$783,СВЦЭМ!$A$40:$A$783,$A300,СВЦЭМ!$B$39:$B$782,V$296)+'СЕТ СН'!$F$15</f>
        <v>0</v>
      </c>
      <c r="W300" s="36">
        <f>SUMIFS(СВЦЭМ!$H$40:$H$783,СВЦЭМ!$A$40:$A$783,$A300,СВЦЭМ!$B$39:$B$782,W$296)+'СЕТ СН'!$F$15</f>
        <v>0</v>
      </c>
      <c r="X300" s="36">
        <f>SUMIFS(СВЦЭМ!$H$40:$H$783,СВЦЭМ!$A$40:$A$783,$A300,СВЦЭМ!$B$39:$B$782,X$296)+'СЕТ СН'!$F$15</f>
        <v>0</v>
      </c>
      <c r="Y300" s="36">
        <f>SUMIFS(СВЦЭМ!$H$40:$H$783,СВЦЭМ!$A$40:$A$783,$A300,СВЦЭМ!$B$39:$B$782,Y$296)+'СЕТ СН'!$F$15</f>
        <v>0</v>
      </c>
    </row>
    <row r="301" spans="1:27" ht="15.75" hidden="1" x14ac:dyDescent="0.2">
      <c r="A301" s="35">
        <f t="shared" si="8"/>
        <v>44566</v>
      </c>
      <c r="B301" s="36">
        <f>SUMIFS(СВЦЭМ!$H$40:$H$783,СВЦЭМ!$A$40:$A$783,$A301,СВЦЭМ!$B$39:$B$782,B$296)+'СЕТ СН'!$F$15</f>
        <v>0</v>
      </c>
      <c r="C301" s="36">
        <f>SUMIFS(СВЦЭМ!$H$40:$H$783,СВЦЭМ!$A$40:$A$783,$A301,СВЦЭМ!$B$39:$B$782,C$296)+'СЕТ СН'!$F$15</f>
        <v>0</v>
      </c>
      <c r="D301" s="36">
        <f>SUMIFS(СВЦЭМ!$H$40:$H$783,СВЦЭМ!$A$40:$A$783,$A301,СВЦЭМ!$B$39:$B$782,D$296)+'СЕТ СН'!$F$15</f>
        <v>0</v>
      </c>
      <c r="E301" s="36">
        <f>SUMIFS(СВЦЭМ!$H$40:$H$783,СВЦЭМ!$A$40:$A$783,$A301,СВЦЭМ!$B$39:$B$782,E$296)+'СЕТ СН'!$F$15</f>
        <v>0</v>
      </c>
      <c r="F301" s="36">
        <f>SUMIFS(СВЦЭМ!$H$40:$H$783,СВЦЭМ!$A$40:$A$783,$A301,СВЦЭМ!$B$39:$B$782,F$296)+'СЕТ СН'!$F$15</f>
        <v>0</v>
      </c>
      <c r="G301" s="36">
        <f>SUMIFS(СВЦЭМ!$H$40:$H$783,СВЦЭМ!$A$40:$A$783,$A301,СВЦЭМ!$B$39:$B$782,G$296)+'СЕТ СН'!$F$15</f>
        <v>0</v>
      </c>
      <c r="H301" s="36">
        <f>SUMIFS(СВЦЭМ!$H$40:$H$783,СВЦЭМ!$A$40:$A$783,$A301,СВЦЭМ!$B$39:$B$782,H$296)+'СЕТ СН'!$F$15</f>
        <v>0</v>
      </c>
      <c r="I301" s="36">
        <f>SUMIFS(СВЦЭМ!$H$40:$H$783,СВЦЭМ!$A$40:$A$783,$A301,СВЦЭМ!$B$39:$B$782,I$296)+'СЕТ СН'!$F$15</f>
        <v>0</v>
      </c>
      <c r="J301" s="36">
        <f>SUMIFS(СВЦЭМ!$H$40:$H$783,СВЦЭМ!$A$40:$A$783,$A301,СВЦЭМ!$B$39:$B$782,J$296)+'СЕТ СН'!$F$15</f>
        <v>0</v>
      </c>
      <c r="K301" s="36">
        <f>SUMIFS(СВЦЭМ!$H$40:$H$783,СВЦЭМ!$A$40:$A$783,$A301,СВЦЭМ!$B$39:$B$782,K$296)+'СЕТ СН'!$F$15</f>
        <v>0</v>
      </c>
      <c r="L301" s="36">
        <f>SUMIFS(СВЦЭМ!$H$40:$H$783,СВЦЭМ!$A$40:$A$783,$A301,СВЦЭМ!$B$39:$B$782,L$296)+'СЕТ СН'!$F$15</f>
        <v>0</v>
      </c>
      <c r="M301" s="36">
        <f>SUMIFS(СВЦЭМ!$H$40:$H$783,СВЦЭМ!$A$40:$A$783,$A301,СВЦЭМ!$B$39:$B$782,M$296)+'СЕТ СН'!$F$15</f>
        <v>0</v>
      </c>
      <c r="N301" s="36">
        <f>SUMIFS(СВЦЭМ!$H$40:$H$783,СВЦЭМ!$A$40:$A$783,$A301,СВЦЭМ!$B$39:$B$782,N$296)+'СЕТ СН'!$F$15</f>
        <v>0</v>
      </c>
      <c r="O301" s="36">
        <f>SUMIFS(СВЦЭМ!$H$40:$H$783,СВЦЭМ!$A$40:$A$783,$A301,СВЦЭМ!$B$39:$B$782,O$296)+'СЕТ СН'!$F$15</f>
        <v>0</v>
      </c>
      <c r="P301" s="36">
        <f>SUMIFS(СВЦЭМ!$H$40:$H$783,СВЦЭМ!$A$40:$A$783,$A301,СВЦЭМ!$B$39:$B$782,P$296)+'СЕТ СН'!$F$15</f>
        <v>0</v>
      </c>
      <c r="Q301" s="36">
        <f>SUMIFS(СВЦЭМ!$H$40:$H$783,СВЦЭМ!$A$40:$A$783,$A301,СВЦЭМ!$B$39:$B$782,Q$296)+'СЕТ СН'!$F$15</f>
        <v>0</v>
      </c>
      <c r="R301" s="36">
        <f>SUMIFS(СВЦЭМ!$H$40:$H$783,СВЦЭМ!$A$40:$A$783,$A301,СВЦЭМ!$B$39:$B$782,R$296)+'СЕТ СН'!$F$15</f>
        <v>0</v>
      </c>
      <c r="S301" s="36">
        <f>SUMIFS(СВЦЭМ!$H$40:$H$783,СВЦЭМ!$A$40:$A$783,$A301,СВЦЭМ!$B$39:$B$782,S$296)+'СЕТ СН'!$F$15</f>
        <v>0</v>
      </c>
      <c r="T301" s="36">
        <f>SUMIFS(СВЦЭМ!$H$40:$H$783,СВЦЭМ!$A$40:$A$783,$A301,СВЦЭМ!$B$39:$B$782,T$296)+'СЕТ СН'!$F$15</f>
        <v>0</v>
      </c>
      <c r="U301" s="36">
        <f>SUMIFS(СВЦЭМ!$H$40:$H$783,СВЦЭМ!$A$40:$A$783,$A301,СВЦЭМ!$B$39:$B$782,U$296)+'СЕТ СН'!$F$15</f>
        <v>0</v>
      </c>
      <c r="V301" s="36">
        <f>SUMIFS(СВЦЭМ!$H$40:$H$783,СВЦЭМ!$A$40:$A$783,$A301,СВЦЭМ!$B$39:$B$782,V$296)+'СЕТ СН'!$F$15</f>
        <v>0</v>
      </c>
      <c r="W301" s="36">
        <f>SUMIFS(СВЦЭМ!$H$40:$H$783,СВЦЭМ!$A$40:$A$783,$A301,СВЦЭМ!$B$39:$B$782,W$296)+'СЕТ СН'!$F$15</f>
        <v>0</v>
      </c>
      <c r="X301" s="36">
        <f>SUMIFS(СВЦЭМ!$H$40:$H$783,СВЦЭМ!$A$40:$A$783,$A301,СВЦЭМ!$B$39:$B$782,X$296)+'СЕТ СН'!$F$15</f>
        <v>0</v>
      </c>
      <c r="Y301" s="36">
        <f>SUMIFS(СВЦЭМ!$H$40:$H$783,СВЦЭМ!$A$40:$A$783,$A301,СВЦЭМ!$B$39:$B$782,Y$296)+'СЕТ СН'!$F$15</f>
        <v>0</v>
      </c>
    </row>
    <row r="302" spans="1:27" ht="15.75" hidden="1" x14ac:dyDescent="0.2">
      <c r="A302" s="35">
        <f t="shared" si="8"/>
        <v>44567</v>
      </c>
      <c r="B302" s="36">
        <f>SUMIFS(СВЦЭМ!$H$40:$H$783,СВЦЭМ!$A$40:$A$783,$A302,СВЦЭМ!$B$39:$B$782,B$296)+'СЕТ СН'!$F$15</f>
        <v>0</v>
      </c>
      <c r="C302" s="36">
        <f>SUMIFS(СВЦЭМ!$H$40:$H$783,СВЦЭМ!$A$40:$A$783,$A302,СВЦЭМ!$B$39:$B$782,C$296)+'СЕТ СН'!$F$15</f>
        <v>0</v>
      </c>
      <c r="D302" s="36">
        <f>SUMIFS(СВЦЭМ!$H$40:$H$783,СВЦЭМ!$A$40:$A$783,$A302,СВЦЭМ!$B$39:$B$782,D$296)+'СЕТ СН'!$F$15</f>
        <v>0</v>
      </c>
      <c r="E302" s="36">
        <f>SUMIFS(СВЦЭМ!$H$40:$H$783,СВЦЭМ!$A$40:$A$783,$A302,СВЦЭМ!$B$39:$B$782,E$296)+'СЕТ СН'!$F$15</f>
        <v>0</v>
      </c>
      <c r="F302" s="36">
        <f>SUMIFS(СВЦЭМ!$H$40:$H$783,СВЦЭМ!$A$40:$A$783,$A302,СВЦЭМ!$B$39:$B$782,F$296)+'СЕТ СН'!$F$15</f>
        <v>0</v>
      </c>
      <c r="G302" s="36">
        <f>SUMIFS(СВЦЭМ!$H$40:$H$783,СВЦЭМ!$A$40:$A$783,$A302,СВЦЭМ!$B$39:$B$782,G$296)+'СЕТ СН'!$F$15</f>
        <v>0</v>
      </c>
      <c r="H302" s="36">
        <f>SUMIFS(СВЦЭМ!$H$40:$H$783,СВЦЭМ!$A$40:$A$783,$A302,СВЦЭМ!$B$39:$B$782,H$296)+'СЕТ СН'!$F$15</f>
        <v>0</v>
      </c>
      <c r="I302" s="36">
        <f>SUMIFS(СВЦЭМ!$H$40:$H$783,СВЦЭМ!$A$40:$A$783,$A302,СВЦЭМ!$B$39:$B$782,I$296)+'СЕТ СН'!$F$15</f>
        <v>0</v>
      </c>
      <c r="J302" s="36">
        <f>SUMIFS(СВЦЭМ!$H$40:$H$783,СВЦЭМ!$A$40:$A$783,$A302,СВЦЭМ!$B$39:$B$782,J$296)+'СЕТ СН'!$F$15</f>
        <v>0</v>
      </c>
      <c r="K302" s="36">
        <f>SUMIFS(СВЦЭМ!$H$40:$H$783,СВЦЭМ!$A$40:$A$783,$A302,СВЦЭМ!$B$39:$B$782,K$296)+'СЕТ СН'!$F$15</f>
        <v>0</v>
      </c>
      <c r="L302" s="36">
        <f>SUMIFS(СВЦЭМ!$H$40:$H$783,СВЦЭМ!$A$40:$A$783,$A302,СВЦЭМ!$B$39:$B$782,L$296)+'СЕТ СН'!$F$15</f>
        <v>0</v>
      </c>
      <c r="M302" s="36">
        <f>SUMIFS(СВЦЭМ!$H$40:$H$783,СВЦЭМ!$A$40:$A$783,$A302,СВЦЭМ!$B$39:$B$782,M$296)+'СЕТ СН'!$F$15</f>
        <v>0</v>
      </c>
      <c r="N302" s="36">
        <f>SUMIFS(СВЦЭМ!$H$40:$H$783,СВЦЭМ!$A$40:$A$783,$A302,СВЦЭМ!$B$39:$B$782,N$296)+'СЕТ СН'!$F$15</f>
        <v>0</v>
      </c>
      <c r="O302" s="36">
        <f>SUMIFS(СВЦЭМ!$H$40:$H$783,СВЦЭМ!$A$40:$A$783,$A302,СВЦЭМ!$B$39:$B$782,O$296)+'СЕТ СН'!$F$15</f>
        <v>0</v>
      </c>
      <c r="P302" s="36">
        <f>SUMIFS(СВЦЭМ!$H$40:$H$783,СВЦЭМ!$A$40:$A$783,$A302,СВЦЭМ!$B$39:$B$782,P$296)+'СЕТ СН'!$F$15</f>
        <v>0</v>
      </c>
      <c r="Q302" s="36">
        <f>SUMIFS(СВЦЭМ!$H$40:$H$783,СВЦЭМ!$A$40:$A$783,$A302,СВЦЭМ!$B$39:$B$782,Q$296)+'СЕТ СН'!$F$15</f>
        <v>0</v>
      </c>
      <c r="R302" s="36">
        <f>SUMIFS(СВЦЭМ!$H$40:$H$783,СВЦЭМ!$A$40:$A$783,$A302,СВЦЭМ!$B$39:$B$782,R$296)+'СЕТ СН'!$F$15</f>
        <v>0</v>
      </c>
      <c r="S302" s="36">
        <f>SUMIFS(СВЦЭМ!$H$40:$H$783,СВЦЭМ!$A$40:$A$783,$A302,СВЦЭМ!$B$39:$B$782,S$296)+'СЕТ СН'!$F$15</f>
        <v>0</v>
      </c>
      <c r="T302" s="36">
        <f>SUMIFS(СВЦЭМ!$H$40:$H$783,СВЦЭМ!$A$40:$A$783,$A302,СВЦЭМ!$B$39:$B$782,T$296)+'СЕТ СН'!$F$15</f>
        <v>0</v>
      </c>
      <c r="U302" s="36">
        <f>SUMIFS(СВЦЭМ!$H$40:$H$783,СВЦЭМ!$A$40:$A$783,$A302,СВЦЭМ!$B$39:$B$782,U$296)+'СЕТ СН'!$F$15</f>
        <v>0</v>
      </c>
      <c r="V302" s="36">
        <f>SUMIFS(СВЦЭМ!$H$40:$H$783,СВЦЭМ!$A$40:$A$783,$A302,СВЦЭМ!$B$39:$B$782,V$296)+'СЕТ СН'!$F$15</f>
        <v>0</v>
      </c>
      <c r="W302" s="36">
        <f>SUMIFS(СВЦЭМ!$H$40:$H$783,СВЦЭМ!$A$40:$A$783,$A302,СВЦЭМ!$B$39:$B$782,W$296)+'СЕТ СН'!$F$15</f>
        <v>0</v>
      </c>
      <c r="X302" s="36">
        <f>SUMIFS(СВЦЭМ!$H$40:$H$783,СВЦЭМ!$A$40:$A$783,$A302,СВЦЭМ!$B$39:$B$782,X$296)+'СЕТ СН'!$F$15</f>
        <v>0</v>
      </c>
      <c r="Y302" s="36">
        <f>SUMIFS(СВЦЭМ!$H$40:$H$783,СВЦЭМ!$A$40:$A$783,$A302,СВЦЭМ!$B$39:$B$782,Y$296)+'СЕТ СН'!$F$15</f>
        <v>0</v>
      </c>
    </row>
    <row r="303" spans="1:27" ht="15.75" hidden="1" x14ac:dyDescent="0.2">
      <c r="A303" s="35">
        <f t="shared" si="8"/>
        <v>44568</v>
      </c>
      <c r="B303" s="36">
        <f>SUMIFS(СВЦЭМ!$H$40:$H$783,СВЦЭМ!$A$40:$A$783,$A303,СВЦЭМ!$B$39:$B$782,B$296)+'СЕТ СН'!$F$15</f>
        <v>0</v>
      </c>
      <c r="C303" s="36">
        <f>SUMIFS(СВЦЭМ!$H$40:$H$783,СВЦЭМ!$A$40:$A$783,$A303,СВЦЭМ!$B$39:$B$782,C$296)+'СЕТ СН'!$F$15</f>
        <v>0</v>
      </c>
      <c r="D303" s="36">
        <f>SUMIFS(СВЦЭМ!$H$40:$H$783,СВЦЭМ!$A$40:$A$783,$A303,СВЦЭМ!$B$39:$B$782,D$296)+'СЕТ СН'!$F$15</f>
        <v>0</v>
      </c>
      <c r="E303" s="36">
        <f>SUMIFS(СВЦЭМ!$H$40:$H$783,СВЦЭМ!$A$40:$A$783,$A303,СВЦЭМ!$B$39:$B$782,E$296)+'СЕТ СН'!$F$15</f>
        <v>0</v>
      </c>
      <c r="F303" s="36">
        <f>SUMIFS(СВЦЭМ!$H$40:$H$783,СВЦЭМ!$A$40:$A$783,$A303,СВЦЭМ!$B$39:$B$782,F$296)+'СЕТ СН'!$F$15</f>
        <v>0</v>
      </c>
      <c r="G303" s="36">
        <f>SUMIFS(СВЦЭМ!$H$40:$H$783,СВЦЭМ!$A$40:$A$783,$A303,СВЦЭМ!$B$39:$B$782,G$296)+'СЕТ СН'!$F$15</f>
        <v>0</v>
      </c>
      <c r="H303" s="36">
        <f>SUMIFS(СВЦЭМ!$H$40:$H$783,СВЦЭМ!$A$40:$A$783,$A303,СВЦЭМ!$B$39:$B$782,H$296)+'СЕТ СН'!$F$15</f>
        <v>0</v>
      </c>
      <c r="I303" s="36">
        <f>SUMIFS(СВЦЭМ!$H$40:$H$783,СВЦЭМ!$A$40:$A$783,$A303,СВЦЭМ!$B$39:$B$782,I$296)+'СЕТ СН'!$F$15</f>
        <v>0</v>
      </c>
      <c r="J303" s="36">
        <f>SUMIFS(СВЦЭМ!$H$40:$H$783,СВЦЭМ!$A$40:$A$783,$A303,СВЦЭМ!$B$39:$B$782,J$296)+'СЕТ СН'!$F$15</f>
        <v>0</v>
      </c>
      <c r="K303" s="36">
        <f>SUMIFS(СВЦЭМ!$H$40:$H$783,СВЦЭМ!$A$40:$A$783,$A303,СВЦЭМ!$B$39:$B$782,K$296)+'СЕТ СН'!$F$15</f>
        <v>0</v>
      </c>
      <c r="L303" s="36">
        <f>SUMIFS(СВЦЭМ!$H$40:$H$783,СВЦЭМ!$A$40:$A$783,$A303,СВЦЭМ!$B$39:$B$782,L$296)+'СЕТ СН'!$F$15</f>
        <v>0</v>
      </c>
      <c r="M303" s="36">
        <f>SUMIFS(СВЦЭМ!$H$40:$H$783,СВЦЭМ!$A$40:$A$783,$A303,СВЦЭМ!$B$39:$B$782,M$296)+'СЕТ СН'!$F$15</f>
        <v>0</v>
      </c>
      <c r="N303" s="36">
        <f>SUMIFS(СВЦЭМ!$H$40:$H$783,СВЦЭМ!$A$40:$A$783,$A303,СВЦЭМ!$B$39:$B$782,N$296)+'СЕТ СН'!$F$15</f>
        <v>0</v>
      </c>
      <c r="O303" s="36">
        <f>SUMIFS(СВЦЭМ!$H$40:$H$783,СВЦЭМ!$A$40:$A$783,$A303,СВЦЭМ!$B$39:$B$782,O$296)+'СЕТ СН'!$F$15</f>
        <v>0</v>
      </c>
      <c r="P303" s="36">
        <f>SUMIFS(СВЦЭМ!$H$40:$H$783,СВЦЭМ!$A$40:$A$783,$A303,СВЦЭМ!$B$39:$B$782,P$296)+'СЕТ СН'!$F$15</f>
        <v>0</v>
      </c>
      <c r="Q303" s="36">
        <f>SUMIFS(СВЦЭМ!$H$40:$H$783,СВЦЭМ!$A$40:$A$783,$A303,СВЦЭМ!$B$39:$B$782,Q$296)+'СЕТ СН'!$F$15</f>
        <v>0</v>
      </c>
      <c r="R303" s="36">
        <f>SUMIFS(СВЦЭМ!$H$40:$H$783,СВЦЭМ!$A$40:$A$783,$A303,СВЦЭМ!$B$39:$B$782,R$296)+'СЕТ СН'!$F$15</f>
        <v>0</v>
      </c>
      <c r="S303" s="36">
        <f>SUMIFS(СВЦЭМ!$H$40:$H$783,СВЦЭМ!$A$40:$A$783,$A303,СВЦЭМ!$B$39:$B$782,S$296)+'СЕТ СН'!$F$15</f>
        <v>0</v>
      </c>
      <c r="T303" s="36">
        <f>SUMIFS(СВЦЭМ!$H$40:$H$783,СВЦЭМ!$A$40:$A$783,$A303,СВЦЭМ!$B$39:$B$782,T$296)+'СЕТ СН'!$F$15</f>
        <v>0</v>
      </c>
      <c r="U303" s="36">
        <f>SUMIFS(СВЦЭМ!$H$40:$H$783,СВЦЭМ!$A$40:$A$783,$A303,СВЦЭМ!$B$39:$B$782,U$296)+'СЕТ СН'!$F$15</f>
        <v>0</v>
      </c>
      <c r="V303" s="36">
        <f>SUMIFS(СВЦЭМ!$H$40:$H$783,СВЦЭМ!$A$40:$A$783,$A303,СВЦЭМ!$B$39:$B$782,V$296)+'СЕТ СН'!$F$15</f>
        <v>0</v>
      </c>
      <c r="W303" s="36">
        <f>SUMIFS(СВЦЭМ!$H$40:$H$783,СВЦЭМ!$A$40:$A$783,$A303,СВЦЭМ!$B$39:$B$782,W$296)+'СЕТ СН'!$F$15</f>
        <v>0</v>
      </c>
      <c r="X303" s="36">
        <f>SUMIFS(СВЦЭМ!$H$40:$H$783,СВЦЭМ!$A$40:$A$783,$A303,СВЦЭМ!$B$39:$B$782,X$296)+'СЕТ СН'!$F$15</f>
        <v>0</v>
      </c>
      <c r="Y303" s="36">
        <f>SUMIFS(СВЦЭМ!$H$40:$H$783,СВЦЭМ!$A$40:$A$783,$A303,СВЦЭМ!$B$39:$B$782,Y$296)+'СЕТ СН'!$F$15</f>
        <v>0</v>
      </c>
    </row>
    <row r="304" spans="1:27" ht="15.75" hidden="1" x14ac:dyDescent="0.2">
      <c r="A304" s="35">
        <f t="shared" si="8"/>
        <v>44569</v>
      </c>
      <c r="B304" s="36">
        <f>SUMIFS(СВЦЭМ!$H$40:$H$783,СВЦЭМ!$A$40:$A$783,$A304,СВЦЭМ!$B$39:$B$782,B$296)+'СЕТ СН'!$F$15</f>
        <v>0</v>
      </c>
      <c r="C304" s="36">
        <f>SUMIFS(СВЦЭМ!$H$40:$H$783,СВЦЭМ!$A$40:$A$783,$A304,СВЦЭМ!$B$39:$B$782,C$296)+'СЕТ СН'!$F$15</f>
        <v>0</v>
      </c>
      <c r="D304" s="36">
        <f>SUMIFS(СВЦЭМ!$H$40:$H$783,СВЦЭМ!$A$40:$A$783,$A304,СВЦЭМ!$B$39:$B$782,D$296)+'СЕТ СН'!$F$15</f>
        <v>0</v>
      </c>
      <c r="E304" s="36">
        <f>SUMIFS(СВЦЭМ!$H$40:$H$783,СВЦЭМ!$A$40:$A$783,$A304,СВЦЭМ!$B$39:$B$782,E$296)+'СЕТ СН'!$F$15</f>
        <v>0</v>
      </c>
      <c r="F304" s="36">
        <f>SUMIFS(СВЦЭМ!$H$40:$H$783,СВЦЭМ!$A$40:$A$783,$A304,СВЦЭМ!$B$39:$B$782,F$296)+'СЕТ СН'!$F$15</f>
        <v>0</v>
      </c>
      <c r="G304" s="36">
        <f>SUMIFS(СВЦЭМ!$H$40:$H$783,СВЦЭМ!$A$40:$A$783,$A304,СВЦЭМ!$B$39:$B$782,G$296)+'СЕТ СН'!$F$15</f>
        <v>0</v>
      </c>
      <c r="H304" s="36">
        <f>SUMIFS(СВЦЭМ!$H$40:$H$783,СВЦЭМ!$A$40:$A$783,$A304,СВЦЭМ!$B$39:$B$782,H$296)+'СЕТ СН'!$F$15</f>
        <v>0</v>
      </c>
      <c r="I304" s="36">
        <f>SUMIFS(СВЦЭМ!$H$40:$H$783,СВЦЭМ!$A$40:$A$783,$A304,СВЦЭМ!$B$39:$B$782,I$296)+'СЕТ СН'!$F$15</f>
        <v>0</v>
      </c>
      <c r="J304" s="36">
        <f>SUMIFS(СВЦЭМ!$H$40:$H$783,СВЦЭМ!$A$40:$A$783,$A304,СВЦЭМ!$B$39:$B$782,J$296)+'СЕТ СН'!$F$15</f>
        <v>0</v>
      </c>
      <c r="K304" s="36">
        <f>SUMIFS(СВЦЭМ!$H$40:$H$783,СВЦЭМ!$A$40:$A$783,$A304,СВЦЭМ!$B$39:$B$782,K$296)+'СЕТ СН'!$F$15</f>
        <v>0</v>
      </c>
      <c r="L304" s="36">
        <f>SUMIFS(СВЦЭМ!$H$40:$H$783,СВЦЭМ!$A$40:$A$783,$A304,СВЦЭМ!$B$39:$B$782,L$296)+'СЕТ СН'!$F$15</f>
        <v>0</v>
      </c>
      <c r="M304" s="36">
        <f>SUMIFS(СВЦЭМ!$H$40:$H$783,СВЦЭМ!$A$40:$A$783,$A304,СВЦЭМ!$B$39:$B$782,M$296)+'СЕТ СН'!$F$15</f>
        <v>0</v>
      </c>
      <c r="N304" s="36">
        <f>SUMIFS(СВЦЭМ!$H$40:$H$783,СВЦЭМ!$A$40:$A$783,$A304,СВЦЭМ!$B$39:$B$782,N$296)+'СЕТ СН'!$F$15</f>
        <v>0</v>
      </c>
      <c r="O304" s="36">
        <f>SUMIFS(СВЦЭМ!$H$40:$H$783,СВЦЭМ!$A$40:$A$783,$A304,СВЦЭМ!$B$39:$B$782,O$296)+'СЕТ СН'!$F$15</f>
        <v>0</v>
      </c>
      <c r="P304" s="36">
        <f>SUMIFS(СВЦЭМ!$H$40:$H$783,СВЦЭМ!$A$40:$A$783,$A304,СВЦЭМ!$B$39:$B$782,P$296)+'СЕТ СН'!$F$15</f>
        <v>0</v>
      </c>
      <c r="Q304" s="36">
        <f>SUMIFS(СВЦЭМ!$H$40:$H$783,СВЦЭМ!$A$40:$A$783,$A304,СВЦЭМ!$B$39:$B$782,Q$296)+'СЕТ СН'!$F$15</f>
        <v>0</v>
      </c>
      <c r="R304" s="36">
        <f>SUMIFS(СВЦЭМ!$H$40:$H$783,СВЦЭМ!$A$40:$A$783,$A304,СВЦЭМ!$B$39:$B$782,R$296)+'СЕТ СН'!$F$15</f>
        <v>0</v>
      </c>
      <c r="S304" s="36">
        <f>SUMIFS(СВЦЭМ!$H$40:$H$783,СВЦЭМ!$A$40:$A$783,$A304,СВЦЭМ!$B$39:$B$782,S$296)+'СЕТ СН'!$F$15</f>
        <v>0</v>
      </c>
      <c r="T304" s="36">
        <f>SUMIFS(СВЦЭМ!$H$40:$H$783,СВЦЭМ!$A$40:$A$783,$A304,СВЦЭМ!$B$39:$B$782,T$296)+'СЕТ СН'!$F$15</f>
        <v>0</v>
      </c>
      <c r="U304" s="36">
        <f>SUMIFS(СВЦЭМ!$H$40:$H$783,СВЦЭМ!$A$40:$A$783,$A304,СВЦЭМ!$B$39:$B$782,U$296)+'СЕТ СН'!$F$15</f>
        <v>0</v>
      </c>
      <c r="V304" s="36">
        <f>SUMIFS(СВЦЭМ!$H$40:$H$783,СВЦЭМ!$A$40:$A$783,$A304,СВЦЭМ!$B$39:$B$782,V$296)+'СЕТ СН'!$F$15</f>
        <v>0</v>
      </c>
      <c r="W304" s="36">
        <f>SUMIFS(СВЦЭМ!$H$40:$H$783,СВЦЭМ!$A$40:$A$783,$A304,СВЦЭМ!$B$39:$B$782,W$296)+'СЕТ СН'!$F$15</f>
        <v>0</v>
      </c>
      <c r="X304" s="36">
        <f>SUMIFS(СВЦЭМ!$H$40:$H$783,СВЦЭМ!$A$40:$A$783,$A304,СВЦЭМ!$B$39:$B$782,X$296)+'СЕТ СН'!$F$15</f>
        <v>0</v>
      </c>
      <c r="Y304" s="36">
        <f>SUMIFS(СВЦЭМ!$H$40:$H$783,СВЦЭМ!$A$40:$A$783,$A304,СВЦЭМ!$B$39:$B$782,Y$296)+'СЕТ СН'!$F$15</f>
        <v>0</v>
      </c>
    </row>
    <row r="305" spans="1:25" ht="15.75" hidden="1" x14ac:dyDescent="0.2">
      <c r="A305" s="35">
        <f t="shared" si="8"/>
        <v>44570</v>
      </c>
      <c r="B305" s="36">
        <f>SUMIFS(СВЦЭМ!$H$40:$H$783,СВЦЭМ!$A$40:$A$783,$A305,СВЦЭМ!$B$39:$B$782,B$296)+'СЕТ СН'!$F$15</f>
        <v>0</v>
      </c>
      <c r="C305" s="36">
        <f>SUMIFS(СВЦЭМ!$H$40:$H$783,СВЦЭМ!$A$40:$A$783,$A305,СВЦЭМ!$B$39:$B$782,C$296)+'СЕТ СН'!$F$15</f>
        <v>0</v>
      </c>
      <c r="D305" s="36">
        <f>SUMIFS(СВЦЭМ!$H$40:$H$783,СВЦЭМ!$A$40:$A$783,$A305,СВЦЭМ!$B$39:$B$782,D$296)+'СЕТ СН'!$F$15</f>
        <v>0</v>
      </c>
      <c r="E305" s="36">
        <f>SUMIFS(СВЦЭМ!$H$40:$H$783,СВЦЭМ!$A$40:$A$783,$A305,СВЦЭМ!$B$39:$B$782,E$296)+'СЕТ СН'!$F$15</f>
        <v>0</v>
      </c>
      <c r="F305" s="36">
        <f>SUMIFS(СВЦЭМ!$H$40:$H$783,СВЦЭМ!$A$40:$A$783,$A305,СВЦЭМ!$B$39:$B$782,F$296)+'СЕТ СН'!$F$15</f>
        <v>0</v>
      </c>
      <c r="G305" s="36">
        <f>SUMIFS(СВЦЭМ!$H$40:$H$783,СВЦЭМ!$A$40:$A$783,$A305,СВЦЭМ!$B$39:$B$782,G$296)+'СЕТ СН'!$F$15</f>
        <v>0</v>
      </c>
      <c r="H305" s="36">
        <f>SUMIFS(СВЦЭМ!$H$40:$H$783,СВЦЭМ!$A$40:$A$783,$A305,СВЦЭМ!$B$39:$B$782,H$296)+'СЕТ СН'!$F$15</f>
        <v>0</v>
      </c>
      <c r="I305" s="36">
        <f>SUMIFS(СВЦЭМ!$H$40:$H$783,СВЦЭМ!$A$40:$A$783,$A305,СВЦЭМ!$B$39:$B$782,I$296)+'СЕТ СН'!$F$15</f>
        <v>0</v>
      </c>
      <c r="J305" s="36">
        <f>SUMIFS(СВЦЭМ!$H$40:$H$783,СВЦЭМ!$A$40:$A$783,$A305,СВЦЭМ!$B$39:$B$782,J$296)+'СЕТ СН'!$F$15</f>
        <v>0</v>
      </c>
      <c r="K305" s="36">
        <f>SUMIFS(СВЦЭМ!$H$40:$H$783,СВЦЭМ!$A$40:$A$783,$A305,СВЦЭМ!$B$39:$B$782,K$296)+'СЕТ СН'!$F$15</f>
        <v>0</v>
      </c>
      <c r="L305" s="36">
        <f>SUMIFS(СВЦЭМ!$H$40:$H$783,СВЦЭМ!$A$40:$A$783,$A305,СВЦЭМ!$B$39:$B$782,L$296)+'СЕТ СН'!$F$15</f>
        <v>0</v>
      </c>
      <c r="M305" s="36">
        <f>SUMIFS(СВЦЭМ!$H$40:$H$783,СВЦЭМ!$A$40:$A$783,$A305,СВЦЭМ!$B$39:$B$782,M$296)+'СЕТ СН'!$F$15</f>
        <v>0</v>
      </c>
      <c r="N305" s="36">
        <f>SUMIFS(СВЦЭМ!$H$40:$H$783,СВЦЭМ!$A$40:$A$783,$A305,СВЦЭМ!$B$39:$B$782,N$296)+'СЕТ СН'!$F$15</f>
        <v>0</v>
      </c>
      <c r="O305" s="36">
        <f>SUMIFS(СВЦЭМ!$H$40:$H$783,СВЦЭМ!$A$40:$A$783,$A305,СВЦЭМ!$B$39:$B$782,O$296)+'СЕТ СН'!$F$15</f>
        <v>0</v>
      </c>
      <c r="P305" s="36">
        <f>SUMIFS(СВЦЭМ!$H$40:$H$783,СВЦЭМ!$A$40:$A$783,$A305,СВЦЭМ!$B$39:$B$782,P$296)+'СЕТ СН'!$F$15</f>
        <v>0</v>
      </c>
      <c r="Q305" s="36">
        <f>SUMIFS(СВЦЭМ!$H$40:$H$783,СВЦЭМ!$A$40:$A$783,$A305,СВЦЭМ!$B$39:$B$782,Q$296)+'СЕТ СН'!$F$15</f>
        <v>0</v>
      </c>
      <c r="R305" s="36">
        <f>SUMIFS(СВЦЭМ!$H$40:$H$783,СВЦЭМ!$A$40:$A$783,$A305,СВЦЭМ!$B$39:$B$782,R$296)+'СЕТ СН'!$F$15</f>
        <v>0</v>
      </c>
      <c r="S305" s="36">
        <f>SUMIFS(СВЦЭМ!$H$40:$H$783,СВЦЭМ!$A$40:$A$783,$A305,СВЦЭМ!$B$39:$B$782,S$296)+'СЕТ СН'!$F$15</f>
        <v>0</v>
      </c>
      <c r="T305" s="36">
        <f>SUMIFS(СВЦЭМ!$H$40:$H$783,СВЦЭМ!$A$40:$A$783,$A305,СВЦЭМ!$B$39:$B$782,T$296)+'СЕТ СН'!$F$15</f>
        <v>0</v>
      </c>
      <c r="U305" s="36">
        <f>SUMIFS(СВЦЭМ!$H$40:$H$783,СВЦЭМ!$A$40:$A$783,$A305,СВЦЭМ!$B$39:$B$782,U$296)+'СЕТ СН'!$F$15</f>
        <v>0</v>
      </c>
      <c r="V305" s="36">
        <f>SUMIFS(СВЦЭМ!$H$40:$H$783,СВЦЭМ!$A$40:$A$783,$A305,СВЦЭМ!$B$39:$B$782,V$296)+'СЕТ СН'!$F$15</f>
        <v>0</v>
      </c>
      <c r="W305" s="36">
        <f>SUMIFS(СВЦЭМ!$H$40:$H$783,СВЦЭМ!$A$40:$A$783,$A305,СВЦЭМ!$B$39:$B$782,W$296)+'СЕТ СН'!$F$15</f>
        <v>0</v>
      </c>
      <c r="X305" s="36">
        <f>SUMIFS(СВЦЭМ!$H$40:$H$783,СВЦЭМ!$A$40:$A$783,$A305,СВЦЭМ!$B$39:$B$782,X$296)+'СЕТ СН'!$F$15</f>
        <v>0</v>
      </c>
      <c r="Y305" s="36">
        <f>SUMIFS(СВЦЭМ!$H$40:$H$783,СВЦЭМ!$A$40:$A$783,$A305,СВЦЭМ!$B$39:$B$782,Y$296)+'СЕТ СН'!$F$15</f>
        <v>0</v>
      </c>
    </row>
    <row r="306" spans="1:25" ht="15.75" hidden="1" x14ac:dyDescent="0.2">
      <c r="A306" s="35">
        <f t="shared" si="8"/>
        <v>44571</v>
      </c>
      <c r="B306" s="36">
        <f>SUMIFS(СВЦЭМ!$H$40:$H$783,СВЦЭМ!$A$40:$A$783,$A306,СВЦЭМ!$B$39:$B$782,B$296)+'СЕТ СН'!$F$15</f>
        <v>0</v>
      </c>
      <c r="C306" s="36">
        <f>SUMIFS(СВЦЭМ!$H$40:$H$783,СВЦЭМ!$A$40:$A$783,$A306,СВЦЭМ!$B$39:$B$782,C$296)+'СЕТ СН'!$F$15</f>
        <v>0</v>
      </c>
      <c r="D306" s="36">
        <f>SUMIFS(СВЦЭМ!$H$40:$H$783,СВЦЭМ!$A$40:$A$783,$A306,СВЦЭМ!$B$39:$B$782,D$296)+'СЕТ СН'!$F$15</f>
        <v>0</v>
      </c>
      <c r="E306" s="36">
        <f>SUMIFS(СВЦЭМ!$H$40:$H$783,СВЦЭМ!$A$40:$A$783,$A306,СВЦЭМ!$B$39:$B$782,E$296)+'СЕТ СН'!$F$15</f>
        <v>0</v>
      </c>
      <c r="F306" s="36">
        <f>SUMIFS(СВЦЭМ!$H$40:$H$783,СВЦЭМ!$A$40:$A$783,$A306,СВЦЭМ!$B$39:$B$782,F$296)+'СЕТ СН'!$F$15</f>
        <v>0</v>
      </c>
      <c r="G306" s="36">
        <f>SUMIFS(СВЦЭМ!$H$40:$H$783,СВЦЭМ!$A$40:$A$783,$A306,СВЦЭМ!$B$39:$B$782,G$296)+'СЕТ СН'!$F$15</f>
        <v>0</v>
      </c>
      <c r="H306" s="36">
        <f>SUMIFS(СВЦЭМ!$H$40:$H$783,СВЦЭМ!$A$40:$A$783,$A306,СВЦЭМ!$B$39:$B$782,H$296)+'СЕТ СН'!$F$15</f>
        <v>0</v>
      </c>
      <c r="I306" s="36">
        <f>SUMIFS(СВЦЭМ!$H$40:$H$783,СВЦЭМ!$A$40:$A$783,$A306,СВЦЭМ!$B$39:$B$782,I$296)+'СЕТ СН'!$F$15</f>
        <v>0</v>
      </c>
      <c r="J306" s="36">
        <f>SUMIFS(СВЦЭМ!$H$40:$H$783,СВЦЭМ!$A$40:$A$783,$A306,СВЦЭМ!$B$39:$B$782,J$296)+'СЕТ СН'!$F$15</f>
        <v>0</v>
      </c>
      <c r="K306" s="36">
        <f>SUMIFS(СВЦЭМ!$H$40:$H$783,СВЦЭМ!$A$40:$A$783,$A306,СВЦЭМ!$B$39:$B$782,K$296)+'СЕТ СН'!$F$15</f>
        <v>0</v>
      </c>
      <c r="L306" s="36">
        <f>SUMIFS(СВЦЭМ!$H$40:$H$783,СВЦЭМ!$A$40:$A$783,$A306,СВЦЭМ!$B$39:$B$782,L$296)+'СЕТ СН'!$F$15</f>
        <v>0</v>
      </c>
      <c r="M306" s="36">
        <f>SUMIFS(СВЦЭМ!$H$40:$H$783,СВЦЭМ!$A$40:$A$783,$A306,СВЦЭМ!$B$39:$B$782,M$296)+'СЕТ СН'!$F$15</f>
        <v>0</v>
      </c>
      <c r="N306" s="36">
        <f>SUMIFS(СВЦЭМ!$H$40:$H$783,СВЦЭМ!$A$40:$A$783,$A306,СВЦЭМ!$B$39:$B$782,N$296)+'СЕТ СН'!$F$15</f>
        <v>0</v>
      </c>
      <c r="O306" s="36">
        <f>SUMIFS(СВЦЭМ!$H$40:$H$783,СВЦЭМ!$A$40:$A$783,$A306,СВЦЭМ!$B$39:$B$782,O$296)+'СЕТ СН'!$F$15</f>
        <v>0</v>
      </c>
      <c r="P306" s="36">
        <f>SUMIFS(СВЦЭМ!$H$40:$H$783,СВЦЭМ!$A$40:$A$783,$A306,СВЦЭМ!$B$39:$B$782,P$296)+'СЕТ СН'!$F$15</f>
        <v>0</v>
      </c>
      <c r="Q306" s="36">
        <f>SUMIFS(СВЦЭМ!$H$40:$H$783,СВЦЭМ!$A$40:$A$783,$A306,СВЦЭМ!$B$39:$B$782,Q$296)+'СЕТ СН'!$F$15</f>
        <v>0</v>
      </c>
      <c r="R306" s="36">
        <f>SUMIFS(СВЦЭМ!$H$40:$H$783,СВЦЭМ!$A$40:$A$783,$A306,СВЦЭМ!$B$39:$B$782,R$296)+'СЕТ СН'!$F$15</f>
        <v>0</v>
      </c>
      <c r="S306" s="36">
        <f>SUMIFS(СВЦЭМ!$H$40:$H$783,СВЦЭМ!$A$40:$A$783,$A306,СВЦЭМ!$B$39:$B$782,S$296)+'СЕТ СН'!$F$15</f>
        <v>0</v>
      </c>
      <c r="T306" s="36">
        <f>SUMIFS(СВЦЭМ!$H$40:$H$783,СВЦЭМ!$A$40:$A$783,$A306,СВЦЭМ!$B$39:$B$782,T$296)+'СЕТ СН'!$F$15</f>
        <v>0</v>
      </c>
      <c r="U306" s="36">
        <f>SUMIFS(СВЦЭМ!$H$40:$H$783,СВЦЭМ!$A$40:$A$783,$A306,СВЦЭМ!$B$39:$B$782,U$296)+'СЕТ СН'!$F$15</f>
        <v>0</v>
      </c>
      <c r="V306" s="36">
        <f>SUMIFS(СВЦЭМ!$H$40:$H$783,СВЦЭМ!$A$40:$A$783,$A306,СВЦЭМ!$B$39:$B$782,V$296)+'СЕТ СН'!$F$15</f>
        <v>0</v>
      </c>
      <c r="W306" s="36">
        <f>SUMIFS(СВЦЭМ!$H$40:$H$783,СВЦЭМ!$A$40:$A$783,$A306,СВЦЭМ!$B$39:$B$782,W$296)+'СЕТ СН'!$F$15</f>
        <v>0</v>
      </c>
      <c r="X306" s="36">
        <f>SUMIFS(СВЦЭМ!$H$40:$H$783,СВЦЭМ!$A$40:$A$783,$A306,СВЦЭМ!$B$39:$B$782,X$296)+'СЕТ СН'!$F$15</f>
        <v>0</v>
      </c>
      <c r="Y306" s="36">
        <f>SUMIFS(СВЦЭМ!$H$40:$H$783,СВЦЭМ!$A$40:$A$783,$A306,СВЦЭМ!$B$39:$B$782,Y$296)+'СЕТ СН'!$F$15</f>
        <v>0</v>
      </c>
    </row>
    <row r="307" spans="1:25" ht="15.75" hidden="1" x14ac:dyDescent="0.2">
      <c r="A307" s="35">
        <f t="shared" si="8"/>
        <v>44572</v>
      </c>
      <c r="B307" s="36">
        <f>SUMIFS(СВЦЭМ!$H$40:$H$783,СВЦЭМ!$A$40:$A$783,$A307,СВЦЭМ!$B$39:$B$782,B$296)+'СЕТ СН'!$F$15</f>
        <v>0</v>
      </c>
      <c r="C307" s="36">
        <f>SUMIFS(СВЦЭМ!$H$40:$H$783,СВЦЭМ!$A$40:$A$783,$A307,СВЦЭМ!$B$39:$B$782,C$296)+'СЕТ СН'!$F$15</f>
        <v>0</v>
      </c>
      <c r="D307" s="36">
        <f>SUMIFS(СВЦЭМ!$H$40:$H$783,СВЦЭМ!$A$40:$A$783,$A307,СВЦЭМ!$B$39:$B$782,D$296)+'СЕТ СН'!$F$15</f>
        <v>0</v>
      </c>
      <c r="E307" s="36">
        <f>SUMIFS(СВЦЭМ!$H$40:$H$783,СВЦЭМ!$A$40:$A$783,$A307,СВЦЭМ!$B$39:$B$782,E$296)+'СЕТ СН'!$F$15</f>
        <v>0</v>
      </c>
      <c r="F307" s="36">
        <f>SUMIFS(СВЦЭМ!$H$40:$H$783,СВЦЭМ!$A$40:$A$783,$A307,СВЦЭМ!$B$39:$B$782,F$296)+'СЕТ СН'!$F$15</f>
        <v>0</v>
      </c>
      <c r="G307" s="36">
        <f>SUMIFS(СВЦЭМ!$H$40:$H$783,СВЦЭМ!$A$40:$A$783,$A307,СВЦЭМ!$B$39:$B$782,G$296)+'СЕТ СН'!$F$15</f>
        <v>0</v>
      </c>
      <c r="H307" s="36">
        <f>SUMIFS(СВЦЭМ!$H$40:$H$783,СВЦЭМ!$A$40:$A$783,$A307,СВЦЭМ!$B$39:$B$782,H$296)+'СЕТ СН'!$F$15</f>
        <v>0</v>
      </c>
      <c r="I307" s="36">
        <f>SUMIFS(СВЦЭМ!$H$40:$H$783,СВЦЭМ!$A$40:$A$783,$A307,СВЦЭМ!$B$39:$B$782,I$296)+'СЕТ СН'!$F$15</f>
        <v>0</v>
      </c>
      <c r="J307" s="36">
        <f>SUMIFS(СВЦЭМ!$H$40:$H$783,СВЦЭМ!$A$40:$A$783,$A307,СВЦЭМ!$B$39:$B$782,J$296)+'СЕТ СН'!$F$15</f>
        <v>0</v>
      </c>
      <c r="K307" s="36">
        <f>SUMIFS(СВЦЭМ!$H$40:$H$783,СВЦЭМ!$A$40:$A$783,$A307,СВЦЭМ!$B$39:$B$782,K$296)+'СЕТ СН'!$F$15</f>
        <v>0</v>
      </c>
      <c r="L307" s="36">
        <f>SUMIFS(СВЦЭМ!$H$40:$H$783,СВЦЭМ!$A$40:$A$783,$A307,СВЦЭМ!$B$39:$B$782,L$296)+'СЕТ СН'!$F$15</f>
        <v>0</v>
      </c>
      <c r="M307" s="36">
        <f>SUMIFS(СВЦЭМ!$H$40:$H$783,СВЦЭМ!$A$40:$A$783,$A307,СВЦЭМ!$B$39:$B$782,M$296)+'СЕТ СН'!$F$15</f>
        <v>0</v>
      </c>
      <c r="N307" s="36">
        <f>SUMIFS(СВЦЭМ!$H$40:$H$783,СВЦЭМ!$A$40:$A$783,$A307,СВЦЭМ!$B$39:$B$782,N$296)+'СЕТ СН'!$F$15</f>
        <v>0</v>
      </c>
      <c r="O307" s="36">
        <f>SUMIFS(СВЦЭМ!$H$40:$H$783,СВЦЭМ!$A$40:$A$783,$A307,СВЦЭМ!$B$39:$B$782,O$296)+'СЕТ СН'!$F$15</f>
        <v>0</v>
      </c>
      <c r="P307" s="36">
        <f>SUMIFS(СВЦЭМ!$H$40:$H$783,СВЦЭМ!$A$40:$A$783,$A307,СВЦЭМ!$B$39:$B$782,P$296)+'СЕТ СН'!$F$15</f>
        <v>0</v>
      </c>
      <c r="Q307" s="36">
        <f>SUMIFS(СВЦЭМ!$H$40:$H$783,СВЦЭМ!$A$40:$A$783,$A307,СВЦЭМ!$B$39:$B$782,Q$296)+'СЕТ СН'!$F$15</f>
        <v>0</v>
      </c>
      <c r="R307" s="36">
        <f>SUMIFS(СВЦЭМ!$H$40:$H$783,СВЦЭМ!$A$40:$A$783,$A307,СВЦЭМ!$B$39:$B$782,R$296)+'СЕТ СН'!$F$15</f>
        <v>0</v>
      </c>
      <c r="S307" s="36">
        <f>SUMIFS(СВЦЭМ!$H$40:$H$783,СВЦЭМ!$A$40:$A$783,$A307,СВЦЭМ!$B$39:$B$782,S$296)+'СЕТ СН'!$F$15</f>
        <v>0</v>
      </c>
      <c r="T307" s="36">
        <f>SUMIFS(СВЦЭМ!$H$40:$H$783,СВЦЭМ!$A$40:$A$783,$A307,СВЦЭМ!$B$39:$B$782,T$296)+'СЕТ СН'!$F$15</f>
        <v>0</v>
      </c>
      <c r="U307" s="36">
        <f>SUMIFS(СВЦЭМ!$H$40:$H$783,СВЦЭМ!$A$40:$A$783,$A307,СВЦЭМ!$B$39:$B$782,U$296)+'СЕТ СН'!$F$15</f>
        <v>0</v>
      </c>
      <c r="V307" s="36">
        <f>SUMIFS(СВЦЭМ!$H$40:$H$783,СВЦЭМ!$A$40:$A$783,$A307,СВЦЭМ!$B$39:$B$782,V$296)+'СЕТ СН'!$F$15</f>
        <v>0</v>
      </c>
      <c r="W307" s="36">
        <f>SUMIFS(СВЦЭМ!$H$40:$H$783,СВЦЭМ!$A$40:$A$783,$A307,СВЦЭМ!$B$39:$B$782,W$296)+'СЕТ СН'!$F$15</f>
        <v>0</v>
      </c>
      <c r="X307" s="36">
        <f>SUMIFS(СВЦЭМ!$H$40:$H$783,СВЦЭМ!$A$40:$A$783,$A307,СВЦЭМ!$B$39:$B$782,X$296)+'СЕТ СН'!$F$15</f>
        <v>0</v>
      </c>
      <c r="Y307" s="36">
        <f>SUMIFS(СВЦЭМ!$H$40:$H$783,СВЦЭМ!$A$40:$A$783,$A307,СВЦЭМ!$B$39:$B$782,Y$296)+'СЕТ СН'!$F$15</f>
        <v>0</v>
      </c>
    </row>
    <row r="308" spans="1:25" ht="15.75" hidden="1" x14ac:dyDescent="0.2">
      <c r="A308" s="35">
        <f t="shared" si="8"/>
        <v>44573</v>
      </c>
      <c r="B308" s="36">
        <f>SUMIFS(СВЦЭМ!$H$40:$H$783,СВЦЭМ!$A$40:$A$783,$A308,СВЦЭМ!$B$39:$B$782,B$296)+'СЕТ СН'!$F$15</f>
        <v>0</v>
      </c>
      <c r="C308" s="36">
        <f>SUMIFS(СВЦЭМ!$H$40:$H$783,СВЦЭМ!$A$40:$A$783,$A308,СВЦЭМ!$B$39:$B$782,C$296)+'СЕТ СН'!$F$15</f>
        <v>0</v>
      </c>
      <c r="D308" s="36">
        <f>SUMIFS(СВЦЭМ!$H$40:$H$783,СВЦЭМ!$A$40:$A$783,$A308,СВЦЭМ!$B$39:$B$782,D$296)+'СЕТ СН'!$F$15</f>
        <v>0</v>
      </c>
      <c r="E308" s="36">
        <f>SUMIFS(СВЦЭМ!$H$40:$H$783,СВЦЭМ!$A$40:$A$783,$A308,СВЦЭМ!$B$39:$B$782,E$296)+'СЕТ СН'!$F$15</f>
        <v>0</v>
      </c>
      <c r="F308" s="36">
        <f>SUMIFS(СВЦЭМ!$H$40:$H$783,СВЦЭМ!$A$40:$A$783,$A308,СВЦЭМ!$B$39:$B$782,F$296)+'СЕТ СН'!$F$15</f>
        <v>0</v>
      </c>
      <c r="G308" s="36">
        <f>SUMIFS(СВЦЭМ!$H$40:$H$783,СВЦЭМ!$A$40:$A$783,$A308,СВЦЭМ!$B$39:$B$782,G$296)+'СЕТ СН'!$F$15</f>
        <v>0</v>
      </c>
      <c r="H308" s="36">
        <f>SUMIFS(СВЦЭМ!$H$40:$H$783,СВЦЭМ!$A$40:$A$783,$A308,СВЦЭМ!$B$39:$B$782,H$296)+'СЕТ СН'!$F$15</f>
        <v>0</v>
      </c>
      <c r="I308" s="36">
        <f>SUMIFS(СВЦЭМ!$H$40:$H$783,СВЦЭМ!$A$40:$A$783,$A308,СВЦЭМ!$B$39:$B$782,I$296)+'СЕТ СН'!$F$15</f>
        <v>0</v>
      </c>
      <c r="J308" s="36">
        <f>SUMIFS(СВЦЭМ!$H$40:$H$783,СВЦЭМ!$A$40:$A$783,$A308,СВЦЭМ!$B$39:$B$782,J$296)+'СЕТ СН'!$F$15</f>
        <v>0</v>
      </c>
      <c r="K308" s="36">
        <f>SUMIFS(СВЦЭМ!$H$40:$H$783,СВЦЭМ!$A$40:$A$783,$A308,СВЦЭМ!$B$39:$B$782,K$296)+'СЕТ СН'!$F$15</f>
        <v>0</v>
      </c>
      <c r="L308" s="36">
        <f>SUMIFS(СВЦЭМ!$H$40:$H$783,СВЦЭМ!$A$40:$A$783,$A308,СВЦЭМ!$B$39:$B$782,L$296)+'СЕТ СН'!$F$15</f>
        <v>0</v>
      </c>
      <c r="M308" s="36">
        <f>SUMIFS(СВЦЭМ!$H$40:$H$783,СВЦЭМ!$A$40:$A$783,$A308,СВЦЭМ!$B$39:$B$782,M$296)+'СЕТ СН'!$F$15</f>
        <v>0</v>
      </c>
      <c r="N308" s="36">
        <f>SUMIFS(СВЦЭМ!$H$40:$H$783,СВЦЭМ!$A$40:$A$783,$A308,СВЦЭМ!$B$39:$B$782,N$296)+'СЕТ СН'!$F$15</f>
        <v>0</v>
      </c>
      <c r="O308" s="36">
        <f>SUMIFS(СВЦЭМ!$H$40:$H$783,СВЦЭМ!$A$40:$A$783,$A308,СВЦЭМ!$B$39:$B$782,O$296)+'СЕТ СН'!$F$15</f>
        <v>0</v>
      </c>
      <c r="P308" s="36">
        <f>SUMIFS(СВЦЭМ!$H$40:$H$783,СВЦЭМ!$A$40:$A$783,$A308,СВЦЭМ!$B$39:$B$782,P$296)+'СЕТ СН'!$F$15</f>
        <v>0</v>
      </c>
      <c r="Q308" s="36">
        <f>SUMIFS(СВЦЭМ!$H$40:$H$783,СВЦЭМ!$A$40:$A$783,$A308,СВЦЭМ!$B$39:$B$782,Q$296)+'СЕТ СН'!$F$15</f>
        <v>0</v>
      </c>
      <c r="R308" s="36">
        <f>SUMIFS(СВЦЭМ!$H$40:$H$783,СВЦЭМ!$A$40:$A$783,$A308,СВЦЭМ!$B$39:$B$782,R$296)+'СЕТ СН'!$F$15</f>
        <v>0</v>
      </c>
      <c r="S308" s="36">
        <f>SUMIFS(СВЦЭМ!$H$40:$H$783,СВЦЭМ!$A$40:$A$783,$A308,СВЦЭМ!$B$39:$B$782,S$296)+'СЕТ СН'!$F$15</f>
        <v>0</v>
      </c>
      <c r="T308" s="36">
        <f>SUMIFS(СВЦЭМ!$H$40:$H$783,СВЦЭМ!$A$40:$A$783,$A308,СВЦЭМ!$B$39:$B$782,T$296)+'СЕТ СН'!$F$15</f>
        <v>0</v>
      </c>
      <c r="U308" s="36">
        <f>SUMIFS(СВЦЭМ!$H$40:$H$783,СВЦЭМ!$A$40:$A$783,$A308,СВЦЭМ!$B$39:$B$782,U$296)+'СЕТ СН'!$F$15</f>
        <v>0</v>
      </c>
      <c r="V308" s="36">
        <f>SUMIFS(СВЦЭМ!$H$40:$H$783,СВЦЭМ!$A$40:$A$783,$A308,СВЦЭМ!$B$39:$B$782,V$296)+'СЕТ СН'!$F$15</f>
        <v>0</v>
      </c>
      <c r="W308" s="36">
        <f>SUMIFS(СВЦЭМ!$H$40:$H$783,СВЦЭМ!$A$40:$A$783,$A308,СВЦЭМ!$B$39:$B$782,W$296)+'СЕТ СН'!$F$15</f>
        <v>0</v>
      </c>
      <c r="X308" s="36">
        <f>SUMIFS(СВЦЭМ!$H$40:$H$783,СВЦЭМ!$A$40:$A$783,$A308,СВЦЭМ!$B$39:$B$782,X$296)+'СЕТ СН'!$F$15</f>
        <v>0</v>
      </c>
      <c r="Y308" s="36">
        <f>SUMIFS(СВЦЭМ!$H$40:$H$783,СВЦЭМ!$A$40:$A$783,$A308,СВЦЭМ!$B$39:$B$782,Y$296)+'СЕТ СН'!$F$15</f>
        <v>0</v>
      </c>
    </row>
    <row r="309" spans="1:25" ht="15.75" hidden="1" x14ac:dyDescent="0.2">
      <c r="A309" s="35">
        <f t="shared" si="8"/>
        <v>44574</v>
      </c>
      <c r="B309" s="36">
        <f>SUMIFS(СВЦЭМ!$H$40:$H$783,СВЦЭМ!$A$40:$A$783,$A309,СВЦЭМ!$B$39:$B$782,B$296)+'СЕТ СН'!$F$15</f>
        <v>0</v>
      </c>
      <c r="C309" s="36">
        <f>SUMIFS(СВЦЭМ!$H$40:$H$783,СВЦЭМ!$A$40:$A$783,$A309,СВЦЭМ!$B$39:$B$782,C$296)+'СЕТ СН'!$F$15</f>
        <v>0</v>
      </c>
      <c r="D309" s="36">
        <f>SUMIFS(СВЦЭМ!$H$40:$H$783,СВЦЭМ!$A$40:$A$783,$A309,СВЦЭМ!$B$39:$B$782,D$296)+'СЕТ СН'!$F$15</f>
        <v>0</v>
      </c>
      <c r="E309" s="36">
        <f>SUMIFS(СВЦЭМ!$H$40:$H$783,СВЦЭМ!$A$40:$A$783,$A309,СВЦЭМ!$B$39:$B$782,E$296)+'СЕТ СН'!$F$15</f>
        <v>0</v>
      </c>
      <c r="F309" s="36">
        <f>SUMIFS(СВЦЭМ!$H$40:$H$783,СВЦЭМ!$A$40:$A$783,$A309,СВЦЭМ!$B$39:$B$782,F$296)+'СЕТ СН'!$F$15</f>
        <v>0</v>
      </c>
      <c r="G309" s="36">
        <f>SUMIFS(СВЦЭМ!$H$40:$H$783,СВЦЭМ!$A$40:$A$783,$A309,СВЦЭМ!$B$39:$B$782,G$296)+'СЕТ СН'!$F$15</f>
        <v>0</v>
      </c>
      <c r="H309" s="36">
        <f>SUMIFS(СВЦЭМ!$H$40:$H$783,СВЦЭМ!$A$40:$A$783,$A309,СВЦЭМ!$B$39:$B$782,H$296)+'СЕТ СН'!$F$15</f>
        <v>0</v>
      </c>
      <c r="I309" s="36">
        <f>SUMIFS(СВЦЭМ!$H$40:$H$783,СВЦЭМ!$A$40:$A$783,$A309,СВЦЭМ!$B$39:$B$782,I$296)+'СЕТ СН'!$F$15</f>
        <v>0</v>
      </c>
      <c r="J309" s="36">
        <f>SUMIFS(СВЦЭМ!$H$40:$H$783,СВЦЭМ!$A$40:$A$783,$A309,СВЦЭМ!$B$39:$B$782,J$296)+'СЕТ СН'!$F$15</f>
        <v>0</v>
      </c>
      <c r="K309" s="36">
        <f>SUMIFS(СВЦЭМ!$H$40:$H$783,СВЦЭМ!$A$40:$A$783,$A309,СВЦЭМ!$B$39:$B$782,K$296)+'СЕТ СН'!$F$15</f>
        <v>0</v>
      </c>
      <c r="L309" s="36">
        <f>SUMIFS(СВЦЭМ!$H$40:$H$783,СВЦЭМ!$A$40:$A$783,$A309,СВЦЭМ!$B$39:$B$782,L$296)+'СЕТ СН'!$F$15</f>
        <v>0</v>
      </c>
      <c r="M309" s="36">
        <f>SUMIFS(СВЦЭМ!$H$40:$H$783,СВЦЭМ!$A$40:$A$783,$A309,СВЦЭМ!$B$39:$B$782,M$296)+'СЕТ СН'!$F$15</f>
        <v>0</v>
      </c>
      <c r="N309" s="36">
        <f>SUMIFS(СВЦЭМ!$H$40:$H$783,СВЦЭМ!$A$40:$A$783,$A309,СВЦЭМ!$B$39:$B$782,N$296)+'СЕТ СН'!$F$15</f>
        <v>0</v>
      </c>
      <c r="O309" s="36">
        <f>SUMIFS(СВЦЭМ!$H$40:$H$783,СВЦЭМ!$A$40:$A$783,$A309,СВЦЭМ!$B$39:$B$782,O$296)+'СЕТ СН'!$F$15</f>
        <v>0</v>
      </c>
      <c r="P309" s="36">
        <f>SUMIFS(СВЦЭМ!$H$40:$H$783,СВЦЭМ!$A$40:$A$783,$A309,СВЦЭМ!$B$39:$B$782,P$296)+'СЕТ СН'!$F$15</f>
        <v>0</v>
      </c>
      <c r="Q309" s="36">
        <f>SUMIFS(СВЦЭМ!$H$40:$H$783,СВЦЭМ!$A$40:$A$783,$A309,СВЦЭМ!$B$39:$B$782,Q$296)+'СЕТ СН'!$F$15</f>
        <v>0</v>
      </c>
      <c r="R309" s="36">
        <f>SUMIFS(СВЦЭМ!$H$40:$H$783,СВЦЭМ!$A$40:$A$783,$A309,СВЦЭМ!$B$39:$B$782,R$296)+'СЕТ СН'!$F$15</f>
        <v>0</v>
      </c>
      <c r="S309" s="36">
        <f>SUMIFS(СВЦЭМ!$H$40:$H$783,СВЦЭМ!$A$40:$A$783,$A309,СВЦЭМ!$B$39:$B$782,S$296)+'СЕТ СН'!$F$15</f>
        <v>0</v>
      </c>
      <c r="T309" s="36">
        <f>SUMIFS(СВЦЭМ!$H$40:$H$783,СВЦЭМ!$A$40:$A$783,$A309,СВЦЭМ!$B$39:$B$782,T$296)+'СЕТ СН'!$F$15</f>
        <v>0</v>
      </c>
      <c r="U309" s="36">
        <f>SUMIFS(СВЦЭМ!$H$40:$H$783,СВЦЭМ!$A$40:$A$783,$A309,СВЦЭМ!$B$39:$B$782,U$296)+'СЕТ СН'!$F$15</f>
        <v>0</v>
      </c>
      <c r="V309" s="36">
        <f>SUMIFS(СВЦЭМ!$H$40:$H$783,СВЦЭМ!$A$40:$A$783,$A309,СВЦЭМ!$B$39:$B$782,V$296)+'СЕТ СН'!$F$15</f>
        <v>0</v>
      </c>
      <c r="W309" s="36">
        <f>SUMIFS(СВЦЭМ!$H$40:$H$783,СВЦЭМ!$A$40:$A$783,$A309,СВЦЭМ!$B$39:$B$782,W$296)+'СЕТ СН'!$F$15</f>
        <v>0</v>
      </c>
      <c r="X309" s="36">
        <f>SUMIFS(СВЦЭМ!$H$40:$H$783,СВЦЭМ!$A$40:$A$783,$A309,СВЦЭМ!$B$39:$B$782,X$296)+'СЕТ СН'!$F$15</f>
        <v>0</v>
      </c>
      <c r="Y309" s="36">
        <f>SUMIFS(СВЦЭМ!$H$40:$H$783,СВЦЭМ!$A$40:$A$783,$A309,СВЦЭМ!$B$39:$B$782,Y$296)+'СЕТ СН'!$F$15</f>
        <v>0</v>
      </c>
    </row>
    <row r="310" spans="1:25" ht="15.75" hidden="1" x14ac:dyDescent="0.2">
      <c r="A310" s="35">
        <f t="shared" si="8"/>
        <v>44575</v>
      </c>
      <c r="B310" s="36">
        <f>SUMIFS(СВЦЭМ!$H$40:$H$783,СВЦЭМ!$A$40:$A$783,$A310,СВЦЭМ!$B$39:$B$782,B$296)+'СЕТ СН'!$F$15</f>
        <v>0</v>
      </c>
      <c r="C310" s="36">
        <f>SUMIFS(СВЦЭМ!$H$40:$H$783,СВЦЭМ!$A$40:$A$783,$A310,СВЦЭМ!$B$39:$B$782,C$296)+'СЕТ СН'!$F$15</f>
        <v>0</v>
      </c>
      <c r="D310" s="36">
        <f>SUMIFS(СВЦЭМ!$H$40:$H$783,СВЦЭМ!$A$40:$A$783,$A310,СВЦЭМ!$B$39:$B$782,D$296)+'СЕТ СН'!$F$15</f>
        <v>0</v>
      </c>
      <c r="E310" s="36">
        <f>SUMIFS(СВЦЭМ!$H$40:$H$783,СВЦЭМ!$A$40:$A$783,$A310,СВЦЭМ!$B$39:$B$782,E$296)+'СЕТ СН'!$F$15</f>
        <v>0</v>
      </c>
      <c r="F310" s="36">
        <f>SUMIFS(СВЦЭМ!$H$40:$H$783,СВЦЭМ!$A$40:$A$783,$A310,СВЦЭМ!$B$39:$B$782,F$296)+'СЕТ СН'!$F$15</f>
        <v>0</v>
      </c>
      <c r="G310" s="36">
        <f>SUMIFS(СВЦЭМ!$H$40:$H$783,СВЦЭМ!$A$40:$A$783,$A310,СВЦЭМ!$B$39:$B$782,G$296)+'СЕТ СН'!$F$15</f>
        <v>0</v>
      </c>
      <c r="H310" s="36">
        <f>SUMIFS(СВЦЭМ!$H$40:$H$783,СВЦЭМ!$A$40:$A$783,$A310,СВЦЭМ!$B$39:$B$782,H$296)+'СЕТ СН'!$F$15</f>
        <v>0</v>
      </c>
      <c r="I310" s="36">
        <f>SUMIFS(СВЦЭМ!$H$40:$H$783,СВЦЭМ!$A$40:$A$783,$A310,СВЦЭМ!$B$39:$B$782,I$296)+'СЕТ СН'!$F$15</f>
        <v>0</v>
      </c>
      <c r="J310" s="36">
        <f>SUMIFS(СВЦЭМ!$H$40:$H$783,СВЦЭМ!$A$40:$A$783,$A310,СВЦЭМ!$B$39:$B$782,J$296)+'СЕТ СН'!$F$15</f>
        <v>0</v>
      </c>
      <c r="K310" s="36">
        <f>SUMIFS(СВЦЭМ!$H$40:$H$783,СВЦЭМ!$A$40:$A$783,$A310,СВЦЭМ!$B$39:$B$782,K$296)+'СЕТ СН'!$F$15</f>
        <v>0</v>
      </c>
      <c r="L310" s="36">
        <f>SUMIFS(СВЦЭМ!$H$40:$H$783,СВЦЭМ!$A$40:$A$783,$A310,СВЦЭМ!$B$39:$B$782,L$296)+'СЕТ СН'!$F$15</f>
        <v>0</v>
      </c>
      <c r="M310" s="36">
        <f>SUMIFS(СВЦЭМ!$H$40:$H$783,СВЦЭМ!$A$40:$A$783,$A310,СВЦЭМ!$B$39:$B$782,M$296)+'СЕТ СН'!$F$15</f>
        <v>0</v>
      </c>
      <c r="N310" s="36">
        <f>SUMIFS(СВЦЭМ!$H$40:$H$783,СВЦЭМ!$A$40:$A$783,$A310,СВЦЭМ!$B$39:$B$782,N$296)+'СЕТ СН'!$F$15</f>
        <v>0</v>
      </c>
      <c r="O310" s="36">
        <f>SUMIFS(СВЦЭМ!$H$40:$H$783,СВЦЭМ!$A$40:$A$783,$A310,СВЦЭМ!$B$39:$B$782,O$296)+'СЕТ СН'!$F$15</f>
        <v>0</v>
      </c>
      <c r="P310" s="36">
        <f>SUMIFS(СВЦЭМ!$H$40:$H$783,СВЦЭМ!$A$40:$A$783,$A310,СВЦЭМ!$B$39:$B$782,P$296)+'СЕТ СН'!$F$15</f>
        <v>0</v>
      </c>
      <c r="Q310" s="36">
        <f>SUMIFS(СВЦЭМ!$H$40:$H$783,СВЦЭМ!$A$40:$A$783,$A310,СВЦЭМ!$B$39:$B$782,Q$296)+'СЕТ СН'!$F$15</f>
        <v>0</v>
      </c>
      <c r="R310" s="36">
        <f>SUMIFS(СВЦЭМ!$H$40:$H$783,СВЦЭМ!$A$40:$A$783,$A310,СВЦЭМ!$B$39:$B$782,R$296)+'СЕТ СН'!$F$15</f>
        <v>0</v>
      </c>
      <c r="S310" s="36">
        <f>SUMIFS(СВЦЭМ!$H$40:$H$783,СВЦЭМ!$A$40:$A$783,$A310,СВЦЭМ!$B$39:$B$782,S$296)+'СЕТ СН'!$F$15</f>
        <v>0</v>
      </c>
      <c r="T310" s="36">
        <f>SUMIFS(СВЦЭМ!$H$40:$H$783,СВЦЭМ!$A$40:$A$783,$A310,СВЦЭМ!$B$39:$B$782,T$296)+'СЕТ СН'!$F$15</f>
        <v>0</v>
      </c>
      <c r="U310" s="36">
        <f>SUMIFS(СВЦЭМ!$H$40:$H$783,СВЦЭМ!$A$40:$A$783,$A310,СВЦЭМ!$B$39:$B$782,U$296)+'СЕТ СН'!$F$15</f>
        <v>0</v>
      </c>
      <c r="V310" s="36">
        <f>SUMIFS(СВЦЭМ!$H$40:$H$783,СВЦЭМ!$A$40:$A$783,$A310,СВЦЭМ!$B$39:$B$782,V$296)+'СЕТ СН'!$F$15</f>
        <v>0</v>
      </c>
      <c r="W310" s="36">
        <f>SUMIFS(СВЦЭМ!$H$40:$H$783,СВЦЭМ!$A$40:$A$783,$A310,СВЦЭМ!$B$39:$B$782,W$296)+'СЕТ СН'!$F$15</f>
        <v>0</v>
      </c>
      <c r="X310" s="36">
        <f>SUMIFS(СВЦЭМ!$H$40:$H$783,СВЦЭМ!$A$40:$A$783,$A310,СВЦЭМ!$B$39:$B$782,X$296)+'СЕТ СН'!$F$15</f>
        <v>0</v>
      </c>
      <c r="Y310" s="36">
        <f>SUMIFS(СВЦЭМ!$H$40:$H$783,СВЦЭМ!$A$40:$A$783,$A310,СВЦЭМ!$B$39:$B$782,Y$296)+'СЕТ СН'!$F$15</f>
        <v>0</v>
      </c>
    </row>
    <row r="311" spans="1:25" ht="15.75" hidden="1" x14ac:dyDescent="0.2">
      <c r="A311" s="35">
        <f t="shared" si="8"/>
        <v>44576</v>
      </c>
      <c r="B311" s="36">
        <f>SUMIFS(СВЦЭМ!$H$40:$H$783,СВЦЭМ!$A$40:$A$783,$A311,СВЦЭМ!$B$39:$B$782,B$296)+'СЕТ СН'!$F$15</f>
        <v>0</v>
      </c>
      <c r="C311" s="36">
        <f>SUMIFS(СВЦЭМ!$H$40:$H$783,СВЦЭМ!$A$40:$A$783,$A311,СВЦЭМ!$B$39:$B$782,C$296)+'СЕТ СН'!$F$15</f>
        <v>0</v>
      </c>
      <c r="D311" s="36">
        <f>SUMIFS(СВЦЭМ!$H$40:$H$783,СВЦЭМ!$A$40:$A$783,$A311,СВЦЭМ!$B$39:$B$782,D$296)+'СЕТ СН'!$F$15</f>
        <v>0</v>
      </c>
      <c r="E311" s="36">
        <f>SUMIFS(СВЦЭМ!$H$40:$H$783,СВЦЭМ!$A$40:$A$783,$A311,СВЦЭМ!$B$39:$B$782,E$296)+'СЕТ СН'!$F$15</f>
        <v>0</v>
      </c>
      <c r="F311" s="36">
        <f>SUMIFS(СВЦЭМ!$H$40:$H$783,СВЦЭМ!$A$40:$A$783,$A311,СВЦЭМ!$B$39:$B$782,F$296)+'СЕТ СН'!$F$15</f>
        <v>0</v>
      </c>
      <c r="G311" s="36">
        <f>SUMIFS(СВЦЭМ!$H$40:$H$783,СВЦЭМ!$A$40:$A$783,$A311,СВЦЭМ!$B$39:$B$782,G$296)+'СЕТ СН'!$F$15</f>
        <v>0</v>
      </c>
      <c r="H311" s="36">
        <f>SUMIFS(СВЦЭМ!$H$40:$H$783,СВЦЭМ!$A$40:$A$783,$A311,СВЦЭМ!$B$39:$B$782,H$296)+'СЕТ СН'!$F$15</f>
        <v>0</v>
      </c>
      <c r="I311" s="36">
        <f>SUMIFS(СВЦЭМ!$H$40:$H$783,СВЦЭМ!$A$40:$A$783,$A311,СВЦЭМ!$B$39:$B$782,I$296)+'СЕТ СН'!$F$15</f>
        <v>0</v>
      </c>
      <c r="J311" s="36">
        <f>SUMIFS(СВЦЭМ!$H$40:$H$783,СВЦЭМ!$A$40:$A$783,$A311,СВЦЭМ!$B$39:$B$782,J$296)+'СЕТ СН'!$F$15</f>
        <v>0</v>
      </c>
      <c r="K311" s="36">
        <f>SUMIFS(СВЦЭМ!$H$40:$H$783,СВЦЭМ!$A$40:$A$783,$A311,СВЦЭМ!$B$39:$B$782,K$296)+'СЕТ СН'!$F$15</f>
        <v>0</v>
      </c>
      <c r="L311" s="36">
        <f>SUMIFS(СВЦЭМ!$H$40:$H$783,СВЦЭМ!$A$40:$A$783,$A311,СВЦЭМ!$B$39:$B$782,L$296)+'СЕТ СН'!$F$15</f>
        <v>0</v>
      </c>
      <c r="M311" s="36">
        <f>SUMIFS(СВЦЭМ!$H$40:$H$783,СВЦЭМ!$A$40:$A$783,$A311,СВЦЭМ!$B$39:$B$782,M$296)+'СЕТ СН'!$F$15</f>
        <v>0</v>
      </c>
      <c r="N311" s="36">
        <f>SUMIFS(СВЦЭМ!$H$40:$H$783,СВЦЭМ!$A$40:$A$783,$A311,СВЦЭМ!$B$39:$B$782,N$296)+'СЕТ СН'!$F$15</f>
        <v>0</v>
      </c>
      <c r="O311" s="36">
        <f>SUMIFS(СВЦЭМ!$H$40:$H$783,СВЦЭМ!$A$40:$A$783,$A311,СВЦЭМ!$B$39:$B$782,O$296)+'СЕТ СН'!$F$15</f>
        <v>0</v>
      </c>
      <c r="P311" s="36">
        <f>SUMIFS(СВЦЭМ!$H$40:$H$783,СВЦЭМ!$A$40:$A$783,$A311,СВЦЭМ!$B$39:$B$782,P$296)+'СЕТ СН'!$F$15</f>
        <v>0</v>
      </c>
      <c r="Q311" s="36">
        <f>SUMIFS(СВЦЭМ!$H$40:$H$783,СВЦЭМ!$A$40:$A$783,$A311,СВЦЭМ!$B$39:$B$782,Q$296)+'СЕТ СН'!$F$15</f>
        <v>0</v>
      </c>
      <c r="R311" s="36">
        <f>SUMIFS(СВЦЭМ!$H$40:$H$783,СВЦЭМ!$A$40:$A$783,$A311,СВЦЭМ!$B$39:$B$782,R$296)+'СЕТ СН'!$F$15</f>
        <v>0</v>
      </c>
      <c r="S311" s="36">
        <f>SUMIFS(СВЦЭМ!$H$40:$H$783,СВЦЭМ!$A$40:$A$783,$A311,СВЦЭМ!$B$39:$B$782,S$296)+'СЕТ СН'!$F$15</f>
        <v>0</v>
      </c>
      <c r="T311" s="36">
        <f>SUMIFS(СВЦЭМ!$H$40:$H$783,СВЦЭМ!$A$40:$A$783,$A311,СВЦЭМ!$B$39:$B$782,T$296)+'СЕТ СН'!$F$15</f>
        <v>0</v>
      </c>
      <c r="U311" s="36">
        <f>SUMIFS(СВЦЭМ!$H$40:$H$783,СВЦЭМ!$A$40:$A$783,$A311,СВЦЭМ!$B$39:$B$782,U$296)+'СЕТ СН'!$F$15</f>
        <v>0</v>
      </c>
      <c r="V311" s="36">
        <f>SUMIFS(СВЦЭМ!$H$40:$H$783,СВЦЭМ!$A$40:$A$783,$A311,СВЦЭМ!$B$39:$B$782,V$296)+'СЕТ СН'!$F$15</f>
        <v>0</v>
      </c>
      <c r="W311" s="36">
        <f>SUMIFS(СВЦЭМ!$H$40:$H$783,СВЦЭМ!$A$40:$A$783,$A311,СВЦЭМ!$B$39:$B$782,W$296)+'СЕТ СН'!$F$15</f>
        <v>0</v>
      </c>
      <c r="X311" s="36">
        <f>SUMIFS(СВЦЭМ!$H$40:$H$783,СВЦЭМ!$A$40:$A$783,$A311,СВЦЭМ!$B$39:$B$782,X$296)+'СЕТ СН'!$F$15</f>
        <v>0</v>
      </c>
      <c r="Y311" s="36">
        <f>SUMIFS(СВЦЭМ!$H$40:$H$783,СВЦЭМ!$A$40:$A$783,$A311,СВЦЭМ!$B$39:$B$782,Y$296)+'СЕТ СН'!$F$15</f>
        <v>0</v>
      </c>
    </row>
    <row r="312" spans="1:25" ht="15.75" hidden="1" x14ac:dyDescent="0.2">
      <c r="A312" s="35">
        <f t="shared" si="8"/>
        <v>44577</v>
      </c>
      <c r="B312" s="36">
        <f>SUMIFS(СВЦЭМ!$H$40:$H$783,СВЦЭМ!$A$40:$A$783,$A312,СВЦЭМ!$B$39:$B$782,B$296)+'СЕТ СН'!$F$15</f>
        <v>0</v>
      </c>
      <c r="C312" s="36">
        <f>SUMIFS(СВЦЭМ!$H$40:$H$783,СВЦЭМ!$A$40:$A$783,$A312,СВЦЭМ!$B$39:$B$782,C$296)+'СЕТ СН'!$F$15</f>
        <v>0</v>
      </c>
      <c r="D312" s="36">
        <f>SUMIFS(СВЦЭМ!$H$40:$H$783,СВЦЭМ!$A$40:$A$783,$A312,СВЦЭМ!$B$39:$B$782,D$296)+'СЕТ СН'!$F$15</f>
        <v>0</v>
      </c>
      <c r="E312" s="36">
        <f>SUMIFS(СВЦЭМ!$H$40:$H$783,СВЦЭМ!$A$40:$A$783,$A312,СВЦЭМ!$B$39:$B$782,E$296)+'СЕТ СН'!$F$15</f>
        <v>0</v>
      </c>
      <c r="F312" s="36">
        <f>SUMIFS(СВЦЭМ!$H$40:$H$783,СВЦЭМ!$A$40:$A$783,$A312,СВЦЭМ!$B$39:$B$782,F$296)+'СЕТ СН'!$F$15</f>
        <v>0</v>
      </c>
      <c r="G312" s="36">
        <f>SUMIFS(СВЦЭМ!$H$40:$H$783,СВЦЭМ!$A$40:$A$783,$A312,СВЦЭМ!$B$39:$B$782,G$296)+'СЕТ СН'!$F$15</f>
        <v>0</v>
      </c>
      <c r="H312" s="36">
        <f>SUMIFS(СВЦЭМ!$H$40:$H$783,СВЦЭМ!$A$40:$A$783,$A312,СВЦЭМ!$B$39:$B$782,H$296)+'СЕТ СН'!$F$15</f>
        <v>0</v>
      </c>
      <c r="I312" s="36">
        <f>SUMIFS(СВЦЭМ!$H$40:$H$783,СВЦЭМ!$A$40:$A$783,$A312,СВЦЭМ!$B$39:$B$782,I$296)+'СЕТ СН'!$F$15</f>
        <v>0</v>
      </c>
      <c r="J312" s="36">
        <f>SUMIFS(СВЦЭМ!$H$40:$H$783,СВЦЭМ!$A$40:$A$783,$A312,СВЦЭМ!$B$39:$B$782,J$296)+'СЕТ СН'!$F$15</f>
        <v>0</v>
      </c>
      <c r="K312" s="36">
        <f>SUMIFS(СВЦЭМ!$H$40:$H$783,СВЦЭМ!$A$40:$A$783,$A312,СВЦЭМ!$B$39:$B$782,K$296)+'СЕТ СН'!$F$15</f>
        <v>0</v>
      </c>
      <c r="L312" s="36">
        <f>SUMIFS(СВЦЭМ!$H$40:$H$783,СВЦЭМ!$A$40:$A$783,$A312,СВЦЭМ!$B$39:$B$782,L$296)+'СЕТ СН'!$F$15</f>
        <v>0</v>
      </c>
      <c r="M312" s="36">
        <f>SUMIFS(СВЦЭМ!$H$40:$H$783,СВЦЭМ!$A$40:$A$783,$A312,СВЦЭМ!$B$39:$B$782,M$296)+'СЕТ СН'!$F$15</f>
        <v>0</v>
      </c>
      <c r="N312" s="36">
        <f>SUMIFS(СВЦЭМ!$H$40:$H$783,СВЦЭМ!$A$40:$A$783,$A312,СВЦЭМ!$B$39:$B$782,N$296)+'СЕТ СН'!$F$15</f>
        <v>0</v>
      </c>
      <c r="O312" s="36">
        <f>SUMIFS(СВЦЭМ!$H$40:$H$783,СВЦЭМ!$A$40:$A$783,$A312,СВЦЭМ!$B$39:$B$782,O$296)+'СЕТ СН'!$F$15</f>
        <v>0</v>
      </c>
      <c r="P312" s="36">
        <f>SUMIFS(СВЦЭМ!$H$40:$H$783,СВЦЭМ!$A$40:$A$783,$A312,СВЦЭМ!$B$39:$B$782,P$296)+'СЕТ СН'!$F$15</f>
        <v>0</v>
      </c>
      <c r="Q312" s="36">
        <f>SUMIFS(СВЦЭМ!$H$40:$H$783,СВЦЭМ!$A$40:$A$783,$A312,СВЦЭМ!$B$39:$B$782,Q$296)+'СЕТ СН'!$F$15</f>
        <v>0</v>
      </c>
      <c r="R312" s="36">
        <f>SUMIFS(СВЦЭМ!$H$40:$H$783,СВЦЭМ!$A$40:$A$783,$A312,СВЦЭМ!$B$39:$B$782,R$296)+'СЕТ СН'!$F$15</f>
        <v>0</v>
      </c>
      <c r="S312" s="36">
        <f>SUMIFS(СВЦЭМ!$H$40:$H$783,СВЦЭМ!$A$40:$A$783,$A312,СВЦЭМ!$B$39:$B$782,S$296)+'СЕТ СН'!$F$15</f>
        <v>0</v>
      </c>
      <c r="T312" s="36">
        <f>SUMIFS(СВЦЭМ!$H$40:$H$783,СВЦЭМ!$A$40:$A$783,$A312,СВЦЭМ!$B$39:$B$782,T$296)+'СЕТ СН'!$F$15</f>
        <v>0</v>
      </c>
      <c r="U312" s="36">
        <f>SUMIFS(СВЦЭМ!$H$40:$H$783,СВЦЭМ!$A$40:$A$783,$A312,СВЦЭМ!$B$39:$B$782,U$296)+'СЕТ СН'!$F$15</f>
        <v>0</v>
      </c>
      <c r="V312" s="36">
        <f>SUMIFS(СВЦЭМ!$H$40:$H$783,СВЦЭМ!$A$40:$A$783,$A312,СВЦЭМ!$B$39:$B$782,V$296)+'СЕТ СН'!$F$15</f>
        <v>0</v>
      </c>
      <c r="W312" s="36">
        <f>SUMIFS(СВЦЭМ!$H$40:$H$783,СВЦЭМ!$A$40:$A$783,$A312,СВЦЭМ!$B$39:$B$782,W$296)+'СЕТ СН'!$F$15</f>
        <v>0</v>
      </c>
      <c r="X312" s="36">
        <f>SUMIFS(СВЦЭМ!$H$40:$H$783,СВЦЭМ!$A$40:$A$783,$A312,СВЦЭМ!$B$39:$B$782,X$296)+'СЕТ СН'!$F$15</f>
        <v>0</v>
      </c>
      <c r="Y312" s="36">
        <f>SUMIFS(СВЦЭМ!$H$40:$H$783,СВЦЭМ!$A$40:$A$783,$A312,СВЦЭМ!$B$39:$B$782,Y$296)+'СЕТ СН'!$F$15</f>
        <v>0</v>
      </c>
    </row>
    <row r="313" spans="1:25" ht="15.75" hidden="1" x14ac:dyDescent="0.2">
      <c r="A313" s="35">
        <f t="shared" si="8"/>
        <v>44578</v>
      </c>
      <c r="B313" s="36">
        <f>SUMIFS(СВЦЭМ!$H$40:$H$783,СВЦЭМ!$A$40:$A$783,$A313,СВЦЭМ!$B$39:$B$782,B$296)+'СЕТ СН'!$F$15</f>
        <v>0</v>
      </c>
      <c r="C313" s="36">
        <f>SUMIFS(СВЦЭМ!$H$40:$H$783,СВЦЭМ!$A$40:$A$783,$A313,СВЦЭМ!$B$39:$B$782,C$296)+'СЕТ СН'!$F$15</f>
        <v>0</v>
      </c>
      <c r="D313" s="36">
        <f>SUMIFS(СВЦЭМ!$H$40:$H$783,СВЦЭМ!$A$40:$A$783,$A313,СВЦЭМ!$B$39:$B$782,D$296)+'СЕТ СН'!$F$15</f>
        <v>0</v>
      </c>
      <c r="E313" s="36">
        <f>SUMIFS(СВЦЭМ!$H$40:$H$783,СВЦЭМ!$A$40:$A$783,$A313,СВЦЭМ!$B$39:$B$782,E$296)+'СЕТ СН'!$F$15</f>
        <v>0</v>
      </c>
      <c r="F313" s="36">
        <f>SUMIFS(СВЦЭМ!$H$40:$H$783,СВЦЭМ!$A$40:$A$783,$A313,СВЦЭМ!$B$39:$B$782,F$296)+'СЕТ СН'!$F$15</f>
        <v>0</v>
      </c>
      <c r="G313" s="36">
        <f>SUMIFS(СВЦЭМ!$H$40:$H$783,СВЦЭМ!$A$40:$A$783,$A313,СВЦЭМ!$B$39:$B$782,G$296)+'СЕТ СН'!$F$15</f>
        <v>0</v>
      </c>
      <c r="H313" s="36">
        <f>SUMIFS(СВЦЭМ!$H$40:$H$783,СВЦЭМ!$A$40:$A$783,$A313,СВЦЭМ!$B$39:$B$782,H$296)+'СЕТ СН'!$F$15</f>
        <v>0</v>
      </c>
      <c r="I313" s="36">
        <f>SUMIFS(СВЦЭМ!$H$40:$H$783,СВЦЭМ!$A$40:$A$783,$A313,СВЦЭМ!$B$39:$B$782,I$296)+'СЕТ СН'!$F$15</f>
        <v>0</v>
      </c>
      <c r="J313" s="36">
        <f>SUMIFS(СВЦЭМ!$H$40:$H$783,СВЦЭМ!$A$40:$A$783,$A313,СВЦЭМ!$B$39:$B$782,J$296)+'СЕТ СН'!$F$15</f>
        <v>0</v>
      </c>
      <c r="K313" s="36">
        <f>SUMIFS(СВЦЭМ!$H$40:$H$783,СВЦЭМ!$A$40:$A$783,$A313,СВЦЭМ!$B$39:$B$782,K$296)+'СЕТ СН'!$F$15</f>
        <v>0</v>
      </c>
      <c r="L313" s="36">
        <f>SUMIFS(СВЦЭМ!$H$40:$H$783,СВЦЭМ!$A$40:$A$783,$A313,СВЦЭМ!$B$39:$B$782,L$296)+'СЕТ СН'!$F$15</f>
        <v>0</v>
      </c>
      <c r="M313" s="36">
        <f>SUMIFS(СВЦЭМ!$H$40:$H$783,СВЦЭМ!$A$40:$A$783,$A313,СВЦЭМ!$B$39:$B$782,M$296)+'СЕТ СН'!$F$15</f>
        <v>0</v>
      </c>
      <c r="N313" s="36">
        <f>SUMIFS(СВЦЭМ!$H$40:$H$783,СВЦЭМ!$A$40:$A$783,$A313,СВЦЭМ!$B$39:$B$782,N$296)+'СЕТ СН'!$F$15</f>
        <v>0</v>
      </c>
      <c r="O313" s="36">
        <f>SUMIFS(СВЦЭМ!$H$40:$H$783,СВЦЭМ!$A$40:$A$783,$A313,СВЦЭМ!$B$39:$B$782,O$296)+'СЕТ СН'!$F$15</f>
        <v>0</v>
      </c>
      <c r="P313" s="36">
        <f>SUMIFS(СВЦЭМ!$H$40:$H$783,СВЦЭМ!$A$40:$A$783,$A313,СВЦЭМ!$B$39:$B$782,P$296)+'СЕТ СН'!$F$15</f>
        <v>0</v>
      </c>
      <c r="Q313" s="36">
        <f>SUMIFS(СВЦЭМ!$H$40:$H$783,СВЦЭМ!$A$40:$A$783,$A313,СВЦЭМ!$B$39:$B$782,Q$296)+'СЕТ СН'!$F$15</f>
        <v>0</v>
      </c>
      <c r="R313" s="36">
        <f>SUMIFS(СВЦЭМ!$H$40:$H$783,СВЦЭМ!$A$40:$A$783,$A313,СВЦЭМ!$B$39:$B$782,R$296)+'СЕТ СН'!$F$15</f>
        <v>0</v>
      </c>
      <c r="S313" s="36">
        <f>SUMIFS(СВЦЭМ!$H$40:$H$783,СВЦЭМ!$A$40:$A$783,$A313,СВЦЭМ!$B$39:$B$782,S$296)+'СЕТ СН'!$F$15</f>
        <v>0</v>
      </c>
      <c r="T313" s="36">
        <f>SUMIFS(СВЦЭМ!$H$40:$H$783,СВЦЭМ!$A$40:$A$783,$A313,СВЦЭМ!$B$39:$B$782,T$296)+'СЕТ СН'!$F$15</f>
        <v>0</v>
      </c>
      <c r="U313" s="36">
        <f>SUMIFS(СВЦЭМ!$H$40:$H$783,СВЦЭМ!$A$40:$A$783,$A313,СВЦЭМ!$B$39:$B$782,U$296)+'СЕТ СН'!$F$15</f>
        <v>0</v>
      </c>
      <c r="V313" s="36">
        <f>SUMIFS(СВЦЭМ!$H$40:$H$783,СВЦЭМ!$A$40:$A$783,$A313,СВЦЭМ!$B$39:$B$782,V$296)+'СЕТ СН'!$F$15</f>
        <v>0</v>
      </c>
      <c r="W313" s="36">
        <f>SUMIFS(СВЦЭМ!$H$40:$H$783,СВЦЭМ!$A$40:$A$783,$A313,СВЦЭМ!$B$39:$B$782,W$296)+'СЕТ СН'!$F$15</f>
        <v>0</v>
      </c>
      <c r="X313" s="36">
        <f>SUMIFS(СВЦЭМ!$H$40:$H$783,СВЦЭМ!$A$40:$A$783,$A313,СВЦЭМ!$B$39:$B$782,X$296)+'СЕТ СН'!$F$15</f>
        <v>0</v>
      </c>
      <c r="Y313" s="36">
        <f>SUMIFS(СВЦЭМ!$H$40:$H$783,СВЦЭМ!$A$40:$A$783,$A313,СВЦЭМ!$B$39:$B$782,Y$296)+'СЕТ СН'!$F$15</f>
        <v>0</v>
      </c>
    </row>
    <row r="314" spans="1:25" ht="15.75" hidden="1" x14ac:dyDescent="0.2">
      <c r="A314" s="35">
        <f t="shared" si="8"/>
        <v>44579</v>
      </c>
      <c r="B314" s="36">
        <f>SUMIFS(СВЦЭМ!$H$40:$H$783,СВЦЭМ!$A$40:$A$783,$A314,СВЦЭМ!$B$39:$B$782,B$296)+'СЕТ СН'!$F$15</f>
        <v>0</v>
      </c>
      <c r="C314" s="36">
        <f>SUMIFS(СВЦЭМ!$H$40:$H$783,СВЦЭМ!$A$40:$A$783,$A314,СВЦЭМ!$B$39:$B$782,C$296)+'СЕТ СН'!$F$15</f>
        <v>0</v>
      </c>
      <c r="D314" s="36">
        <f>SUMIFS(СВЦЭМ!$H$40:$H$783,СВЦЭМ!$A$40:$A$783,$A314,СВЦЭМ!$B$39:$B$782,D$296)+'СЕТ СН'!$F$15</f>
        <v>0</v>
      </c>
      <c r="E314" s="36">
        <f>SUMIFS(СВЦЭМ!$H$40:$H$783,СВЦЭМ!$A$40:$A$783,$A314,СВЦЭМ!$B$39:$B$782,E$296)+'СЕТ СН'!$F$15</f>
        <v>0</v>
      </c>
      <c r="F314" s="36">
        <f>SUMIFS(СВЦЭМ!$H$40:$H$783,СВЦЭМ!$A$40:$A$783,$A314,СВЦЭМ!$B$39:$B$782,F$296)+'СЕТ СН'!$F$15</f>
        <v>0</v>
      </c>
      <c r="G314" s="36">
        <f>SUMIFS(СВЦЭМ!$H$40:$H$783,СВЦЭМ!$A$40:$A$783,$A314,СВЦЭМ!$B$39:$B$782,G$296)+'СЕТ СН'!$F$15</f>
        <v>0</v>
      </c>
      <c r="H314" s="36">
        <f>SUMIFS(СВЦЭМ!$H$40:$H$783,СВЦЭМ!$A$40:$A$783,$A314,СВЦЭМ!$B$39:$B$782,H$296)+'СЕТ СН'!$F$15</f>
        <v>0</v>
      </c>
      <c r="I314" s="36">
        <f>SUMIFS(СВЦЭМ!$H$40:$H$783,СВЦЭМ!$A$40:$A$783,$A314,СВЦЭМ!$B$39:$B$782,I$296)+'СЕТ СН'!$F$15</f>
        <v>0</v>
      </c>
      <c r="J314" s="36">
        <f>SUMIFS(СВЦЭМ!$H$40:$H$783,СВЦЭМ!$A$40:$A$783,$A314,СВЦЭМ!$B$39:$B$782,J$296)+'СЕТ СН'!$F$15</f>
        <v>0</v>
      </c>
      <c r="K314" s="36">
        <f>SUMIFS(СВЦЭМ!$H$40:$H$783,СВЦЭМ!$A$40:$A$783,$A314,СВЦЭМ!$B$39:$B$782,K$296)+'СЕТ СН'!$F$15</f>
        <v>0</v>
      </c>
      <c r="L314" s="36">
        <f>SUMIFS(СВЦЭМ!$H$40:$H$783,СВЦЭМ!$A$40:$A$783,$A314,СВЦЭМ!$B$39:$B$782,L$296)+'СЕТ СН'!$F$15</f>
        <v>0</v>
      </c>
      <c r="M314" s="36">
        <f>SUMIFS(СВЦЭМ!$H$40:$H$783,СВЦЭМ!$A$40:$A$783,$A314,СВЦЭМ!$B$39:$B$782,M$296)+'СЕТ СН'!$F$15</f>
        <v>0</v>
      </c>
      <c r="N314" s="36">
        <f>SUMIFS(СВЦЭМ!$H$40:$H$783,СВЦЭМ!$A$40:$A$783,$A314,СВЦЭМ!$B$39:$B$782,N$296)+'СЕТ СН'!$F$15</f>
        <v>0</v>
      </c>
      <c r="O314" s="36">
        <f>SUMIFS(СВЦЭМ!$H$40:$H$783,СВЦЭМ!$A$40:$A$783,$A314,СВЦЭМ!$B$39:$B$782,O$296)+'СЕТ СН'!$F$15</f>
        <v>0</v>
      </c>
      <c r="P314" s="36">
        <f>SUMIFS(СВЦЭМ!$H$40:$H$783,СВЦЭМ!$A$40:$A$783,$A314,СВЦЭМ!$B$39:$B$782,P$296)+'СЕТ СН'!$F$15</f>
        <v>0</v>
      </c>
      <c r="Q314" s="36">
        <f>SUMIFS(СВЦЭМ!$H$40:$H$783,СВЦЭМ!$A$40:$A$783,$A314,СВЦЭМ!$B$39:$B$782,Q$296)+'СЕТ СН'!$F$15</f>
        <v>0</v>
      </c>
      <c r="R314" s="36">
        <f>SUMIFS(СВЦЭМ!$H$40:$H$783,СВЦЭМ!$A$40:$A$783,$A314,СВЦЭМ!$B$39:$B$782,R$296)+'СЕТ СН'!$F$15</f>
        <v>0</v>
      </c>
      <c r="S314" s="36">
        <f>SUMIFS(СВЦЭМ!$H$40:$H$783,СВЦЭМ!$A$40:$A$783,$A314,СВЦЭМ!$B$39:$B$782,S$296)+'СЕТ СН'!$F$15</f>
        <v>0</v>
      </c>
      <c r="T314" s="36">
        <f>SUMIFS(СВЦЭМ!$H$40:$H$783,СВЦЭМ!$A$40:$A$783,$A314,СВЦЭМ!$B$39:$B$782,T$296)+'СЕТ СН'!$F$15</f>
        <v>0</v>
      </c>
      <c r="U314" s="36">
        <f>SUMIFS(СВЦЭМ!$H$40:$H$783,СВЦЭМ!$A$40:$A$783,$A314,СВЦЭМ!$B$39:$B$782,U$296)+'СЕТ СН'!$F$15</f>
        <v>0</v>
      </c>
      <c r="V314" s="36">
        <f>SUMIFS(СВЦЭМ!$H$40:$H$783,СВЦЭМ!$A$40:$A$783,$A314,СВЦЭМ!$B$39:$B$782,V$296)+'СЕТ СН'!$F$15</f>
        <v>0</v>
      </c>
      <c r="W314" s="36">
        <f>SUMIFS(СВЦЭМ!$H$40:$H$783,СВЦЭМ!$A$40:$A$783,$A314,СВЦЭМ!$B$39:$B$782,W$296)+'СЕТ СН'!$F$15</f>
        <v>0</v>
      </c>
      <c r="X314" s="36">
        <f>SUMIFS(СВЦЭМ!$H$40:$H$783,СВЦЭМ!$A$40:$A$783,$A314,СВЦЭМ!$B$39:$B$782,X$296)+'СЕТ СН'!$F$15</f>
        <v>0</v>
      </c>
      <c r="Y314" s="36">
        <f>SUMIFS(СВЦЭМ!$H$40:$H$783,СВЦЭМ!$A$40:$A$783,$A314,СВЦЭМ!$B$39:$B$782,Y$296)+'СЕТ СН'!$F$15</f>
        <v>0</v>
      </c>
    </row>
    <row r="315" spans="1:25" ht="15.75" hidden="1" x14ac:dyDescent="0.2">
      <c r="A315" s="35">
        <f t="shared" si="8"/>
        <v>44580</v>
      </c>
      <c r="B315" s="36">
        <f>SUMIFS(СВЦЭМ!$H$40:$H$783,СВЦЭМ!$A$40:$A$783,$A315,СВЦЭМ!$B$39:$B$782,B$296)+'СЕТ СН'!$F$15</f>
        <v>0</v>
      </c>
      <c r="C315" s="36">
        <f>SUMIFS(СВЦЭМ!$H$40:$H$783,СВЦЭМ!$A$40:$A$783,$A315,СВЦЭМ!$B$39:$B$782,C$296)+'СЕТ СН'!$F$15</f>
        <v>0</v>
      </c>
      <c r="D315" s="36">
        <f>SUMIFS(СВЦЭМ!$H$40:$H$783,СВЦЭМ!$A$40:$A$783,$A315,СВЦЭМ!$B$39:$B$782,D$296)+'СЕТ СН'!$F$15</f>
        <v>0</v>
      </c>
      <c r="E315" s="36">
        <f>SUMIFS(СВЦЭМ!$H$40:$H$783,СВЦЭМ!$A$40:$A$783,$A315,СВЦЭМ!$B$39:$B$782,E$296)+'СЕТ СН'!$F$15</f>
        <v>0</v>
      </c>
      <c r="F315" s="36">
        <f>SUMIFS(СВЦЭМ!$H$40:$H$783,СВЦЭМ!$A$40:$A$783,$A315,СВЦЭМ!$B$39:$B$782,F$296)+'СЕТ СН'!$F$15</f>
        <v>0</v>
      </c>
      <c r="G315" s="36">
        <f>SUMIFS(СВЦЭМ!$H$40:$H$783,СВЦЭМ!$A$40:$A$783,$A315,СВЦЭМ!$B$39:$B$782,G$296)+'СЕТ СН'!$F$15</f>
        <v>0</v>
      </c>
      <c r="H315" s="36">
        <f>SUMIFS(СВЦЭМ!$H$40:$H$783,СВЦЭМ!$A$40:$A$783,$A315,СВЦЭМ!$B$39:$B$782,H$296)+'СЕТ СН'!$F$15</f>
        <v>0</v>
      </c>
      <c r="I315" s="36">
        <f>SUMIFS(СВЦЭМ!$H$40:$H$783,СВЦЭМ!$A$40:$A$783,$A315,СВЦЭМ!$B$39:$B$782,I$296)+'СЕТ СН'!$F$15</f>
        <v>0</v>
      </c>
      <c r="J315" s="36">
        <f>SUMIFS(СВЦЭМ!$H$40:$H$783,СВЦЭМ!$A$40:$A$783,$A315,СВЦЭМ!$B$39:$B$782,J$296)+'СЕТ СН'!$F$15</f>
        <v>0</v>
      </c>
      <c r="K315" s="36">
        <f>SUMIFS(СВЦЭМ!$H$40:$H$783,СВЦЭМ!$A$40:$A$783,$A315,СВЦЭМ!$B$39:$B$782,K$296)+'СЕТ СН'!$F$15</f>
        <v>0</v>
      </c>
      <c r="L315" s="36">
        <f>SUMIFS(СВЦЭМ!$H$40:$H$783,СВЦЭМ!$A$40:$A$783,$A315,СВЦЭМ!$B$39:$B$782,L$296)+'СЕТ СН'!$F$15</f>
        <v>0</v>
      </c>
      <c r="M315" s="36">
        <f>SUMIFS(СВЦЭМ!$H$40:$H$783,СВЦЭМ!$A$40:$A$783,$A315,СВЦЭМ!$B$39:$B$782,M$296)+'СЕТ СН'!$F$15</f>
        <v>0</v>
      </c>
      <c r="N315" s="36">
        <f>SUMIFS(СВЦЭМ!$H$40:$H$783,СВЦЭМ!$A$40:$A$783,$A315,СВЦЭМ!$B$39:$B$782,N$296)+'СЕТ СН'!$F$15</f>
        <v>0</v>
      </c>
      <c r="O315" s="36">
        <f>SUMIFS(СВЦЭМ!$H$40:$H$783,СВЦЭМ!$A$40:$A$783,$A315,СВЦЭМ!$B$39:$B$782,O$296)+'СЕТ СН'!$F$15</f>
        <v>0</v>
      </c>
      <c r="P315" s="36">
        <f>SUMIFS(СВЦЭМ!$H$40:$H$783,СВЦЭМ!$A$40:$A$783,$A315,СВЦЭМ!$B$39:$B$782,P$296)+'СЕТ СН'!$F$15</f>
        <v>0</v>
      </c>
      <c r="Q315" s="36">
        <f>SUMIFS(СВЦЭМ!$H$40:$H$783,СВЦЭМ!$A$40:$A$783,$A315,СВЦЭМ!$B$39:$B$782,Q$296)+'СЕТ СН'!$F$15</f>
        <v>0</v>
      </c>
      <c r="R315" s="36">
        <f>SUMIFS(СВЦЭМ!$H$40:$H$783,СВЦЭМ!$A$40:$A$783,$A315,СВЦЭМ!$B$39:$B$782,R$296)+'СЕТ СН'!$F$15</f>
        <v>0</v>
      </c>
      <c r="S315" s="36">
        <f>SUMIFS(СВЦЭМ!$H$40:$H$783,СВЦЭМ!$A$40:$A$783,$A315,СВЦЭМ!$B$39:$B$782,S$296)+'СЕТ СН'!$F$15</f>
        <v>0</v>
      </c>
      <c r="T315" s="36">
        <f>SUMIFS(СВЦЭМ!$H$40:$H$783,СВЦЭМ!$A$40:$A$783,$A315,СВЦЭМ!$B$39:$B$782,T$296)+'СЕТ СН'!$F$15</f>
        <v>0</v>
      </c>
      <c r="U315" s="36">
        <f>SUMIFS(СВЦЭМ!$H$40:$H$783,СВЦЭМ!$A$40:$A$783,$A315,СВЦЭМ!$B$39:$B$782,U$296)+'СЕТ СН'!$F$15</f>
        <v>0</v>
      </c>
      <c r="V315" s="36">
        <f>SUMIFS(СВЦЭМ!$H$40:$H$783,СВЦЭМ!$A$40:$A$783,$A315,СВЦЭМ!$B$39:$B$782,V$296)+'СЕТ СН'!$F$15</f>
        <v>0</v>
      </c>
      <c r="W315" s="36">
        <f>SUMIFS(СВЦЭМ!$H$40:$H$783,СВЦЭМ!$A$40:$A$783,$A315,СВЦЭМ!$B$39:$B$782,W$296)+'СЕТ СН'!$F$15</f>
        <v>0</v>
      </c>
      <c r="X315" s="36">
        <f>SUMIFS(СВЦЭМ!$H$40:$H$783,СВЦЭМ!$A$40:$A$783,$A315,СВЦЭМ!$B$39:$B$782,X$296)+'СЕТ СН'!$F$15</f>
        <v>0</v>
      </c>
      <c r="Y315" s="36">
        <f>SUMIFS(СВЦЭМ!$H$40:$H$783,СВЦЭМ!$A$40:$A$783,$A315,СВЦЭМ!$B$39:$B$782,Y$296)+'СЕТ СН'!$F$15</f>
        <v>0</v>
      </c>
    </row>
    <row r="316" spans="1:25" ht="15.75" hidden="1" x14ac:dyDescent="0.2">
      <c r="A316" s="35">
        <f t="shared" si="8"/>
        <v>44581</v>
      </c>
      <c r="B316" s="36">
        <f>SUMIFS(СВЦЭМ!$H$40:$H$783,СВЦЭМ!$A$40:$A$783,$A316,СВЦЭМ!$B$39:$B$782,B$296)+'СЕТ СН'!$F$15</f>
        <v>0</v>
      </c>
      <c r="C316" s="36">
        <f>SUMIFS(СВЦЭМ!$H$40:$H$783,СВЦЭМ!$A$40:$A$783,$A316,СВЦЭМ!$B$39:$B$782,C$296)+'СЕТ СН'!$F$15</f>
        <v>0</v>
      </c>
      <c r="D316" s="36">
        <f>SUMIFS(СВЦЭМ!$H$40:$H$783,СВЦЭМ!$A$40:$A$783,$A316,СВЦЭМ!$B$39:$B$782,D$296)+'СЕТ СН'!$F$15</f>
        <v>0</v>
      </c>
      <c r="E316" s="36">
        <f>SUMIFS(СВЦЭМ!$H$40:$H$783,СВЦЭМ!$A$40:$A$783,$A316,СВЦЭМ!$B$39:$B$782,E$296)+'СЕТ СН'!$F$15</f>
        <v>0</v>
      </c>
      <c r="F316" s="36">
        <f>SUMIFS(СВЦЭМ!$H$40:$H$783,СВЦЭМ!$A$40:$A$783,$A316,СВЦЭМ!$B$39:$B$782,F$296)+'СЕТ СН'!$F$15</f>
        <v>0</v>
      </c>
      <c r="G316" s="36">
        <f>SUMIFS(СВЦЭМ!$H$40:$H$783,СВЦЭМ!$A$40:$A$783,$A316,СВЦЭМ!$B$39:$B$782,G$296)+'СЕТ СН'!$F$15</f>
        <v>0</v>
      </c>
      <c r="H316" s="36">
        <f>SUMIFS(СВЦЭМ!$H$40:$H$783,СВЦЭМ!$A$40:$A$783,$A316,СВЦЭМ!$B$39:$B$782,H$296)+'СЕТ СН'!$F$15</f>
        <v>0</v>
      </c>
      <c r="I316" s="36">
        <f>SUMIFS(СВЦЭМ!$H$40:$H$783,СВЦЭМ!$A$40:$A$783,$A316,СВЦЭМ!$B$39:$B$782,I$296)+'СЕТ СН'!$F$15</f>
        <v>0</v>
      </c>
      <c r="J316" s="36">
        <f>SUMIFS(СВЦЭМ!$H$40:$H$783,СВЦЭМ!$A$40:$A$783,$A316,СВЦЭМ!$B$39:$B$782,J$296)+'СЕТ СН'!$F$15</f>
        <v>0</v>
      </c>
      <c r="K316" s="36">
        <f>SUMIFS(СВЦЭМ!$H$40:$H$783,СВЦЭМ!$A$40:$A$783,$A316,СВЦЭМ!$B$39:$B$782,K$296)+'СЕТ СН'!$F$15</f>
        <v>0</v>
      </c>
      <c r="L316" s="36">
        <f>SUMIFS(СВЦЭМ!$H$40:$H$783,СВЦЭМ!$A$40:$A$783,$A316,СВЦЭМ!$B$39:$B$782,L$296)+'СЕТ СН'!$F$15</f>
        <v>0</v>
      </c>
      <c r="M316" s="36">
        <f>SUMIFS(СВЦЭМ!$H$40:$H$783,СВЦЭМ!$A$40:$A$783,$A316,СВЦЭМ!$B$39:$B$782,M$296)+'СЕТ СН'!$F$15</f>
        <v>0</v>
      </c>
      <c r="N316" s="36">
        <f>SUMIFS(СВЦЭМ!$H$40:$H$783,СВЦЭМ!$A$40:$A$783,$A316,СВЦЭМ!$B$39:$B$782,N$296)+'СЕТ СН'!$F$15</f>
        <v>0</v>
      </c>
      <c r="O316" s="36">
        <f>SUMIFS(СВЦЭМ!$H$40:$H$783,СВЦЭМ!$A$40:$A$783,$A316,СВЦЭМ!$B$39:$B$782,O$296)+'СЕТ СН'!$F$15</f>
        <v>0</v>
      </c>
      <c r="P316" s="36">
        <f>SUMIFS(СВЦЭМ!$H$40:$H$783,СВЦЭМ!$A$40:$A$783,$A316,СВЦЭМ!$B$39:$B$782,P$296)+'СЕТ СН'!$F$15</f>
        <v>0</v>
      </c>
      <c r="Q316" s="36">
        <f>SUMIFS(СВЦЭМ!$H$40:$H$783,СВЦЭМ!$A$40:$A$783,$A316,СВЦЭМ!$B$39:$B$782,Q$296)+'СЕТ СН'!$F$15</f>
        <v>0</v>
      </c>
      <c r="R316" s="36">
        <f>SUMIFS(СВЦЭМ!$H$40:$H$783,СВЦЭМ!$A$40:$A$783,$A316,СВЦЭМ!$B$39:$B$782,R$296)+'СЕТ СН'!$F$15</f>
        <v>0</v>
      </c>
      <c r="S316" s="36">
        <f>SUMIFS(СВЦЭМ!$H$40:$H$783,СВЦЭМ!$A$40:$A$783,$A316,СВЦЭМ!$B$39:$B$782,S$296)+'СЕТ СН'!$F$15</f>
        <v>0</v>
      </c>
      <c r="T316" s="36">
        <f>SUMIFS(СВЦЭМ!$H$40:$H$783,СВЦЭМ!$A$40:$A$783,$A316,СВЦЭМ!$B$39:$B$782,T$296)+'СЕТ СН'!$F$15</f>
        <v>0</v>
      </c>
      <c r="U316" s="36">
        <f>SUMIFS(СВЦЭМ!$H$40:$H$783,СВЦЭМ!$A$40:$A$783,$A316,СВЦЭМ!$B$39:$B$782,U$296)+'СЕТ СН'!$F$15</f>
        <v>0</v>
      </c>
      <c r="V316" s="36">
        <f>SUMIFS(СВЦЭМ!$H$40:$H$783,СВЦЭМ!$A$40:$A$783,$A316,СВЦЭМ!$B$39:$B$782,V$296)+'СЕТ СН'!$F$15</f>
        <v>0</v>
      </c>
      <c r="W316" s="36">
        <f>SUMIFS(СВЦЭМ!$H$40:$H$783,СВЦЭМ!$A$40:$A$783,$A316,СВЦЭМ!$B$39:$B$782,W$296)+'СЕТ СН'!$F$15</f>
        <v>0</v>
      </c>
      <c r="X316" s="36">
        <f>SUMIFS(СВЦЭМ!$H$40:$H$783,СВЦЭМ!$A$40:$A$783,$A316,СВЦЭМ!$B$39:$B$782,X$296)+'СЕТ СН'!$F$15</f>
        <v>0</v>
      </c>
      <c r="Y316" s="36">
        <f>SUMIFS(СВЦЭМ!$H$40:$H$783,СВЦЭМ!$A$40:$A$783,$A316,СВЦЭМ!$B$39:$B$782,Y$296)+'СЕТ СН'!$F$15</f>
        <v>0</v>
      </c>
    </row>
    <row r="317" spans="1:25" ht="15.75" hidden="1" x14ac:dyDescent="0.2">
      <c r="A317" s="35">
        <f t="shared" si="8"/>
        <v>44582</v>
      </c>
      <c r="B317" s="36">
        <f>SUMIFS(СВЦЭМ!$H$40:$H$783,СВЦЭМ!$A$40:$A$783,$A317,СВЦЭМ!$B$39:$B$782,B$296)+'СЕТ СН'!$F$15</f>
        <v>0</v>
      </c>
      <c r="C317" s="36">
        <f>SUMIFS(СВЦЭМ!$H$40:$H$783,СВЦЭМ!$A$40:$A$783,$A317,СВЦЭМ!$B$39:$B$782,C$296)+'СЕТ СН'!$F$15</f>
        <v>0</v>
      </c>
      <c r="D317" s="36">
        <f>SUMIFS(СВЦЭМ!$H$40:$H$783,СВЦЭМ!$A$40:$A$783,$A317,СВЦЭМ!$B$39:$B$782,D$296)+'СЕТ СН'!$F$15</f>
        <v>0</v>
      </c>
      <c r="E317" s="36">
        <f>SUMIFS(СВЦЭМ!$H$40:$H$783,СВЦЭМ!$A$40:$A$783,$A317,СВЦЭМ!$B$39:$B$782,E$296)+'СЕТ СН'!$F$15</f>
        <v>0</v>
      </c>
      <c r="F317" s="36">
        <f>SUMIFS(СВЦЭМ!$H$40:$H$783,СВЦЭМ!$A$40:$A$783,$A317,СВЦЭМ!$B$39:$B$782,F$296)+'СЕТ СН'!$F$15</f>
        <v>0</v>
      </c>
      <c r="G317" s="36">
        <f>SUMIFS(СВЦЭМ!$H$40:$H$783,СВЦЭМ!$A$40:$A$783,$A317,СВЦЭМ!$B$39:$B$782,G$296)+'СЕТ СН'!$F$15</f>
        <v>0</v>
      </c>
      <c r="H317" s="36">
        <f>SUMIFS(СВЦЭМ!$H$40:$H$783,СВЦЭМ!$A$40:$A$783,$A317,СВЦЭМ!$B$39:$B$782,H$296)+'СЕТ СН'!$F$15</f>
        <v>0</v>
      </c>
      <c r="I317" s="36">
        <f>SUMIFS(СВЦЭМ!$H$40:$H$783,СВЦЭМ!$A$40:$A$783,$A317,СВЦЭМ!$B$39:$B$782,I$296)+'СЕТ СН'!$F$15</f>
        <v>0</v>
      </c>
      <c r="J317" s="36">
        <f>SUMIFS(СВЦЭМ!$H$40:$H$783,СВЦЭМ!$A$40:$A$783,$A317,СВЦЭМ!$B$39:$B$782,J$296)+'СЕТ СН'!$F$15</f>
        <v>0</v>
      </c>
      <c r="K317" s="36">
        <f>SUMIFS(СВЦЭМ!$H$40:$H$783,СВЦЭМ!$A$40:$A$783,$A317,СВЦЭМ!$B$39:$B$782,K$296)+'СЕТ СН'!$F$15</f>
        <v>0</v>
      </c>
      <c r="L317" s="36">
        <f>SUMIFS(СВЦЭМ!$H$40:$H$783,СВЦЭМ!$A$40:$A$783,$A317,СВЦЭМ!$B$39:$B$782,L$296)+'СЕТ СН'!$F$15</f>
        <v>0</v>
      </c>
      <c r="M317" s="36">
        <f>SUMIFS(СВЦЭМ!$H$40:$H$783,СВЦЭМ!$A$40:$A$783,$A317,СВЦЭМ!$B$39:$B$782,M$296)+'СЕТ СН'!$F$15</f>
        <v>0</v>
      </c>
      <c r="N317" s="36">
        <f>SUMIFS(СВЦЭМ!$H$40:$H$783,СВЦЭМ!$A$40:$A$783,$A317,СВЦЭМ!$B$39:$B$782,N$296)+'СЕТ СН'!$F$15</f>
        <v>0</v>
      </c>
      <c r="O317" s="36">
        <f>SUMIFS(СВЦЭМ!$H$40:$H$783,СВЦЭМ!$A$40:$A$783,$A317,СВЦЭМ!$B$39:$B$782,O$296)+'СЕТ СН'!$F$15</f>
        <v>0</v>
      </c>
      <c r="P317" s="36">
        <f>SUMIFS(СВЦЭМ!$H$40:$H$783,СВЦЭМ!$A$40:$A$783,$A317,СВЦЭМ!$B$39:$B$782,P$296)+'СЕТ СН'!$F$15</f>
        <v>0</v>
      </c>
      <c r="Q317" s="36">
        <f>SUMIFS(СВЦЭМ!$H$40:$H$783,СВЦЭМ!$A$40:$A$783,$A317,СВЦЭМ!$B$39:$B$782,Q$296)+'СЕТ СН'!$F$15</f>
        <v>0</v>
      </c>
      <c r="R317" s="36">
        <f>SUMIFS(СВЦЭМ!$H$40:$H$783,СВЦЭМ!$A$40:$A$783,$A317,СВЦЭМ!$B$39:$B$782,R$296)+'СЕТ СН'!$F$15</f>
        <v>0</v>
      </c>
      <c r="S317" s="36">
        <f>SUMIFS(СВЦЭМ!$H$40:$H$783,СВЦЭМ!$A$40:$A$783,$A317,СВЦЭМ!$B$39:$B$782,S$296)+'СЕТ СН'!$F$15</f>
        <v>0</v>
      </c>
      <c r="T317" s="36">
        <f>SUMIFS(СВЦЭМ!$H$40:$H$783,СВЦЭМ!$A$40:$A$783,$A317,СВЦЭМ!$B$39:$B$782,T$296)+'СЕТ СН'!$F$15</f>
        <v>0</v>
      </c>
      <c r="U317" s="36">
        <f>SUMIFS(СВЦЭМ!$H$40:$H$783,СВЦЭМ!$A$40:$A$783,$A317,СВЦЭМ!$B$39:$B$782,U$296)+'СЕТ СН'!$F$15</f>
        <v>0</v>
      </c>
      <c r="V317" s="36">
        <f>SUMIFS(СВЦЭМ!$H$40:$H$783,СВЦЭМ!$A$40:$A$783,$A317,СВЦЭМ!$B$39:$B$782,V$296)+'СЕТ СН'!$F$15</f>
        <v>0</v>
      </c>
      <c r="W317" s="36">
        <f>SUMIFS(СВЦЭМ!$H$40:$H$783,СВЦЭМ!$A$40:$A$783,$A317,СВЦЭМ!$B$39:$B$782,W$296)+'СЕТ СН'!$F$15</f>
        <v>0</v>
      </c>
      <c r="X317" s="36">
        <f>SUMIFS(СВЦЭМ!$H$40:$H$783,СВЦЭМ!$A$40:$A$783,$A317,СВЦЭМ!$B$39:$B$782,X$296)+'СЕТ СН'!$F$15</f>
        <v>0</v>
      </c>
      <c r="Y317" s="36">
        <f>SUMIFS(СВЦЭМ!$H$40:$H$783,СВЦЭМ!$A$40:$A$783,$A317,СВЦЭМ!$B$39:$B$782,Y$296)+'СЕТ СН'!$F$15</f>
        <v>0</v>
      </c>
    </row>
    <row r="318" spans="1:25" ht="15.75" hidden="1" x14ac:dyDescent="0.2">
      <c r="A318" s="35">
        <f t="shared" si="8"/>
        <v>44583</v>
      </c>
      <c r="B318" s="36">
        <f>SUMIFS(СВЦЭМ!$H$40:$H$783,СВЦЭМ!$A$40:$A$783,$A318,СВЦЭМ!$B$39:$B$782,B$296)+'СЕТ СН'!$F$15</f>
        <v>0</v>
      </c>
      <c r="C318" s="36">
        <f>SUMIFS(СВЦЭМ!$H$40:$H$783,СВЦЭМ!$A$40:$A$783,$A318,СВЦЭМ!$B$39:$B$782,C$296)+'СЕТ СН'!$F$15</f>
        <v>0</v>
      </c>
      <c r="D318" s="36">
        <f>SUMIFS(СВЦЭМ!$H$40:$H$783,СВЦЭМ!$A$40:$A$783,$A318,СВЦЭМ!$B$39:$B$782,D$296)+'СЕТ СН'!$F$15</f>
        <v>0</v>
      </c>
      <c r="E318" s="36">
        <f>SUMIFS(СВЦЭМ!$H$40:$H$783,СВЦЭМ!$A$40:$A$783,$A318,СВЦЭМ!$B$39:$B$782,E$296)+'СЕТ СН'!$F$15</f>
        <v>0</v>
      </c>
      <c r="F318" s="36">
        <f>SUMIFS(СВЦЭМ!$H$40:$H$783,СВЦЭМ!$A$40:$A$783,$A318,СВЦЭМ!$B$39:$B$782,F$296)+'СЕТ СН'!$F$15</f>
        <v>0</v>
      </c>
      <c r="G318" s="36">
        <f>SUMIFS(СВЦЭМ!$H$40:$H$783,СВЦЭМ!$A$40:$A$783,$A318,СВЦЭМ!$B$39:$B$782,G$296)+'СЕТ СН'!$F$15</f>
        <v>0</v>
      </c>
      <c r="H318" s="36">
        <f>SUMIFS(СВЦЭМ!$H$40:$H$783,СВЦЭМ!$A$40:$A$783,$A318,СВЦЭМ!$B$39:$B$782,H$296)+'СЕТ СН'!$F$15</f>
        <v>0</v>
      </c>
      <c r="I318" s="36">
        <f>SUMIFS(СВЦЭМ!$H$40:$H$783,СВЦЭМ!$A$40:$A$783,$A318,СВЦЭМ!$B$39:$B$782,I$296)+'СЕТ СН'!$F$15</f>
        <v>0</v>
      </c>
      <c r="J318" s="36">
        <f>SUMIFS(СВЦЭМ!$H$40:$H$783,СВЦЭМ!$A$40:$A$783,$A318,СВЦЭМ!$B$39:$B$782,J$296)+'СЕТ СН'!$F$15</f>
        <v>0</v>
      </c>
      <c r="K318" s="36">
        <f>SUMIFS(СВЦЭМ!$H$40:$H$783,СВЦЭМ!$A$40:$A$783,$A318,СВЦЭМ!$B$39:$B$782,K$296)+'СЕТ СН'!$F$15</f>
        <v>0</v>
      </c>
      <c r="L318" s="36">
        <f>SUMIFS(СВЦЭМ!$H$40:$H$783,СВЦЭМ!$A$40:$A$783,$A318,СВЦЭМ!$B$39:$B$782,L$296)+'СЕТ СН'!$F$15</f>
        <v>0</v>
      </c>
      <c r="M318" s="36">
        <f>SUMIFS(СВЦЭМ!$H$40:$H$783,СВЦЭМ!$A$40:$A$783,$A318,СВЦЭМ!$B$39:$B$782,M$296)+'СЕТ СН'!$F$15</f>
        <v>0</v>
      </c>
      <c r="N318" s="36">
        <f>SUMIFS(СВЦЭМ!$H$40:$H$783,СВЦЭМ!$A$40:$A$783,$A318,СВЦЭМ!$B$39:$B$782,N$296)+'СЕТ СН'!$F$15</f>
        <v>0</v>
      </c>
      <c r="O318" s="36">
        <f>SUMIFS(СВЦЭМ!$H$40:$H$783,СВЦЭМ!$A$40:$A$783,$A318,СВЦЭМ!$B$39:$B$782,O$296)+'СЕТ СН'!$F$15</f>
        <v>0</v>
      </c>
      <c r="P318" s="36">
        <f>SUMIFS(СВЦЭМ!$H$40:$H$783,СВЦЭМ!$A$40:$A$783,$A318,СВЦЭМ!$B$39:$B$782,P$296)+'СЕТ СН'!$F$15</f>
        <v>0</v>
      </c>
      <c r="Q318" s="36">
        <f>SUMIFS(СВЦЭМ!$H$40:$H$783,СВЦЭМ!$A$40:$A$783,$A318,СВЦЭМ!$B$39:$B$782,Q$296)+'СЕТ СН'!$F$15</f>
        <v>0</v>
      </c>
      <c r="R318" s="36">
        <f>SUMIFS(СВЦЭМ!$H$40:$H$783,СВЦЭМ!$A$40:$A$783,$A318,СВЦЭМ!$B$39:$B$782,R$296)+'СЕТ СН'!$F$15</f>
        <v>0</v>
      </c>
      <c r="S318" s="36">
        <f>SUMIFS(СВЦЭМ!$H$40:$H$783,СВЦЭМ!$A$40:$A$783,$A318,СВЦЭМ!$B$39:$B$782,S$296)+'СЕТ СН'!$F$15</f>
        <v>0</v>
      </c>
      <c r="T318" s="36">
        <f>SUMIFS(СВЦЭМ!$H$40:$H$783,СВЦЭМ!$A$40:$A$783,$A318,СВЦЭМ!$B$39:$B$782,T$296)+'СЕТ СН'!$F$15</f>
        <v>0</v>
      </c>
      <c r="U318" s="36">
        <f>SUMIFS(СВЦЭМ!$H$40:$H$783,СВЦЭМ!$A$40:$A$783,$A318,СВЦЭМ!$B$39:$B$782,U$296)+'СЕТ СН'!$F$15</f>
        <v>0</v>
      </c>
      <c r="V318" s="36">
        <f>SUMIFS(СВЦЭМ!$H$40:$H$783,СВЦЭМ!$A$40:$A$783,$A318,СВЦЭМ!$B$39:$B$782,V$296)+'СЕТ СН'!$F$15</f>
        <v>0</v>
      </c>
      <c r="W318" s="36">
        <f>SUMIFS(СВЦЭМ!$H$40:$H$783,СВЦЭМ!$A$40:$A$783,$A318,СВЦЭМ!$B$39:$B$782,W$296)+'СЕТ СН'!$F$15</f>
        <v>0</v>
      </c>
      <c r="X318" s="36">
        <f>SUMIFS(СВЦЭМ!$H$40:$H$783,СВЦЭМ!$A$40:$A$783,$A318,СВЦЭМ!$B$39:$B$782,X$296)+'СЕТ СН'!$F$15</f>
        <v>0</v>
      </c>
      <c r="Y318" s="36">
        <f>SUMIFS(СВЦЭМ!$H$40:$H$783,СВЦЭМ!$A$40:$A$783,$A318,СВЦЭМ!$B$39:$B$782,Y$296)+'СЕТ СН'!$F$15</f>
        <v>0</v>
      </c>
    </row>
    <row r="319" spans="1:25" ht="15.75" hidden="1" x14ac:dyDescent="0.2">
      <c r="A319" s="35">
        <f t="shared" si="8"/>
        <v>44584</v>
      </c>
      <c r="B319" s="36">
        <f>SUMIFS(СВЦЭМ!$H$40:$H$783,СВЦЭМ!$A$40:$A$783,$A319,СВЦЭМ!$B$39:$B$782,B$296)+'СЕТ СН'!$F$15</f>
        <v>0</v>
      </c>
      <c r="C319" s="36">
        <f>SUMIFS(СВЦЭМ!$H$40:$H$783,СВЦЭМ!$A$40:$A$783,$A319,СВЦЭМ!$B$39:$B$782,C$296)+'СЕТ СН'!$F$15</f>
        <v>0</v>
      </c>
      <c r="D319" s="36">
        <f>SUMIFS(СВЦЭМ!$H$40:$H$783,СВЦЭМ!$A$40:$A$783,$A319,СВЦЭМ!$B$39:$B$782,D$296)+'СЕТ СН'!$F$15</f>
        <v>0</v>
      </c>
      <c r="E319" s="36">
        <f>SUMIFS(СВЦЭМ!$H$40:$H$783,СВЦЭМ!$A$40:$A$783,$A319,СВЦЭМ!$B$39:$B$782,E$296)+'СЕТ СН'!$F$15</f>
        <v>0</v>
      </c>
      <c r="F319" s="36">
        <f>SUMIFS(СВЦЭМ!$H$40:$H$783,СВЦЭМ!$A$40:$A$783,$A319,СВЦЭМ!$B$39:$B$782,F$296)+'СЕТ СН'!$F$15</f>
        <v>0</v>
      </c>
      <c r="G319" s="36">
        <f>SUMIFS(СВЦЭМ!$H$40:$H$783,СВЦЭМ!$A$40:$A$783,$A319,СВЦЭМ!$B$39:$B$782,G$296)+'СЕТ СН'!$F$15</f>
        <v>0</v>
      </c>
      <c r="H319" s="36">
        <f>SUMIFS(СВЦЭМ!$H$40:$H$783,СВЦЭМ!$A$40:$A$783,$A319,СВЦЭМ!$B$39:$B$782,H$296)+'СЕТ СН'!$F$15</f>
        <v>0</v>
      </c>
      <c r="I319" s="36">
        <f>SUMIFS(СВЦЭМ!$H$40:$H$783,СВЦЭМ!$A$40:$A$783,$A319,СВЦЭМ!$B$39:$B$782,I$296)+'СЕТ СН'!$F$15</f>
        <v>0</v>
      </c>
      <c r="J319" s="36">
        <f>SUMIFS(СВЦЭМ!$H$40:$H$783,СВЦЭМ!$A$40:$A$783,$A319,СВЦЭМ!$B$39:$B$782,J$296)+'СЕТ СН'!$F$15</f>
        <v>0</v>
      </c>
      <c r="K319" s="36">
        <f>SUMIFS(СВЦЭМ!$H$40:$H$783,СВЦЭМ!$A$40:$A$783,$A319,СВЦЭМ!$B$39:$B$782,K$296)+'СЕТ СН'!$F$15</f>
        <v>0</v>
      </c>
      <c r="L319" s="36">
        <f>SUMIFS(СВЦЭМ!$H$40:$H$783,СВЦЭМ!$A$40:$A$783,$A319,СВЦЭМ!$B$39:$B$782,L$296)+'СЕТ СН'!$F$15</f>
        <v>0</v>
      </c>
      <c r="M319" s="36">
        <f>SUMIFS(СВЦЭМ!$H$40:$H$783,СВЦЭМ!$A$40:$A$783,$A319,СВЦЭМ!$B$39:$B$782,M$296)+'СЕТ СН'!$F$15</f>
        <v>0</v>
      </c>
      <c r="N319" s="36">
        <f>SUMIFS(СВЦЭМ!$H$40:$H$783,СВЦЭМ!$A$40:$A$783,$A319,СВЦЭМ!$B$39:$B$782,N$296)+'СЕТ СН'!$F$15</f>
        <v>0</v>
      </c>
      <c r="O319" s="36">
        <f>SUMIFS(СВЦЭМ!$H$40:$H$783,СВЦЭМ!$A$40:$A$783,$A319,СВЦЭМ!$B$39:$B$782,O$296)+'СЕТ СН'!$F$15</f>
        <v>0</v>
      </c>
      <c r="P319" s="36">
        <f>SUMIFS(СВЦЭМ!$H$40:$H$783,СВЦЭМ!$A$40:$A$783,$A319,СВЦЭМ!$B$39:$B$782,P$296)+'СЕТ СН'!$F$15</f>
        <v>0</v>
      </c>
      <c r="Q319" s="36">
        <f>SUMIFS(СВЦЭМ!$H$40:$H$783,СВЦЭМ!$A$40:$A$783,$A319,СВЦЭМ!$B$39:$B$782,Q$296)+'СЕТ СН'!$F$15</f>
        <v>0</v>
      </c>
      <c r="R319" s="36">
        <f>SUMIFS(СВЦЭМ!$H$40:$H$783,СВЦЭМ!$A$40:$A$783,$A319,СВЦЭМ!$B$39:$B$782,R$296)+'СЕТ СН'!$F$15</f>
        <v>0</v>
      </c>
      <c r="S319" s="36">
        <f>SUMIFS(СВЦЭМ!$H$40:$H$783,СВЦЭМ!$A$40:$A$783,$A319,СВЦЭМ!$B$39:$B$782,S$296)+'СЕТ СН'!$F$15</f>
        <v>0</v>
      </c>
      <c r="T319" s="36">
        <f>SUMIFS(СВЦЭМ!$H$40:$H$783,СВЦЭМ!$A$40:$A$783,$A319,СВЦЭМ!$B$39:$B$782,T$296)+'СЕТ СН'!$F$15</f>
        <v>0</v>
      </c>
      <c r="U319" s="36">
        <f>SUMIFS(СВЦЭМ!$H$40:$H$783,СВЦЭМ!$A$40:$A$783,$A319,СВЦЭМ!$B$39:$B$782,U$296)+'СЕТ СН'!$F$15</f>
        <v>0</v>
      </c>
      <c r="V319" s="36">
        <f>SUMIFS(СВЦЭМ!$H$40:$H$783,СВЦЭМ!$A$40:$A$783,$A319,СВЦЭМ!$B$39:$B$782,V$296)+'СЕТ СН'!$F$15</f>
        <v>0</v>
      </c>
      <c r="W319" s="36">
        <f>SUMIFS(СВЦЭМ!$H$40:$H$783,СВЦЭМ!$A$40:$A$783,$A319,СВЦЭМ!$B$39:$B$782,W$296)+'СЕТ СН'!$F$15</f>
        <v>0</v>
      </c>
      <c r="X319" s="36">
        <f>SUMIFS(СВЦЭМ!$H$40:$H$783,СВЦЭМ!$A$40:$A$783,$A319,СВЦЭМ!$B$39:$B$782,X$296)+'СЕТ СН'!$F$15</f>
        <v>0</v>
      </c>
      <c r="Y319" s="36">
        <f>SUMIFS(СВЦЭМ!$H$40:$H$783,СВЦЭМ!$A$40:$A$783,$A319,СВЦЭМ!$B$39:$B$782,Y$296)+'СЕТ СН'!$F$15</f>
        <v>0</v>
      </c>
    </row>
    <row r="320" spans="1:25" ht="15.75" hidden="1" x14ac:dyDescent="0.2">
      <c r="A320" s="35">
        <f t="shared" si="8"/>
        <v>44585</v>
      </c>
      <c r="B320" s="36">
        <f>SUMIFS(СВЦЭМ!$H$40:$H$783,СВЦЭМ!$A$40:$A$783,$A320,СВЦЭМ!$B$39:$B$782,B$296)+'СЕТ СН'!$F$15</f>
        <v>0</v>
      </c>
      <c r="C320" s="36">
        <f>SUMIFS(СВЦЭМ!$H$40:$H$783,СВЦЭМ!$A$40:$A$783,$A320,СВЦЭМ!$B$39:$B$782,C$296)+'СЕТ СН'!$F$15</f>
        <v>0</v>
      </c>
      <c r="D320" s="36">
        <f>SUMIFS(СВЦЭМ!$H$40:$H$783,СВЦЭМ!$A$40:$A$783,$A320,СВЦЭМ!$B$39:$B$782,D$296)+'СЕТ СН'!$F$15</f>
        <v>0</v>
      </c>
      <c r="E320" s="36">
        <f>SUMIFS(СВЦЭМ!$H$40:$H$783,СВЦЭМ!$A$40:$A$783,$A320,СВЦЭМ!$B$39:$B$782,E$296)+'СЕТ СН'!$F$15</f>
        <v>0</v>
      </c>
      <c r="F320" s="36">
        <f>SUMIFS(СВЦЭМ!$H$40:$H$783,СВЦЭМ!$A$40:$A$783,$A320,СВЦЭМ!$B$39:$B$782,F$296)+'СЕТ СН'!$F$15</f>
        <v>0</v>
      </c>
      <c r="G320" s="36">
        <f>SUMIFS(СВЦЭМ!$H$40:$H$783,СВЦЭМ!$A$40:$A$783,$A320,СВЦЭМ!$B$39:$B$782,G$296)+'СЕТ СН'!$F$15</f>
        <v>0</v>
      </c>
      <c r="H320" s="36">
        <f>SUMIFS(СВЦЭМ!$H$40:$H$783,СВЦЭМ!$A$40:$A$783,$A320,СВЦЭМ!$B$39:$B$782,H$296)+'СЕТ СН'!$F$15</f>
        <v>0</v>
      </c>
      <c r="I320" s="36">
        <f>SUMIFS(СВЦЭМ!$H$40:$H$783,СВЦЭМ!$A$40:$A$783,$A320,СВЦЭМ!$B$39:$B$782,I$296)+'СЕТ СН'!$F$15</f>
        <v>0</v>
      </c>
      <c r="J320" s="36">
        <f>SUMIFS(СВЦЭМ!$H$40:$H$783,СВЦЭМ!$A$40:$A$783,$A320,СВЦЭМ!$B$39:$B$782,J$296)+'СЕТ СН'!$F$15</f>
        <v>0</v>
      </c>
      <c r="K320" s="36">
        <f>SUMIFS(СВЦЭМ!$H$40:$H$783,СВЦЭМ!$A$40:$A$783,$A320,СВЦЭМ!$B$39:$B$782,K$296)+'СЕТ СН'!$F$15</f>
        <v>0</v>
      </c>
      <c r="L320" s="36">
        <f>SUMIFS(СВЦЭМ!$H$40:$H$783,СВЦЭМ!$A$40:$A$783,$A320,СВЦЭМ!$B$39:$B$782,L$296)+'СЕТ СН'!$F$15</f>
        <v>0</v>
      </c>
      <c r="M320" s="36">
        <f>SUMIFS(СВЦЭМ!$H$40:$H$783,СВЦЭМ!$A$40:$A$783,$A320,СВЦЭМ!$B$39:$B$782,M$296)+'СЕТ СН'!$F$15</f>
        <v>0</v>
      </c>
      <c r="N320" s="36">
        <f>SUMIFS(СВЦЭМ!$H$40:$H$783,СВЦЭМ!$A$40:$A$783,$A320,СВЦЭМ!$B$39:$B$782,N$296)+'СЕТ СН'!$F$15</f>
        <v>0</v>
      </c>
      <c r="O320" s="36">
        <f>SUMIFS(СВЦЭМ!$H$40:$H$783,СВЦЭМ!$A$40:$A$783,$A320,СВЦЭМ!$B$39:$B$782,O$296)+'СЕТ СН'!$F$15</f>
        <v>0</v>
      </c>
      <c r="P320" s="36">
        <f>SUMIFS(СВЦЭМ!$H$40:$H$783,СВЦЭМ!$A$40:$A$783,$A320,СВЦЭМ!$B$39:$B$782,P$296)+'СЕТ СН'!$F$15</f>
        <v>0</v>
      </c>
      <c r="Q320" s="36">
        <f>SUMIFS(СВЦЭМ!$H$40:$H$783,СВЦЭМ!$A$40:$A$783,$A320,СВЦЭМ!$B$39:$B$782,Q$296)+'СЕТ СН'!$F$15</f>
        <v>0</v>
      </c>
      <c r="R320" s="36">
        <f>SUMIFS(СВЦЭМ!$H$40:$H$783,СВЦЭМ!$A$40:$A$783,$A320,СВЦЭМ!$B$39:$B$782,R$296)+'СЕТ СН'!$F$15</f>
        <v>0</v>
      </c>
      <c r="S320" s="36">
        <f>SUMIFS(СВЦЭМ!$H$40:$H$783,СВЦЭМ!$A$40:$A$783,$A320,СВЦЭМ!$B$39:$B$782,S$296)+'СЕТ СН'!$F$15</f>
        <v>0</v>
      </c>
      <c r="T320" s="36">
        <f>SUMIFS(СВЦЭМ!$H$40:$H$783,СВЦЭМ!$A$40:$A$783,$A320,СВЦЭМ!$B$39:$B$782,T$296)+'СЕТ СН'!$F$15</f>
        <v>0</v>
      </c>
      <c r="U320" s="36">
        <f>SUMIFS(СВЦЭМ!$H$40:$H$783,СВЦЭМ!$A$40:$A$783,$A320,СВЦЭМ!$B$39:$B$782,U$296)+'СЕТ СН'!$F$15</f>
        <v>0</v>
      </c>
      <c r="V320" s="36">
        <f>SUMIFS(СВЦЭМ!$H$40:$H$783,СВЦЭМ!$A$40:$A$783,$A320,СВЦЭМ!$B$39:$B$782,V$296)+'СЕТ СН'!$F$15</f>
        <v>0</v>
      </c>
      <c r="W320" s="36">
        <f>SUMIFS(СВЦЭМ!$H$40:$H$783,СВЦЭМ!$A$40:$A$783,$A320,СВЦЭМ!$B$39:$B$782,W$296)+'СЕТ СН'!$F$15</f>
        <v>0</v>
      </c>
      <c r="X320" s="36">
        <f>SUMIFS(СВЦЭМ!$H$40:$H$783,СВЦЭМ!$A$40:$A$783,$A320,СВЦЭМ!$B$39:$B$782,X$296)+'СЕТ СН'!$F$15</f>
        <v>0</v>
      </c>
      <c r="Y320" s="36">
        <f>SUMIFS(СВЦЭМ!$H$40:$H$783,СВЦЭМ!$A$40:$A$783,$A320,СВЦЭМ!$B$39:$B$782,Y$296)+'СЕТ СН'!$F$15</f>
        <v>0</v>
      </c>
    </row>
    <row r="321" spans="1:27" ht="15.75" hidden="1" x14ac:dyDescent="0.2">
      <c r="A321" s="35">
        <f t="shared" si="8"/>
        <v>44586</v>
      </c>
      <c r="B321" s="36">
        <f>SUMIFS(СВЦЭМ!$H$40:$H$783,СВЦЭМ!$A$40:$A$783,$A321,СВЦЭМ!$B$39:$B$782,B$296)+'СЕТ СН'!$F$15</f>
        <v>0</v>
      </c>
      <c r="C321" s="36">
        <f>SUMIFS(СВЦЭМ!$H$40:$H$783,СВЦЭМ!$A$40:$A$783,$A321,СВЦЭМ!$B$39:$B$782,C$296)+'СЕТ СН'!$F$15</f>
        <v>0</v>
      </c>
      <c r="D321" s="36">
        <f>SUMIFS(СВЦЭМ!$H$40:$H$783,СВЦЭМ!$A$40:$A$783,$A321,СВЦЭМ!$B$39:$B$782,D$296)+'СЕТ СН'!$F$15</f>
        <v>0</v>
      </c>
      <c r="E321" s="36">
        <f>SUMIFS(СВЦЭМ!$H$40:$H$783,СВЦЭМ!$A$40:$A$783,$A321,СВЦЭМ!$B$39:$B$782,E$296)+'СЕТ СН'!$F$15</f>
        <v>0</v>
      </c>
      <c r="F321" s="36">
        <f>SUMIFS(СВЦЭМ!$H$40:$H$783,СВЦЭМ!$A$40:$A$783,$A321,СВЦЭМ!$B$39:$B$782,F$296)+'СЕТ СН'!$F$15</f>
        <v>0</v>
      </c>
      <c r="G321" s="36">
        <f>SUMIFS(СВЦЭМ!$H$40:$H$783,СВЦЭМ!$A$40:$A$783,$A321,СВЦЭМ!$B$39:$B$782,G$296)+'СЕТ СН'!$F$15</f>
        <v>0</v>
      </c>
      <c r="H321" s="36">
        <f>SUMIFS(СВЦЭМ!$H$40:$H$783,СВЦЭМ!$A$40:$A$783,$A321,СВЦЭМ!$B$39:$B$782,H$296)+'СЕТ СН'!$F$15</f>
        <v>0</v>
      </c>
      <c r="I321" s="36">
        <f>SUMIFS(СВЦЭМ!$H$40:$H$783,СВЦЭМ!$A$40:$A$783,$A321,СВЦЭМ!$B$39:$B$782,I$296)+'СЕТ СН'!$F$15</f>
        <v>0</v>
      </c>
      <c r="J321" s="36">
        <f>SUMIFS(СВЦЭМ!$H$40:$H$783,СВЦЭМ!$A$40:$A$783,$A321,СВЦЭМ!$B$39:$B$782,J$296)+'СЕТ СН'!$F$15</f>
        <v>0</v>
      </c>
      <c r="K321" s="36">
        <f>SUMIFS(СВЦЭМ!$H$40:$H$783,СВЦЭМ!$A$40:$A$783,$A321,СВЦЭМ!$B$39:$B$782,K$296)+'СЕТ СН'!$F$15</f>
        <v>0</v>
      </c>
      <c r="L321" s="36">
        <f>SUMIFS(СВЦЭМ!$H$40:$H$783,СВЦЭМ!$A$40:$A$783,$A321,СВЦЭМ!$B$39:$B$782,L$296)+'СЕТ СН'!$F$15</f>
        <v>0</v>
      </c>
      <c r="M321" s="36">
        <f>SUMIFS(СВЦЭМ!$H$40:$H$783,СВЦЭМ!$A$40:$A$783,$A321,СВЦЭМ!$B$39:$B$782,M$296)+'СЕТ СН'!$F$15</f>
        <v>0</v>
      </c>
      <c r="N321" s="36">
        <f>SUMIFS(СВЦЭМ!$H$40:$H$783,СВЦЭМ!$A$40:$A$783,$A321,СВЦЭМ!$B$39:$B$782,N$296)+'СЕТ СН'!$F$15</f>
        <v>0</v>
      </c>
      <c r="O321" s="36">
        <f>SUMIFS(СВЦЭМ!$H$40:$H$783,СВЦЭМ!$A$40:$A$783,$A321,СВЦЭМ!$B$39:$B$782,O$296)+'СЕТ СН'!$F$15</f>
        <v>0</v>
      </c>
      <c r="P321" s="36">
        <f>SUMIFS(СВЦЭМ!$H$40:$H$783,СВЦЭМ!$A$40:$A$783,$A321,СВЦЭМ!$B$39:$B$782,P$296)+'СЕТ СН'!$F$15</f>
        <v>0</v>
      </c>
      <c r="Q321" s="36">
        <f>SUMIFS(СВЦЭМ!$H$40:$H$783,СВЦЭМ!$A$40:$A$783,$A321,СВЦЭМ!$B$39:$B$782,Q$296)+'СЕТ СН'!$F$15</f>
        <v>0</v>
      </c>
      <c r="R321" s="36">
        <f>SUMIFS(СВЦЭМ!$H$40:$H$783,СВЦЭМ!$A$40:$A$783,$A321,СВЦЭМ!$B$39:$B$782,R$296)+'СЕТ СН'!$F$15</f>
        <v>0</v>
      </c>
      <c r="S321" s="36">
        <f>SUMIFS(СВЦЭМ!$H$40:$H$783,СВЦЭМ!$A$40:$A$783,$A321,СВЦЭМ!$B$39:$B$782,S$296)+'СЕТ СН'!$F$15</f>
        <v>0</v>
      </c>
      <c r="T321" s="36">
        <f>SUMIFS(СВЦЭМ!$H$40:$H$783,СВЦЭМ!$A$40:$A$783,$A321,СВЦЭМ!$B$39:$B$782,T$296)+'СЕТ СН'!$F$15</f>
        <v>0</v>
      </c>
      <c r="U321" s="36">
        <f>SUMIFS(СВЦЭМ!$H$40:$H$783,СВЦЭМ!$A$40:$A$783,$A321,СВЦЭМ!$B$39:$B$782,U$296)+'СЕТ СН'!$F$15</f>
        <v>0</v>
      </c>
      <c r="V321" s="36">
        <f>SUMIFS(СВЦЭМ!$H$40:$H$783,СВЦЭМ!$A$40:$A$783,$A321,СВЦЭМ!$B$39:$B$782,V$296)+'СЕТ СН'!$F$15</f>
        <v>0</v>
      </c>
      <c r="W321" s="36">
        <f>SUMIFS(СВЦЭМ!$H$40:$H$783,СВЦЭМ!$A$40:$A$783,$A321,СВЦЭМ!$B$39:$B$782,W$296)+'СЕТ СН'!$F$15</f>
        <v>0</v>
      </c>
      <c r="X321" s="36">
        <f>SUMIFS(СВЦЭМ!$H$40:$H$783,СВЦЭМ!$A$40:$A$783,$A321,СВЦЭМ!$B$39:$B$782,X$296)+'СЕТ СН'!$F$15</f>
        <v>0</v>
      </c>
      <c r="Y321" s="36">
        <f>SUMIFS(СВЦЭМ!$H$40:$H$783,СВЦЭМ!$A$40:$A$783,$A321,СВЦЭМ!$B$39:$B$782,Y$296)+'СЕТ СН'!$F$15</f>
        <v>0</v>
      </c>
    </row>
    <row r="322" spans="1:27" ht="15.75" hidden="1" x14ac:dyDescent="0.2">
      <c r="A322" s="35">
        <f t="shared" si="8"/>
        <v>44587</v>
      </c>
      <c r="B322" s="36">
        <f>SUMIFS(СВЦЭМ!$H$40:$H$783,СВЦЭМ!$A$40:$A$783,$A322,СВЦЭМ!$B$39:$B$782,B$296)+'СЕТ СН'!$F$15</f>
        <v>0</v>
      </c>
      <c r="C322" s="36">
        <f>SUMIFS(СВЦЭМ!$H$40:$H$783,СВЦЭМ!$A$40:$A$783,$A322,СВЦЭМ!$B$39:$B$782,C$296)+'СЕТ СН'!$F$15</f>
        <v>0</v>
      </c>
      <c r="D322" s="36">
        <f>SUMIFS(СВЦЭМ!$H$40:$H$783,СВЦЭМ!$A$40:$A$783,$A322,СВЦЭМ!$B$39:$B$782,D$296)+'СЕТ СН'!$F$15</f>
        <v>0</v>
      </c>
      <c r="E322" s="36">
        <f>SUMIFS(СВЦЭМ!$H$40:$H$783,СВЦЭМ!$A$40:$A$783,$A322,СВЦЭМ!$B$39:$B$782,E$296)+'СЕТ СН'!$F$15</f>
        <v>0</v>
      </c>
      <c r="F322" s="36">
        <f>SUMIFS(СВЦЭМ!$H$40:$H$783,СВЦЭМ!$A$40:$A$783,$A322,СВЦЭМ!$B$39:$B$782,F$296)+'СЕТ СН'!$F$15</f>
        <v>0</v>
      </c>
      <c r="G322" s="36">
        <f>SUMIFS(СВЦЭМ!$H$40:$H$783,СВЦЭМ!$A$40:$A$783,$A322,СВЦЭМ!$B$39:$B$782,G$296)+'СЕТ СН'!$F$15</f>
        <v>0</v>
      </c>
      <c r="H322" s="36">
        <f>SUMIFS(СВЦЭМ!$H$40:$H$783,СВЦЭМ!$A$40:$A$783,$A322,СВЦЭМ!$B$39:$B$782,H$296)+'СЕТ СН'!$F$15</f>
        <v>0</v>
      </c>
      <c r="I322" s="36">
        <f>SUMIFS(СВЦЭМ!$H$40:$H$783,СВЦЭМ!$A$40:$A$783,$A322,СВЦЭМ!$B$39:$B$782,I$296)+'СЕТ СН'!$F$15</f>
        <v>0</v>
      </c>
      <c r="J322" s="36">
        <f>SUMIFS(СВЦЭМ!$H$40:$H$783,СВЦЭМ!$A$40:$A$783,$A322,СВЦЭМ!$B$39:$B$782,J$296)+'СЕТ СН'!$F$15</f>
        <v>0</v>
      </c>
      <c r="K322" s="36">
        <f>SUMIFS(СВЦЭМ!$H$40:$H$783,СВЦЭМ!$A$40:$A$783,$A322,СВЦЭМ!$B$39:$B$782,K$296)+'СЕТ СН'!$F$15</f>
        <v>0</v>
      </c>
      <c r="L322" s="36">
        <f>SUMIFS(СВЦЭМ!$H$40:$H$783,СВЦЭМ!$A$40:$A$783,$A322,СВЦЭМ!$B$39:$B$782,L$296)+'СЕТ СН'!$F$15</f>
        <v>0</v>
      </c>
      <c r="M322" s="36">
        <f>SUMIFS(СВЦЭМ!$H$40:$H$783,СВЦЭМ!$A$40:$A$783,$A322,СВЦЭМ!$B$39:$B$782,M$296)+'СЕТ СН'!$F$15</f>
        <v>0</v>
      </c>
      <c r="N322" s="36">
        <f>SUMIFS(СВЦЭМ!$H$40:$H$783,СВЦЭМ!$A$40:$A$783,$A322,СВЦЭМ!$B$39:$B$782,N$296)+'СЕТ СН'!$F$15</f>
        <v>0</v>
      </c>
      <c r="O322" s="36">
        <f>SUMIFS(СВЦЭМ!$H$40:$H$783,СВЦЭМ!$A$40:$A$783,$A322,СВЦЭМ!$B$39:$B$782,O$296)+'СЕТ СН'!$F$15</f>
        <v>0</v>
      </c>
      <c r="P322" s="36">
        <f>SUMIFS(СВЦЭМ!$H$40:$H$783,СВЦЭМ!$A$40:$A$783,$A322,СВЦЭМ!$B$39:$B$782,P$296)+'СЕТ СН'!$F$15</f>
        <v>0</v>
      </c>
      <c r="Q322" s="36">
        <f>SUMIFS(СВЦЭМ!$H$40:$H$783,СВЦЭМ!$A$40:$A$783,$A322,СВЦЭМ!$B$39:$B$782,Q$296)+'СЕТ СН'!$F$15</f>
        <v>0</v>
      </c>
      <c r="R322" s="36">
        <f>SUMIFS(СВЦЭМ!$H$40:$H$783,СВЦЭМ!$A$40:$A$783,$A322,СВЦЭМ!$B$39:$B$782,R$296)+'СЕТ СН'!$F$15</f>
        <v>0</v>
      </c>
      <c r="S322" s="36">
        <f>SUMIFS(СВЦЭМ!$H$40:$H$783,СВЦЭМ!$A$40:$A$783,$A322,СВЦЭМ!$B$39:$B$782,S$296)+'СЕТ СН'!$F$15</f>
        <v>0</v>
      </c>
      <c r="T322" s="36">
        <f>SUMIFS(СВЦЭМ!$H$40:$H$783,СВЦЭМ!$A$40:$A$783,$A322,СВЦЭМ!$B$39:$B$782,T$296)+'СЕТ СН'!$F$15</f>
        <v>0</v>
      </c>
      <c r="U322" s="36">
        <f>SUMIFS(СВЦЭМ!$H$40:$H$783,СВЦЭМ!$A$40:$A$783,$A322,СВЦЭМ!$B$39:$B$782,U$296)+'СЕТ СН'!$F$15</f>
        <v>0</v>
      </c>
      <c r="V322" s="36">
        <f>SUMIFS(СВЦЭМ!$H$40:$H$783,СВЦЭМ!$A$40:$A$783,$A322,СВЦЭМ!$B$39:$B$782,V$296)+'СЕТ СН'!$F$15</f>
        <v>0</v>
      </c>
      <c r="W322" s="36">
        <f>SUMIFS(СВЦЭМ!$H$40:$H$783,СВЦЭМ!$A$40:$A$783,$A322,СВЦЭМ!$B$39:$B$782,W$296)+'СЕТ СН'!$F$15</f>
        <v>0</v>
      </c>
      <c r="X322" s="36">
        <f>SUMIFS(СВЦЭМ!$H$40:$H$783,СВЦЭМ!$A$40:$A$783,$A322,СВЦЭМ!$B$39:$B$782,X$296)+'СЕТ СН'!$F$15</f>
        <v>0</v>
      </c>
      <c r="Y322" s="36">
        <f>SUMIFS(СВЦЭМ!$H$40:$H$783,СВЦЭМ!$A$40:$A$783,$A322,СВЦЭМ!$B$39:$B$782,Y$296)+'СЕТ СН'!$F$15</f>
        <v>0</v>
      </c>
    </row>
    <row r="323" spans="1:27" ht="15.75" hidden="1" x14ac:dyDescent="0.2">
      <c r="A323" s="35">
        <f t="shared" si="8"/>
        <v>44588</v>
      </c>
      <c r="B323" s="36">
        <f>SUMIFS(СВЦЭМ!$H$40:$H$783,СВЦЭМ!$A$40:$A$783,$A323,СВЦЭМ!$B$39:$B$782,B$296)+'СЕТ СН'!$F$15</f>
        <v>0</v>
      </c>
      <c r="C323" s="36">
        <f>SUMIFS(СВЦЭМ!$H$40:$H$783,СВЦЭМ!$A$40:$A$783,$A323,СВЦЭМ!$B$39:$B$782,C$296)+'СЕТ СН'!$F$15</f>
        <v>0</v>
      </c>
      <c r="D323" s="36">
        <f>SUMIFS(СВЦЭМ!$H$40:$H$783,СВЦЭМ!$A$40:$A$783,$A323,СВЦЭМ!$B$39:$B$782,D$296)+'СЕТ СН'!$F$15</f>
        <v>0</v>
      </c>
      <c r="E323" s="36">
        <f>SUMIFS(СВЦЭМ!$H$40:$H$783,СВЦЭМ!$A$40:$A$783,$A323,СВЦЭМ!$B$39:$B$782,E$296)+'СЕТ СН'!$F$15</f>
        <v>0</v>
      </c>
      <c r="F323" s="36">
        <f>SUMIFS(СВЦЭМ!$H$40:$H$783,СВЦЭМ!$A$40:$A$783,$A323,СВЦЭМ!$B$39:$B$782,F$296)+'СЕТ СН'!$F$15</f>
        <v>0</v>
      </c>
      <c r="G323" s="36">
        <f>SUMIFS(СВЦЭМ!$H$40:$H$783,СВЦЭМ!$A$40:$A$783,$A323,СВЦЭМ!$B$39:$B$782,G$296)+'СЕТ СН'!$F$15</f>
        <v>0</v>
      </c>
      <c r="H323" s="36">
        <f>SUMIFS(СВЦЭМ!$H$40:$H$783,СВЦЭМ!$A$40:$A$783,$A323,СВЦЭМ!$B$39:$B$782,H$296)+'СЕТ СН'!$F$15</f>
        <v>0</v>
      </c>
      <c r="I323" s="36">
        <f>SUMIFS(СВЦЭМ!$H$40:$H$783,СВЦЭМ!$A$40:$A$783,$A323,СВЦЭМ!$B$39:$B$782,I$296)+'СЕТ СН'!$F$15</f>
        <v>0</v>
      </c>
      <c r="J323" s="36">
        <f>SUMIFS(СВЦЭМ!$H$40:$H$783,СВЦЭМ!$A$40:$A$783,$A323,СВЦЭМ!$B$39:$B$782,J$296)+'СЕТ СН'!$F$15</f>
        <v>0</v>
      </c>
      <c r="K323" s="36">
        <f>SUMIFS(СВЦЭМ!$H$40:$H$783,СВЦЭМ!$A$40:$A$783,$A323,СВЦЭМ!$B$39:$B$782,K$296)+'СЕТ СН'!$F$15</f>
        <v>0</v>
      </c>
      <c r="L323" s="36">
        <f>SUMIFS(СВЦЭМ!$H$40:$H$783,СВЦЭМ!$A$40:$A$783,$A323,СВЦЭМ!$B$39:$B$782,L$296)+'СЕТ СН'!$F$15</f>
        <v>0</v>
      </c>
      <c r="M323" s="36">
        <f>SUMIFS(СВЦЭМ!$H$40:$H$783,СВЦЭМ!$A$40:$A$783,$A323,СВЦЭМ!$B$39:$B$782,M$296)+'СЕТ СН'!$F$15</f>
        <v>0</v>
      </c>
      <c r="N323" s="36">
        <f>SUMIFS(СВЦЭМ!$H$40:$H$783,СВЦЭМ!$A$40:$A$783,$A323,СВЦЭМ!$B$39:$B$782,N$296)+'СЕТ СН'!$F$15</f>
        <v>0</v>
      </c>
      <c r="O323" s="36">
        <f>SUMIFS(СВЦЭМ!$H$40:$H$783,СВЦЭМ!$A$40:$A$783,$A323,СВЦЭМ!$B$39:$B$782,O$296)+'СЕТ СН'!$F$15</f>
        <v>0</v>
      </c>
      <c r="P323" s="36">
        <f>SUMIFS(СВЦЭМ!$H$40:$H$783,СВЦЭМ!$A$40:$A$783,$A323,СВЦЭМ!$B$39:$B$782,P$296)+'СЕТ СН'!$F$15</f>
        <v>0</v>
      </c>
      <c r="Q323" s="36">
        <f>SUMIFS(СВЦЭМ!$H$40:$H$783,СВЦЭМ!$A$40:$A$783,$A323,СВЦЭМ!$B$39:$B$782,Q$296)+'СЕТ СН'!$F$15</f>
        <v>0</v>
      </c>
      <c r="R323" s="36">
        <f>SUMIFS(СВЦЭМ!$H$40:$H$783,СВЦЭМ!$A$40:$A$783,$A323,СВЦЭМ!$B$39:$B$782,R$296)+'СЕТ СН'!$F$15</f>
        <v>0</v>
      </c>
      <c r="S323" s="36">
        <f>SUMIFS(СВЦЭМ!$H$40:$H$783,СВЦЭМ!$A$40:$A$783,$A323,СВЦЭМ!$B$39:$B$782,S$296)+'СЕТ СН'!$F$15</f>
        <v>0</v>
      </c>
      <c r="T323" s="36">
        <f>SUMIFS(СВЦЭМ!$H$40:$H$783,СВЦЭМ!$A$40:$A$783,$A323,СВЦЭМ!$B$39:$B$782,T$296)+'СЕТ СН'!$F$15</f>
        <v>0</v>
      </c>
      <c r="U323" s="36">
        <f>SUMIFS(СВЦЭМ!$H$40:$H$783,СВЦЭМ!$A$40:$A$783,$A323,СВЦЭМ!$B$39:$B$782,U$296)+'СЕТ СН'!$F$15</f>
        <v>0</v>
      </c>
      <c r="V323" s="36">
        <f>SUMIFS(СВЦЭМ!$H$40:$H$783,СВЦЭМ!$A$40:$A$783,$A323,СВЦЭМ!$B$39:$B$782,V$296)+'СЕТ СН'!$F$15</f>
        <v>0</v>
      </c>
      <c r="W323" s="36">
        <f>SUMIFS(СВЦЭМ!$H$40:$H$783,СВЦЭМ!$A$40:$A$783,$A323,СВЦЭМ!$B$39:$B$782,W$296)+'СЕТ СН'!$F$15</f>
        <v>0</v>
      </c>
      <c r="X323" s="36">
        <f>SUMIFS(СВЦЭМ!$H$40:$H$783,СВЦЭМ!$A$40:$A$783,$A323,СВЦЭМ!$B$39:$B$782,X$296)+'СЕТ СН'!$F$15</f>
        <v>0</v>
      </c>
      <c r="Y323" s="36">
        <f>SUMIFS(СВЦЭМ!$H$40:$H$783,СВЦЭМ!$A$40:$A$783,$A323,СВЦЭМ!$B$39:$B$782,Y$296)+'СЕТ СН'!$F$15</f>
        <v>0</v>
      </c>
    </row>
    <row r="324" spans="1:27" ht="15.75" hidden="1" x14ac:dyDescent="0.2">
      <c r="A324" s="35">
        <f t="shared" si="8"/>
        <v>44589</v>
      </c>
      <c r="B324" s="36">
        <f>SUMIFS(СВЦЭМ!$H$40:$H$783,СВЦЭМ!$A$40:$A$783,$A324,СВЦЭМ!$B$39:$B$782,B$296)+'СЕТ СН'!$F$15</f>
        <v>0</v>
      </c>
      <c r="C324" s="36">
        <f>SUMIFS(СВЦЭМ!$H$40:$H$783,СВЦЭМ!$A$40:$A$783,$A324,СВЦЭМ!$B$39:$B$782,C$296)+'СЕТ СН'!$F$15</f>
        <v>0</v>
      </c>
      <c r="D324" s="36">
        <f>SUMIFS(СВЦЭМ!$H$40:$H$783,СВЦЭМ!$A$40:$A$783,$A324,СВЦЭМ!$B$39:$B$782,D$296)+'СЕТ СН'!$F$15</f>
        <v>0</v>
      </c>
      <c r="E324" s="36">
        <f>SUMIFS(СВЦЭМ!$H$40:$H$783,СВЦЭМ!$A$40:$A$783,$A324,СВЦЭМ!$B$39:$B$782,E$296)+'СЕТ СН'!$F$15</f>
        <v>0</v>
      </c>
      <c r="F324" s="36">
        <f>SUMIFS(СВЦЭМ!$H$40:$H$783,СВЦЭМ!$A$40:$A$783,$A324,СВЦЭМ!$B$39:$B$782,F$296)+'СЕТ СН'!$F$15</f>
        <v>0</v>
      </c>
      <c r="G324" s="36">
        <f>SUMIFS(СВЦЭМ!$H$40:$H$783,СВЦЭМ!$A$40:$A$783,$A324,СВЦЭМ!$B$39:$B$782,G$296)+'СЕТ СН'!$F$15</f>
        <v>0</v>
      </c>
      <c r="H324" s="36">
        <f>SUMIFS(СВЦЭМ!$H$40:$H$783,СВЦЭМ!$A$40:$A$783,$A324,СВЦЭМ!$B$39:$B$782,H$296)+'СЕТ СН'!$F$15</f>
        <v>0</v>
      </c>
      <c r="I324" s="36">
        <f>SUMIFS(СВЦЭМ!$H$40:$H$783,СВЦЭМ!$A$40:$A$783,$A324,СВЦЭМ!$B$39:$B$782,I$296)+'СЕТ СН'!$F$15</f>
        <v>0</v>
      </c>
      <c r="J324" s="36">
        <f>SUMIFS(СВЦЭМ!$H$40:$H$783,СВЦЭМ!$A$40:$A$783,$A324,СВЦЭМ!$B$39:$B$782,J$296)+'СЕТ СН'!$F$15</f>
        <v>0</v>
      </c>
      <c r="K324" s="36">
        <f>SUMIFS(СВЦЭМ!$H$40:$H$783,СВЦЭМ!$A$40:$A$783,$A324,СВЦЭМ!$B$39:$B$782,K$296)+'СЕТ СН'!$F$15</f>
        <v>0</v>
      </c>
      <c r="L324" s="36">
        <f>SUMIFS(СВЦЭМ!$H$40:$H$783,СВЦЭМ!$A$40:$A$783,$A324,СВЦЭМ!$B$39:$B$782,L$296)+'СЕТ СН'!$F$15</f>
        <v>0</v>
      </c>
      <c r="M324" s="36">
        <f>SUMIFS(СВЦЭМ!$H$40:$H$783,СВЦЭМ!$A$40:$A$783,$A324,СВЦЭМ!$B$39:$B$782,M$296)+'СЕТ СН'!$F$15</f>
        <v>0</v>
      </c>
      <c r="N324" s="36">
        <f>SUMIFS(СВЦЭМ!$H$40:$H$783,СВЦЭМ!$A$40:$A$783,$A324,СВЦЭМ!$B$39:$B$782,N$296)+'СЕТ СН'!$F$15</f>
        <v>0</v>
      </c>
      <c r="O324" s="36">
        <f>SUMIFS(СВЦЭМ!$H$40:$H$783,СВЦЭМ!$A$40:$A$783,$A324,СВЦЭМ!$B$39:$B$782,O$296)+'СЕТ СН'!$F$15</f>
        <v>0</v>
      </c>
      <c r="P324" s="36">
        <f>SUMIFS(СВЦЭМ!$H$40:$H$783,СВЦЭМ!$A$40:$A$783,$A324,СВЦЭМ!$B$39:$B$782,P$296)+'СЕТ СН'!$F$15</f>
        <v>0</v>
      </c>
      <c r="Q324" s="36">
        <f>SUMIFS(СВЦЭМ!$H$40:$H$783,СВЦЭМ!$A$40:$A$783,$A324,СВЦЭМ!$B$39:$B$782,Q$296)+'СЕТ СН'!$F$15</f>
        <v>0</v>
      </c>
      <c r="R324" s="36">
        <f>SUMIFS(СВЦЭМ!$H$40:$H$783,СВЦЭМ!$A$40:$A$783,$A324,СВЦЭМ!$B$39:$B$782,R$296)+'СЕТ СН'!$F$15</f>
        <v>0</v>
      </c>
      <c r="S324" s="36">
        <f>SUMIFS(СВЦЭМ!$H$40:$H$783,СВЦЭМ!$A$40:$A$783,$A324,СВЦЭМ!$B$39:$B$782,S$296)+'СЕТ СН'!$F$15</f>
        <v>0</v>
      </c>
      <c r="T324" s="36">
        <f>SUMIFS(СВЦЭМ!$H$40:$H$783,СВЦЭМ!$A$40:$A$783,$A324,СВЦЭМ!$B$39:$B$782,T$296)+'СЕТ СН'!$F$15</f>
        <v>0</v>
      </c>
      <c r="U324" s="36">
        <f>SUMIFS(СВЦЭМ!$H$40:$H$783,СВЦЭМ!$A$40:$A$783,$A324,СВЦЭМ!$B$39:$B$782,U$296)+'СЕТ СН'!$F$15</f>
        <v>0</v>
      </c>
      <c r="V324" s="36">
        <f>SUMIFS(СВЦЭМ!$H$40:$H$783,СВЦЭМ!$A$40:$A$783,$A324,СВЦЭМ!$B$39:$B$782,V$296)+'СЕТ СН'!$F$15</f>
        <v>0</v>
      </c>
      <c r="W324" s="36">
        <f>SUMIFS(СВЦЭМ!$H$40:$H$783,СВЦЭМ!$A$40:$A$783,$A324,СВЦЭМ!$B$39:$B$782,W$296)+'СЕТ СН'!$F$15</f>
        <v>0</v>
      </c>
      <c r="X324" s="36">
        <f>SUMIFS(СВЦЭМ!$H$40:$H$783,СВЦЭМ!$A$40:$A$783,$A324,СВЦЭМ!$B$39:$B$782,X$296)+'СЕТ СН'!$F$15</f>
        <v>0</v>
      </c>
      <c r="Y324" s="36">
        <f>SUMIFS(СВЦЭМ!$H$40:$H$783,СВЦЭМ!$A$40:$A$783,$A324,СВЦЭМ!$B$39:$B$782,Y$296)+'СЕТ СН'!$F$15</f>
        <v>0</v>
      </c>
    </row>
    <row r="325" spans="1:27" ht="15.75" hidden="1" x14ac:dyDescent="0.2">
      <c r="A325" s="35">
        <f t="shared" si="8"/>
        <v>44590</v>
      </c>
      <c r="B325" s="36">
        <f>SUMIFS(СВЦЭМ!$H$40:$H$783,СВЦЭМ!$A$40:$A$783,$A325,СВЦЭМ!$B$39:$B$782,B$296)+'СЕТ СН'!$F$15</f>
        <v>0</v>
      </c>
      <c r="C325" s="36">
        <f>SUMIFS(СВЦЭМ!$H$40:$H$783,СВЦЭМ!$A$40:$A$783,$A325,СВЦЭМ!$B$39:$B$782,C$296)+'СЕТ СН'!$F$15</f>
        <v>0</v>
      </c>
      <c r="D325" s="36">
        <f>SUMIFS(СВЦЭМ!$H$40:$H$783,СВЦЭМ!$A$40:$A$783,$A325,СВЦЭМ!$B$39:$B$782,D$296)+'СЕТ СН'!$F$15</f>
        <v>0</v>
      </c>
      <c r="E325" s="36">
        <f>SUMIFS(СВЦЭМ!$H$40:$H$783,СВЦЭМ!$A$40:$A$783,$A325,СВЦЭМ!$B$39:$B$782,E$296)+'СЕТ СН'!$F$15</f>
        <v>0</v>
      </c>
      <c r="F325" s="36">
        <f>SUMIFS(СВЦЭМ!$H$40:$H$783,СВЦЭМ!$A$40:$A$783,$A325,СВЦЭМ!$B$39:$B$782,F$296)+'СЕТ СН'!$F$15</f>
        <v>0</v>
      </c>
      <c r="G325" s="36">
        <f>SUMIFS(СВЦЭМ!$H$40:$H$783,СВЦЭМ!$A$40:$A$783,$A325,СВЦЭМ!$B$39:$B$782,G$296)+'СЕТ СН'!$F$15</f>
        <v>0</v>
      </c>
      <c r="H325" s="36">
        <f>SUMIFS(СВЦЭМ!$H$40:$H$783,СВЦЭМ!$A$40:$A$783,$A325,СВЦЭМ!$B$39:$B$782,H$296)+'СЕТ СН'!$F$15</f>
        <v>0</v>
      </c>
      <c r="I325" s="36">
        <f>SUMIFS(СВЦЭМ!$H$40:$H$783,СВЦЭМ!$A$40:$A$783,$A325,СВЦЭМ!$B$39:$B$782,I$296)+'СЕТ СН'!$F$15</f>
        <v>0</v>
      </c>
      <c r="J325" s="36">
        <f>SUMIFS(СВЦЭМ!$H$40:$H$783,СВЦЭМ!$A$40:$A$783,$A325,СВЦЭМ!$B$39:$B$782,J$296)+'СЕТ СН'!$F$15</f>
        <v>0</v>
      </c>
      <c r="K325" s="36">
        <f>SUMIFS(СВЦЭМ!$H$40:$H$783,СВЦЭМ!$A$40:$A$783,$A325,СВЦЭМ!$B$39:$B$782,K$296)+'СЕТ СН'!$F$15</f>
        <v>0</v>
      </c>
      <c r="L325" s="36">
        <f>SUMIFS(СВЦЭМ!$H$40:$H$783,СВЦЭМ!$A$40:$A$783,$A325,СВЦЭМ!$B$39:$B$782,L$296)+'СЕТ СН'!$F$15</f>
        <v>0</v>
      </c>
      <c r="M325" s="36">
        <f>SUMIFS(СВЦЭМ!$H$40:$H$783,СВЦЭМ!$A$40:$A$783,$A325,СВЦЭМ!$B$39:$B$782,M$296)+'СЕТ СН'!$F$15</f>
        <v>0</v>
      </c>
      <c r="N325" s="36">
        <f>SUMIFS(СВЦЭМ!$H$40:$H$783,СВЦЭМ!$A$40:$A$783,$A325,СВЦЭМ!$B$39:$B$782,N$296)+'СЕТ СН'!$F$15</f>
        <v>0</v>
      </c>
      <c r="O325" s="36">
        <f>SUMIFS(СВЦЭМ!$H$40:$H$783,СВЦЭМ!$A$40:$A$783,$A325,СВЦЭМ!$B$39:$B$782,O$296)+'СЕТ СН'!$F$15</f>
        <v>0</v>
      </c>
      <c r="P325" s="36">
        <f>SUMIFS(СВЦЭМ!$H$40:$H$783,СВЦЭМ!$A$40:$A$783,$A325,СВЦЭМ!$B$39:$B$782,P$296)+'СЕТ СН'!$F$15</f>
        <v>0</v>
      </c>
      <c r="Q325" s="36">
        <f>SUMIFS(СВЦЭМ!$H$40:$H$783,СВЦЭМ!$A$40:$A$783,$A325,СВЦЭМ!$B$39:$B$782,Q$296)+'СЕТ СН'!$F$15</f>
        <v>0</v>
      </c>
      <c r="R325" s="36">
        <f>SUMIFS(СВЦЭМ!$H$40:$H$783,СВЦЭМ!$A$40:$A$783,$A325,СВЦЭМ!$B$39:$B$782,R$296)+'СЕТ СН'!$F$15</f>
        <v>0</v>
      </c>
      <c r="S325" s="36">
        <f>SUMIFS(СВЦЭМ!$H$40:$H$783,СВЦЭМ!$A$40:$A$783,$A325,СВЦЭМ!$B$39:$B$782,S$296)+'СЕТ СН'!$F$15</f>
        <v>0</v>
      </c>
      <c r="T325" s="36">
        <f>SUMIFS(СВЦЭМ!$H$40:$H$783,СВЦЭМ!$A$40:$A$783,$A325,СВЦЭМ!$B$39:$B$782,T$296)+'СЕТ СН'!$F$15</f>
        <v>0</v>
      </c>
      <c r="U325" s="36">
        <f>SUMIFS(СВЦЭМ!$H$40:$H$783,СВЦЭМ!$A$40:$A$783,$A325,СВЦЭМ!$B$39:$B$782,U$296)+'СЕТ СН'!$F$15</f>
        <v>0</v>
      </c>
      <c r="V325" s="36">
        <f>SUMIFS(СВЦЭМ!$H$40:$H$783,СВЦЭМ!$A$40:$A$783,$A325,СВЦЭМ!$B$39:$B$782,V$296)+'СЕТ СН'!$F$15</f>
        <v>0</v>
      </c>
      <c r="W325" s="36">
        <f>SUMIFS(СВЦЭМ!$H$40:$H$783,СВЦЭМ!$A$40:$A$783,$A325,СВЦЭМ!$B$39:$B$782,W$296)+'СЕТ СН'!$F$15</f>
        <v>0</v>
      </c>
      <c r="X325" s="36">
        <f>SUMIFS(СВЦЭМ!$H$40:$H$783,СВЦЭМ!$A$40:$A$783,$A325,СВЦЭМ!$B$39:$B$782,X$296)+'СЕТ СН'!$F$15</f>
        <v>0</v>
      </c>
      <c r="Y325" s="36">
        <f>SUMIFS(СВЦЭМ!$H$40:$H$783,СВЦЭМ!$A$40:$A$783,$A325,СВЦЭМ!$B$39:$B$782,Y$296)+'СЕТ СН'!$F$15</f>
        <v>0</v>
      </c>
    </row>
    <row r="326" spans="1:27" ht="15.75" hidden="1" x14ac:dyDescent="0.2">
      <c r="A326" s="35">
        <f t="shared" si="8"/>
        <v>44591</v>
      </c>
      <c r="B326" s="36">
        <f>SUMIFS(СВЦЭМ!$H$40:$H$783,СВЦЭМ!$A$40:$A$783,$A326,СВЦЭМ!$B$39:$B$782,B$296)+'СЕТ СН'!$F$15</f>
        <v>0</v>
      </c>
      <c r="C326" s="36">
        <f>SUMIFS(СВЦЭМ!$H$40:$H$783,СВЦЭМ!$A$40:$A$783,$A326,СВЦЭМ!$B$39:$B$782,C$296)+'СЕТ СН'!$F$15</f>
        <v>0</v>
      </c>
      <c r="D326" s="36">
        <f>SUMIFS(СВЦЭМ!$H$40:$H$783,СВЦЭМ!$A$40:$A$783,$A326,СВЦЭМ!$B$39:$B$782,D$296)+'СЕТ СН'!$F$15</f>
        <v>0</v>
      </c>
      <c r="E326" s="36">
        <f>SUMIFS(СВЦЭМ!$H$40:$H$783,СВЦЭМ!$A$40:$A$783,$A326,СВЦЭМ!$B$39:$B$782,E$296)+'СЕТ СН'!$F$15</f>
        <v>0</v>
      </c>
      <c r="F326" s="36">
        <f>SUMIFS(СВЦЭМ!$H$40:$H$783,СВЦЭМ!$A$40:$A$783,$A326,СВЦЭМ!$B$39:$B$782,F$296)+'СЕТ СН'!$F$15</f>
        <v>0</v>
      </c>
      <c r="G326" s="36">
        <f>SUMIFS(СВЦЭМ!$H$40:$H$783,СВЦЭМ!$A$40:$A$783,$A326,СВЦЭМ!$B$39:$B$782,G$296)+'СЕТ СН'!$F$15</f>
        <v>0</v>
      </c>
      <c r="H326" s="36">
        <f>SUMIFS(СВЦЭМ!$H$40:$H$783,СВЦЭМ!$A$40:$A$783,$A326,СВЦЭМ!$B$39:$B$782,H$296)+'СЕТ СН'!$F$15</f>
        <v>0</v>
      </c>
      <c r="I326" s="36">
        <f>SUMIFS(СВЦЭМ!$H$40:$H$783,СВЦЭМ!$A$40:$A$783,$A326,СВЦЭМ!$B$39:$B$782,I$296)+'СЕТ СН'!$F$15</f>
        <v>0</v>
      </c>
      <c r="J326" s="36">
        <f>SUMIFS(СВЦЭМ!$H$40:$H$783,СВЦЭМ!$A$40:$A$783,$A326,СВЦЭМ!$B$39:$B$782,J$296)+'СЕТ СН'!$F$15</f>
        <v>0</v>
      </c>
      <c r="K326" s="36">
        <f>SUMIFS(СВЦЭМ!$H$40:$H$783,СВЦЭМ!$A$40:$A$783,$A326,СВЦЭМ!$B$39:$B$782,K$296)+'СЕТ СН'!$F$15</f>
        <v>0</v>
      </c>
      <c r="L326" s="36">
        <f>SUMIFS(СВЦЭМ!$H$40:$H$783,СВЦЭМ!$A$40:$A$783,$A326,СВЦЭМ!$B$39:$B$782,L$296)+'СЕТ СН'!$F$15</f>
        <v>0</v>
      </c>
      <c r="M326" s="36">
        <f>SUMIFS(СВЦЭМ!$H$40:$H$783,СВЦЭМ!$A$40:$A$783,$A326,СВЦЭМ!$B$39:$B$782,M$296)+'СЕТ СН'!$F$15</f>
        <v>0</v>
      </c>
      <c r="N326" s="36">
        <f>SUMIFS(СВЦЭМ!$H$40:$H$783,СВЦЭМ!$A$40:$A$783,$A326,СВЦЭМ!$B$39:$B$782,N$296)+'СЕТ СН'!$F$15</f>
        <v>0</v>
      </c>
      <c r="O326" s="36">
        <f>SUMIFS(СВЦЭМ!$H$40:$H$783,СВЦЭМ!$A$40:$A$783,$A326,СВЦЭМ!$B$39:$B$782,O$296)+'СЕТ СН'!$F$15</f>
        <v>0</v>
      </c>
      <c r="P326" s="36">
        <f>SUMIFS(СВЦЭМ!$H$40:$H$783,СВЦЭМ!$A$40:$A$783,$A326,СВЦЭМ!$B$39:$B$782,P$296)+'СЕТ СН'!$F$15</f>
        <v>0</v>
      </c>
      <c r="Q326" s="36">
        <f>SUMIFS(СВЦЭМ!$H$40:$H$783,СВЦЭМ!$A$40:$A$783,$A326,СВЦЭМ!$B$39:$B$782,Q$296)+'СЕТ СН'!$F$15</f>
        <v>0</v>
      </c>
      <c r="R326" s="36">
        <f>SUMIFS(СВЦЭМ!$H$40:$H$783,СВЦЭМ!$A$40:$A$783,$A326,СВЦЭМ!$B$39:$B$782,R$296)+'СЕТ СН'!$F$15</f>
        <v>0</v>
      </c>
      <c r="S326" s="36">
        <f>SUMIFS(СВЦЭМ!$H$40:$H$783,СВЦЭМ!$A$40:$A$783,$A326,СВЦЭМ!$B$39:$B$782,S$296)+'СЕТ СН'!$F$15</f>
        <v>0</v>
      </c>
      <c r="T326" s="36">
        <f>SUMIFS(СВЦЭМ!$H$40:$H$783,СВЦЭМ!$A$40:$A$783,$A326,СВЦЭМ!$B$39:$B$782,T$296)+'СЕТ СН'!$F$15</f>
        <v>0</v>
      </c>
      <c r="U326" s="36">
        <f>SUMIFS(СВЦЭМ!$H$40:$H$783,СВЦЭМ!$A$40:$A$783,$A326,СВЦЭМ!$B$39:$B$782,U$296)+'СЕТ СН'!$F$15</f>
        <v>0</v>
      </c>
      <c r="V326" s="36">
        <f>SUMIFS(СВЦЭМ!$H$40:$H$783,СВЦЭМ!$A$40:$A$783,$A326,СВЦЭМ!$B$39:$B$782,V$296)+'СЕТ СН'!$F$15</f>
        <v>0</v>
      </c>
      <c r="W326" s="36">
        <f>SUMIFS(СВЦЭМ!$H$40:$H$783,СВЦЭМ!$A$40:$A$783,$A326,СВЦЭМ!$B$39:$B$782,W$296)+'СЕТ СН'!$F$15</f>
        <v>0</v>
      </c>
      <c r="X326" s="36">
        <f>SUMIFS(СВЦЭМ!$H$40:$H$783,СВЦЭМ!$A$40:$A$783,$A326,СВЦЭМ!$B$39:$B$782,X$296)+'СЕТ СН'!$F$15</f>
        <v>0</v>
      </c>
      <c r="Y326" s="36">
        <f>SUMIFS(СВЦЭМ!$H$40:$H$783,СВЦЭМ!$A$40:$A$783,$A326,СВЦЭМ!$B$39:$B$782,Y$296)+'СЕТ СН'!$F$15</f>
        <v>0</v>
      </c>
    </row>
    <row r="327" spans="1:27" ht="15.75" hidden="1" x14ac:dyDescent="0.2">
      <c r="A327" s="35">
        <f t="shared" si="8"/>
        <v>44592</v>
      </c>
      <c r="B327" s="36">
        <f>SUMIFS(СВЦЭМ!$H$40:$H$783,СВЦЭМ!$A$40:$A$783,$A327,СВЦЭМ!$B$39:$B$782,B$296)+'СЕТ СН'!$F$15</f>
        <v>0</v>
      </c>
      <c r="C327" s="36">
        <f>SUMIFS(СВЦЭМ!$H$40:$H$783,СВЦЭМ!$A$40:$A$783,$A327,СВЦЭМ!$B$39:$B$782,C$296)+'СЕТ СН'!$F$15</f>
        <v>0</v>
      </c>
      <c r="D327" s="36">
        <f>SUMIFS(СВЦЭМ!$H$40:$H$783,СВЦЭМ!$A$40:$A$783,$A327,СВЦЭМ!$B$39:$B$782,D$296)+'СЕТ СН'!$F$15</f>
        <v>0</v>
      </c>
      <c r="E327" s="36">
        <f>SUMIFS(СВЦЭМ!$H$40:$H$783,СВЦЭМ!$A$40:$A$783,$A327,СВЦЭМ!$B$39:$B$782,E$296)+'СЕТ СН'!$F$15</f>
        <v>0</v>
      </c>
      <c r="F327" s="36">
        <f>SUMIFS(СВЦЭМ!$H$40:$H$783,СВЦЭМ!$A$40:$A$783,$A327,СВЦЭМ!$B$39:$B$782,F$296)+'СЕТ СН'!$F$15</f>
        <v>0</v>
      </c>
      <c r="G327" s="36">
        <f>SUMIFS(СВЦЭМ!$H$40:$H$783,СВЦЭМ!$A$40:$A$783,$A327,СВЦЭМ!$B$39:$B$782,G$296)+'СЕТ СН'!$F$15</f>
        <v>0</v>
      </c>
      <c r="H327" s="36">
        <f>SUMIFS(СВЦЭМ!$H$40:$H$783,СВЦЭМ!$A$40:$A$783,$A327,СВЦЭМ!$B$39:$B$782,H$296)+'СЕТ СН'!$F$15</f>
        <v>0</v>
      </c>
      <c r="I327" s="36">
        <f>SUMIFS(СВЦЭМ!$H$40:$H$783,СВЦЭМ!$A$40:$A$783,$A327,СВЦЭМ!$B$39:$B$782,I$296)+'СЕТ СН'!$F$15</f>
        <v>0</v>
      </c>
      <c r="J327" s="36">
        <f>SUMIFS(СВЦЭМ!$H$40:$H$783,СВЦЭМ!$A$40:$A$783,$A327,СВЦЭМ!$B$39:$B$782,J$296)+'СЕТ СН'!$F$15</f>
        <v>0</v>
      </c>
      <c r="K327" s="36">
        <f>SUMIFS(СВЦЭМ!$H$40:$H$783,СВЦЭМ!$A$40:$A$783,$A327,СВЦЭМ!$B$39:$B$782,K$296)+'СЕТ СН'!$F$15</f>
        <v>0</v>
      </c>
      <c r="L327" s="36">
        <f>SUMIFS(СВЦЭМ!$H$40:$H$783,СВЦЭМ!$A$40:$A$783,$A327,СВЦЭМ!$B$39:$B$782,L$296)+'СЕТ СН'!$F$15</f>
        <v>0</v>
      </c>
      <c r="M327" s="36">
        <f>SUMIFS(СВЦЭМ!$H$40:$H$783,СВЦЭМ!$A$40:$A$783,$A327,СВЦЭМ!$B$39:$B$782,M$296)+'СЕТ СН'!$F$15</f>
        <v>0</v>
      </c>
      <c r="N327" s="36">
        <f>SUMIFS(СВЦЭМ!$H$40:$H$783,СВЦЭМ!$A$40:$A$783,$A327,СВЦЭМ!$B$39:$B$782,N$296)+'СЕТ СН'!$F$15</f>
        <v>0</v>
      </c>
      <c r="O327" s="36">
        <f>SUMIFS(СВЦЭМ!$H$40:$H$783,СВЦЭМ!$A$40:$A$783,$A327,СВЦЭМ!$B$39:$B$782,O$296)+'СЕТ СН'!$F$15</f>
        <v>0</v>
      </c>
      <c r="P327" s="36">
        <f>SUMIFS(СВЦЭМ!$H$40:$H$783,СВЦЭМ!$A$40:$A$783,$A327,СВЦЭМ!$B$39:$B$782,P$296)+'СЕТ СН'!$F$15</f>
        <v>0</v>
      </c>
      <c r="Q327" s="36">
        <f>SUMIFS(СВЦЭМ!$H$40:$H$783,СВЦЭМ!$A$40:$A$783,$A327,СВЦЭМ!$B$39:$B$782,Q$296)+'СЕТ СН'!$F$15</f>
        <v>0</v>
      </c>
      <c r="R327" s="36">
        <f>SUMIFS(СВЦЭМ!$H$40:$H$783,СВЦЭМ!$A$40:$A$783,$A327,СВЦЭМ!$B$39:$B$782,R$296)+'СЕТ СН'!$F$15</f>
        <v>0</v>
      </c>
      <c r="S327" s="36">
        <f>SUMIFS(СВЦЭМ!$H$40:$H$783,СВЦЭМ!$A$40:$A$783,$A327,СВЦЭМ!$B$39:$B$782,S$296)+'СЕТ СН'!$F$15</f>
        <v>0</v>
      </c>
      <c r="T327" s="36">
        <f>SUMIFS(СВЦЭМ!$H$40:$H$783,СВЦЭМ!$A$40:$A$783,$A327,СВЦЭМ!$B$39:$B$782,T$296)+'СЕТ СН'!$F$15</f>
        <v>0</v>
      </c>
      <c r="U327" s="36">
        <f>SUMIFS(СВЦЭМ!$H$40:$H$783,СВЦЭМ!$A$40:$A$783,$A327,СВЦЭМ!$B$39:$B$782,U$296)+'СЕТ СН'!$F$15</f>
        <v>0</v>
      </c>
      <c r="V327" s="36">
        <f>SUMIFS(СВЦЭМ!$H$40:$H$783,СВЦЭМ!$A$40:$A$783,$A327,СВЦЭМ!$B$39:$B$782,V$296)+'СЕТ СН'!$F$15</f>
        <v>0</v>
      </c>
      <c r="W327" s="36">
        <f>SUMIFS(СВЦЭМ!$H$40:$H$783,СВЦЭМ!$A$40:$A$783,$A327,СВЦЭМ!$B$39:$B$782,W$296)+'СЕТ СН'!$F$15</f>
        <v>0</v>
      </c>
      <c r="X327" s="36">
        <f>SUMIFS(СВЦЭМ!$H$40:$H$783,СВЦЭМ!$A$40:$A$783,$A327,СВЦЭМ!$B$39:$B$782,X$296)+'СЕТ СН'!$F$15</f>
        <v>0</v>
      </c>
      <c r="Y327" s="36">
        <f>SUMIFS(СВЦЭМ!$H$40:$H$783,СВЦЭМ!$A$40:$A$783,$A327,СВЦЭМ!$B$39:$B$782,Y$296)+'СЕТ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01.01.2022</v>
      </c>
      <c r="B333" s="36">
        <f>SUMIFS(СВЦЭМ!$I$40:$I$783,СВЦЭМ!$A$40:$A$783,$A333,СВЦЭМ!$B$39:$B$782,B$332)+'СЕТ СН'!$F$16</f>
        <v>0</v>
      </c>
      <c r="C333" s="36">
        <f>SUMIFS(СВЦЭМ!$I$40:$I$783,СВЦЭМ!$A$40:$A$783,$A333,СВЦЭМ!$B$39:$B$782,C$332)+'СЕТ СН'!$F$16</f>
        <v>0</v>
      </c>
      <c r="D333" s="36">
        <f>SUMIFS(СВЦЭМ!$I$40:$I$783,СВЦЭМ!$A$40:$A$783,$A333,СВЦЭМ!$B$39:$B$782,D$332)+'СЕТ СН'!$F$16</f>
        <v>0</v>
      </c>
      <c r="E333" s="36">
        <f>SUMIFS(СВЦЭМ!$I$40:$I$783,СВЦЭМ!$A$40:$A$783,$A333,СВЦЭМ!$B$39:$B$782,E$332)+'СЕТ СН'!$F$16</f>
        <v>0</v>
      </c>
      <c r="F333" s="36">
        <f>SUMIFS(СВЦЭМ!$I$40:$I$783,СВЦЭМ!$A$40:$A$783,$A333,СВЦЭМ!$B$39:$B$782,F$332)+'СЕТ СН'!$F$16</f>
        <v>0</v>
      </c>
      <c r="G333" s="36">
        <f>SUMIFS(СВЦЭМ!$I$40:$I$783,СВЦЭМ!$A$40:$A$783,$A333,СВЦЭМ!$B$39:$B$782,G$332)+'СЕТ СН'!$F$16</f>
        <v>0</v>
      </c>
      <c r="H333" s="36">
        <f>SUMIFS(СВЦЭМ!$I$40:$I$783,СВЦЭМ!$A$40:$A$783,$A333,СВЦЭМ!$B$39:$B$782,H$332)+'СЕТ СН'!$F$16</f>
        <v>0</v>
      </c>
      <c r="I333" s="36">
        <f>SUMIFS(СВЦЭМ!$I$40:$I$783,СВЦЭМ!$A$40:$A$783,$A333,СВЦЭМ!$B$39:$B$782,I$332)+'СЕТ СН'!$F$16</f>
        <v>0</v>
      </c>
      <c r="J333" s="36">
        <f>SUMIFS(СВЦЭМ!$I$40:$I$783,СВЦЭМ!$A$40:$A$783,$A333,СВЦЭМ!$B$39:$B$782,J$332)+'СЕТ СН'!$F$16</f>
        <v>0</v>
      </c>
      <c r="K333" s="36">
        <f>SUMIFS(СВЦЭМ!$I$40:$I$783,СВЦЭМ!$A$40:$A$783,$A333,СВЦЭМ!$B$39:$B$782,K$332)+'СЕТ СН'!$F$16</f>
        <v>0</v>
      </c>
      <c r="L333" s="36">
        <f>SUMIFS(СВЦЭМ!$I$40:$I$783,СВЦЭМ!$A$40:$A$783,$A333,СВЦЭМ!$B$39:$B$782,L$332)+'СЕТ СН'!$F$16</f>
        <v>0</v>
      </c>
      <c r="M333" s="36">
        <f>SUMIFS(СВЦЭМ!$I$40:$I$783,СВЦЭМ!$A$40:$A$783,$A333,СВЦЭМ!$B$39:$B$782,M$332)+'СЕТ СН'!$F$16</f>
        <v>0</v>
      </c>
      <c r="N333" s="36">
        <f>SUMIFS(СВЦЭМ!$I$40:$I$783,СВЦЭМ!$A$40:$A$783,$A333,СВЦЭМ!$B$39:$B$782,N$332)+'СЕТ СН'!$F$16</f>
        <v>0</v>
      </c>
      <c r="O333" s="36">
        <f>SUMIFS(СВЦЭМ!$I$40:$I$783,СВЦЭМ!$A$40:$A$783,$A333,СВЦЭМ!$B$39:$B$782,O$332)+'СЕТ СН'!$F$16</f>
        <v>0</v>
      </c>
      <c r="P333" s="36">
        <f>SUMIFS(СВЦЭМ!$I$40:$I$783,СВЦЭМ!$A$40:$A$783,$A333,СВЦЭМ!$B$39:$B$782,P$332)+'СЕТ СН'!$F$16</f>
        <v>0</v>
      </c>
      <c r="Q333" s="36">
        <f>SUMIFS(СВЦЭМ!$I$40:$I$783,СВЦЭМ!$A$40:$A$783,$A333,СВЦЭМ!$B$39:$B$782,Q$332)+'СЕТ СН'!$F$16</f>
        <v>0</v>
      </c>
      <c r="R333" s="36">
        <f>SUMIFS(СВЦЭМ!$I$40:$I$783,СВЦЭМ!$A$40:$A$783,$A333,СВЦЭМ!$B$39:$B$782,R$332)+'СЕТ СН'!$F$16</f>
        <v>0</v>
      </c>
      <c r="S333" s="36">
        <f>SUMIFS(СВЦЭМ!$I$40:$I$783,СВЦЭМ!$A$40:$A$783,$A333,СВЦЭМ!$B$39:$B$782,S$332)+'СЕТ СН'!$F$16</f>
        <v>0</v>
      </c>
      <c r="T333" s="36">
        <f>SUMIFS(СВЦЭМ!$I$40:$I$783,СВЦЭМ!$A$40:$A$783,$A333,СВЦЭМ!$B$39:$B$782,T$332)+'СЕТ СН'!$F$16</f>
        <v>0</v>
      </c>
      <c r="U333" s="36">
        <f>SUMIFS(СВЦЭМ!$I$40:$I$783,СВЦЭМ!$A$40:$A$783,$A333,СВЦЭМ!$B$39:$B$782,U$332)+'СЕТ СН'!$F$16</f>
        <v>0</v>
      </c>
      <c r="V333" s="36">
        <f>SUMIFS(СВЦЭМ!$I$40:$I$783,СВЦЭМ!$A$40:$A$783,$A333,СВЦЭМ!$B$39:$B$782,V$332)+'СЕТ СН'!$F$16</f>
        <v>0</v>
      </c>
      <c r="W333" s="36">
        <f>SUMIFS(СВЦЭМ!$I$40:$I$783,СВЦЭМ!$A$40:$A$783,$A333,СВЦЭМ!$B$39:$B$782,W$332)+'СЕТ СН'!$F$16</f>
        <v>0</v>
      </c>
      <c r="X333" s="36">
        <f>SUMIFS(СВЦЭМ!$I$40:$I$783,СВЦЭМ!$A$40:$A$783,$A333,СВЦЭМ!$B$39:$B$782,X$332)+'СЕТ СН'!$F$16</f>
        <v>0</v>
      </c>
      <c r="Y333" s="36">
        <f>SUMIFS(СВЦЭМ!$I$40:$I$783,СВЦЭМ!$A$40:$A$783,$A333,СВЦЭМ!$B$39:$B$782,Y$332)+'СЕТ СН'!$F$16</f>
        <v>0</v>
      </c>
      <c r="AA333" s="45"/>
    </row>
    <row r="334" spans="1:27" ht="15.75" hidden="1" x14ac:dyDescent="0.2">
      <c r="A334" s="35">
        <f>A333+1</f>
        <v>44563</v>
      </c>
      <c r="B334" s="36">
        <f>SUMIFS(СВЦЭМ!$I$40:$I$783,СВЦЭМ!$A$40:$A$783,$A334,СВЦЭМ!$B$39:$B$782,B$332)+'СЕТ СН'!$F$16</f>
        <v>0</v>
      </c>
      <c r="C334" s="36">
        <f>SUMIFS(СВЦЭМ!$I$40:$I$783,СВЦЭМ!$A$40:$A$783,$A334,СВЦЭМ!$B$39:$B$782,C$332)+'СЕТ СН'!$F$16</f>
        <v>0</v>
      </c>
      <c r="D334" s="36">
        <f>SUMIFS(СВЦЭМ!$I$40:$I$783,СВЦЭМ!$A$40:$A$783,$A334,СВЦЭМ!$B$39:$B$782,D$332)+'СЕТ СН'!$F$16</f>
        <v>0</v>
      </c>
      <c r="E334" s="36">
        <f>SUMIFS(СВЦЭМ!$I$40:$I$783,СВЦЭМ!$A$40:$A$783,$A334,СВЦЭМ!$B$39:$B$782,E$332)+'СЕТ СН'!$F$16</f>
        <v>0</v>
      </c>
      <c r="F334" s="36">
        <f>SUMIFS(СВЦЭМ!$I$40:$I$783,СВЦЭМ!$A$40:$A$783,$A334,СВЦЭМ!$B$39:$B$782,F$332)+'СЕТ СН'!$F$16</f>
        <v>0</v>
      </c>
      <c r="G334" s="36">
        <f>SUMIFS(СВЦЭМ!$I$40:$I$783,СВЦЭМ!$A$40:$A$783,$A334,СВЦЭМ!$B$39:$B$782,G$332)+'СЕТ СН'!$F$16</f>
        <v>0</v>
      </c>
      <c r="H334" s="36">
        <f>SUMIFS(СВЦЭМ!$I$40:$I$783,СВЦЭМ!$A$40:$A$783,$A334,СВЦЭМ!$B$39:$B$782,H$332)+'СЕТ СН'!$F$16</f>
        <v>0</v>
      </c>
      <c r="I334" s="36">
        <f>SUMIFS(СВЦЭМ!$I$40:$I$783,СВЦЭМ!$A$40:$A$783,$A334,СВЦЭМ!$B$39:$B$782,I$332)+'СЕТ СН'!$F$16</f>
        <v>0</v>
      </c>
      <c r="J334" s="36">
        <f>SUMIFS(СВЦЭМ!$I$40:$I$783,СВЦЭМ!$A$40:$A$783,$A334,СВЦЭМ!$B$39:$B$782,J$332)+'СЕТ СН'!$F$16</f>
        <v>0</v>
      </c>
      <c r="K334" s="36">
        <f>SUMIFS(СВЦЭМ!$I$40:$I$783,СВЦЭМ!$A$40:$A$783,$A334,СВЦЭМ!$B$39:$B$782,K$332)+'СЕТ СН'!$F$16</f>
        <v>0</v>
      </c>
      <c r="L334" s="36">
        <f>SUMIFS(СВЦЭМ!$I$40:$I$783,СВЦЭМ!$A$40:$A$783,$A334,СВЦЭМ!$B$39:$B$782,L$332)+'СЕТ СН'!$F$16</f>
        <v>0</v>
      </c>
      <c r="M334" s="36">
        <f>SUMIFS(СВЦЭМ!$I$40:$I$783,СВЦЭМ!$A$40:$A$783,$A334,СВЦЭМ!$B$39:$B$782,M$332)+'СЕТ СН'!$F$16</f>
        <v>0</v>
      </c>
      <c r="N334" s="36">
        <f>SUMIFS(СВЦЭМ!$I$40:$I$783,СВЦЭМ!$A$40:$A$783,$A334,СВЦЭМ!$B$39:$B$782,N$332)+'СЕТ СН'!$F$16</f>
        <v>0</v>
      </c>
      <c r="O334" s="36">
        <f>SUMIFS(СВЦЭМ!$I$40:$I$783,СВЦЭМ!$A$40:$A$783,$A334,СВЦЭМ!$B$39:$B$782,O$332)+'СЕТ СН'!$F$16</f>
        <v>0</v>
      </c>
      <c r="P334" s="36">
        <f>SUMIFS(СВЦЭМ!$I$40:$I$783,СВЦЭМ!$A$40:$A$783,$A334,СВЦЭМ!$B$39:$B$782,P$332)+'СЕТ СН'!$F$16</f>
        <v>0</v>
      </c>
      <c r="Q334" s="36">
        <f>SUMIFS(СВЦЭМ!$I$40:$I$783,СВЦЭМ!$A$40:$A$783,$A334,СВЦЭМ!$B$39:$B$782,Q$332)+'СЕТ СН'!$F$16</f>
        <v>0</v>
      </c>
      <c r="R334" s="36">
        <f>SUMIFS(СВЦЭМ!$I$40:$I$783,СВЦЭМ!$A$40:$A$783,$A334,СВЦЭМ!$B$39:$B$782,R$332)+'СЕТ СН'!$F$16</f>
        <v>0</v>
      </c>
      <c r="S334" s="36">
        <f>SUMIFS(СВЦЭМ!$I$40:$I$783,СВЦЭМ!$A$40:$A$783,$A334,СВЦЭМ!$B$39:$B$782,S$332)+'СЕТ СН'!$F$16</f>
        <v>0</v>
      </c>
      <c r="T334" s="36">
        <f>SUMIFS(СВЦЭМ!$I$40:$I$783,СВЦЭМ!$A$40:$A$783,$A334,СВЦЭМ!$B$39:$B$782,T$332)+'СЕТ СН'!$F$16</f>
        <v>0</v>
      </c>
      <c r="U334" s="36">
        <f>SUMIFS(СВЦЭМ!$I$40:$I$783,СВЦЭМ!$A$40:$A$783,$A334,СВЦЭМ!$B$39:$B$782,U$332)+'СЕТ СН'!$F$16</f>
        <v>0</v>
      </c>
      <c r="V334" s="36">
        <f>SUMIFS(СВЦЭМ!$I$40:$I$783,СВЦЭМ!$A$40:$A$783,$A334,СВЦЭМ!$B$39:$B$782,V$332)+'СЕТ СН'!$F$16</f>
        <v>0</v>
      </c>
      <c r="W334" s="36">
        <f>SUMIFS(СВЦЭМ!$I$40:$I$783,СВЦЭМ!$A$40:$A$783,$A334,СВЦЭМ!$B$39:$B$782,W$332)+'СЕТ СН'!$F$16</f>
        <v>0</v>
      </c>
      <c r="X334" s="36">
        <f>SUMIFS(СВЦЭМ!$I$40:$I$783,СВЦЭМ!$A$40:$A$783,$A334,СВЦЭМ!$B$39:$B$782,X$332)+'СЕТ СН'!$F$16</f>
        <v>0</v>
      </c>
      <c r="Y334" s="36">
        <f>SUMIFS(СВЦЭМ!$I$40:$I$783,СВЦЭМ!$A$40:$A$783,$A334,СВЦЭМ!$B$39:$B$782,Y$332)+'СЕТ СН'!$F$16</f>
        <v>0</v>
      </c>
    </row>
    <row r="335" spans="1:27" ht="15.75" hidden="1" x14ac:dyDescent="0.2">
      <c r="A335" s="35">
        <f t="shared" ref="A335:A363" si="9">A334+1</f>
        <v>44564</v>
      </c>
      <c r="B335" s="36">
        <f>SUMIFS(СВЦЭМ!$I$40:$I$783,СВЦЭМ!$A$40:$A$783,$A335,СВЦЭМ!$B$39:$B$782,B$332)+'СЕТ СН'!$F$16</f>
        <v>0</v>
      </c>
      <c r="C335" s="36">
        <f>SUMIFS(СВЦЭМ!$I$40:$I$783,СВЦЭМ!$A$40:$A$783,$A335,СВЦЭМ!$B$39:$B$782,C$332)+'СЕТ СН'!$F$16</f>
        <v>0</v>
      </c>
      <c r="D335" s="36">
        <f>SUMIFS(СВЦЭМ!$I$40:$I$783,СВЦЭМ!$A$40:$A$783,$A335,СВЦЭМ!$B$39:$B$782,D$332)+'СЕТ СН'!$F$16</f>
        <v>0</v>
      </c>
      <c r="E335" s="36">
        <f>SUMIFS(СВЦЭМ!$I$40:$I$783,СВЦЭМ!$A$40:$A$783,$A335,СВЦЭМ!$B$39:$B$782,E$332)+'СЕТ СН'!$F$16</f>
        <v>0</v>
      </c>
      <c r="F335" s="36">
        <f>SUMIFS(СВЦЭМ!$I$40:$I$783,СВЦЭМ!$A$40:$A$783,$A335,СВЦЭМ!$B$39:$B$782,F$332)+'СЕТ СН'!$F$16</f>
        <v>0</v>
      </c>
      <c r="G335" s="36">
        <f>SUMIFS(СВЦЭМ!$I$40:$I$783,СВЦЭМ!$A$40:$A$783,$A335,СВЦЭМ!$B$39:$B$782,G$332)+'СЕТ СН'!$F$16</f>
        <v>0</v>
      </c>
      <c r="H335" s="36">
        <f>SUMIFS(СВЦЭМ!$I$40:$I$783,СВЦЭМ!$A$40:$A$783,$A335,СВЦЭМ!$B$39:$B$782,H$332)+'СЕТ СН'!$F$16</f>
        <v>0</v>
      </c>
      <c r="I335" s="36">
        <f>SUMIFS(СВЦЭМ!$I$40:$I$783,СВЦЭМ!$A$40:$A$783,$A335,СВЦЭМ!$B$39:$B$782,I$332)+'СЕТ СН'!$F$16</f>
        <v>0</v>
      </c>
      <c r="J335" s="36">
        <f>SUMIFS(СВЦЭМ!$I$40:$I$783,СВЦЭМ!$A$40:$A$783,$A335,СВЦЭМ!$B$39:$B$782,J$332)+'СЕТ СН'!$F$16</f>
        <v>0</v>
      </c>
      <c r="K335" s="36">
        <f>SUMIFS(СВЦЭМ!$I$40:$I$783,СВЦЭМ!$A$40:$A$783,$A335,СВЦЭМ!$B$39:$B$782,K$332)+'СЕТ СН'!$F$16</f>
        <v>0</v>
      </c>
      <c r="L335" s="36">
        <f>SUMIFS(СВЦЭМ!$I$40:$I$783,СВЦЭМ!$A$40:$A$783,$A335,СВЦЭМ!$B$39:$B$782,L$332)+'СЕТ СН'!$F$16</f>
        <v>0</v>
      </c>
      <c r="M335" s="36">
        <f>SUMIFS(СВЦЭМ!$I$40:$I$783,СВЦЭМ!$A$40:$A$783,$A335,СВЦЭМ!$B$39:$B$782,M$332)+'СЕТ СН'!$F$16</f>
        <v>0</v>
      </c>
      <c r="N335" s="36">
        <f>SUMIFS(СВЦЭМ!$I$40:$I$783,СВЦЭМ!$A$40:$A$783,$A335,СВЦЭМ!$B$39:$B$782,N$332)+'СЕТ СН'!$F$16</f>
        <v>0</v>
      </c>
      <c r="O335" s="36">
        <f>SUMIFS(СВЦЭМ!$I$40:$I$783,СВЦЭМ!$A$40:$A$783,$A335,СВЦЭМ!$B$39:$B$782,O$332)+'СЕТ СН'!$F$16</f>
        <v>0</v>
      </c>
      <c r="P335" s="36">
        <f>SUMIFS(СВЦЭМ!$I$40:$I$783,СВЦЭМ!$A$40:$A$783,$A335,СВЦЭМ!$B$39:$B$782,P$332)+'СЕТ СН'!$F$16</f>
        <v>0</v>
      </c>
      <c r="Q335" s="36">
        <f>SUMIFS(СВЦЭМ!$I$40:$I$783,СВЦЭМ!$A$40:$A$783,$A335,СВЦЭМ!$B$39:$B$782,Q$332)+'СЕТ СН'!$F$16</f>
        <v>0</v>
      </c>
      <c r="R335" s="36">
        <f>SUMIFS(СВЦЭМ!$I$40:$I$783,СВЦЭМ!$A$40:$A$783,$A335,СВЦЭМ!$B$39:$B$782,R$332)+'СЕТ СН'!$F$16</f>
        <v>0</v>
      </c>
      <c r="S335" s="36">
        <f>SUMIFS(СВЦЭМ!$I$40:$I$783,СВЦЭМ!$A$40:$A$783,$A335,СВЦЭМ!$B$39:$B$782,S$332)+'СЕТ СН'!$F$16</f>
        <v>0</v>
      </c>
      <c r="T335" s="36">
        <f>SUMIFS(СВЦЭМ!$I$40:$I$783,СВЦЭМ!$A$40:$A$783,$A335,СВЦЭМ!$B$39:$B$782,T$332)+'СЕТ СН'!$F$16</f>
        <v>0</v>
      </c>
      <c r="U335" s="36">
        <f>SUMIFS(СВЦЭМ!$I$40:$I$783,СВЦЭМ!$A$40:$A$783,$A335,СВЦЭМ!$B$39:$B$782,U$332)+'СЕТ СН'!$F$16</f>
        <v>0</v>
      </c>
      <c r="V335" s="36">
        <f>SUMIFS(СВЦЭМ!$I$40:$I$783,СВЦЭМ!$A$40:$A$783,$A335,СВЦЭМ!$B$39:$B$782,V$332)+'СЕТ СН'!$F$16</f>
        <v>0</v>
      </c>
      <c r="W335" s="36">
        <f>SUMIFS(СВЦЭМ!$I$40:$I$783,СВЦЭМ!$A$40:$A$783,$A335,СВЦЭМ!$B$39:$B$782,W$332)+'СЕТ СН'!$F$16</f>
        <v>0</v>
      </c>
      <c r="X335" s="36">
        <f>SUMIFS(СВЦЭМ!$I$40:$I$783,СВЦЭМ!$A$40:$A$783,$A335,СВЦЭМ!$B$39:$B$782,X$332)+'СЕТ СН'!$F$16</f>
        <v>0</v>
      </c>
      <c r="Y335" s="36">
        <f>SUMIFS(СВЦЭМ!$I$40:$I$783,СВЦЭМ!$A$40:$A$783,$A335,СВЦЭМ!$B$39:$B$782,Y$332)+'СЕТ СН'!$F$16</f>
        <v>0</v>
      </c>
    </row>
    <row r="336" spans="1:27" ht="15.75" hidden="1" x14ac:dyDescent="0.2">
      <c r="A336" s="35">
        <f t="shared" si="9"/>
        <v>44565</v>
      </c>
      <c r="B336" s="36">
        <f>SUMIFS(СВЦЭМ!$I$40:$I$783,СВЦЭМ!$A$40:$A$783,$A336,СВЦЭМ!$B$39:$B$782,B$332)+'СЕТ СН'!$F$16</f>
        <v>0</v>
      </c>
      <c r="C336" s="36">
        <f>SUMIFS(СВЦЭМ!$I$40:$I$783,СВЦЭМ!$A$40:$A$783,$A336,СВЦЭМ!$B$39:$B$782,C$332)+'СЕТ СН'!$F$16</f>
        <v>0</v>
      </c>
      <c r="D336" s="36">
        <f>SUMIFS(СВЦЭМ!$I$40:$I$783,СВЦЭМ!$A$40:$A$783,$A336,СВЦЭМ!$B$39:$B$782,D$332)+'СЕТ СН'!$F$16</f>
        <v>0</v>
      </c>
      <c r="E336" s="36">
        <f>SUMIFS(СВЦЭМ!$I$40:$I$783,СВЦЭМ!$A$40:$A$783,$A336,СВЦЭМ!$B$39:$B$782,E$332)+'СЕТ СН'!$F$16</f>
        <v>0</v>
      </c>
      <c r="F336" s="36">
        <f>SUMIFS(СВЦЭМ!$I$40:$I$783,СВЦЭМ!$A$40:$A$783,$A336,СВЦЭМ!$B$39:$B$782,F$332)+'СЕТ СН'!$F$16</f>
        <v>0</v>
      </c>
      <c r="G336" s="36">
        <f>SUMIFS(СВЦЭМ!$I$40:$I$783,СВЦЭМ!$A$40:$A$783,$A336,СВЦЭМ!$B$39:$B$782,G$332)+'СЕТ СН'!$F$16</f>
        <v>0</v>
      </c>
      <c r="H336" s="36">
        <f>SUMIFS(СВЦЭМ!$I$40:$I$783,СВЦЭМ!$A$40:$A$783,$A336,СВЦЭМ!$B$39:$B$782,H$332)+'СЕТ СН'!$F$16</f>
        <v>0</v>
      </c>
      <c r="I336" s="36">
        <f>SUMIFS(СВЦЭМ!$I$40:$I$783,СВЦЭМ!$A$40:$A$783,$A336,СВЦЭМ!$B$39:$B$782,I$332)+'СЕТ СН'!$F$16</f>
        <v>0</v>
      </c>
      <c r="J336" s="36">
        <f>SUMIFS(СВЦЭМ!$I$40:$I$783,СВЦЭМ!$A$40:$A$783,$A336,СВЦЭМ!$B$39:$B$782,J$332)+'СЕТ СН'!$F$16</f>
        <v>0</v>
      </c>
      <c r="K336" s="36">
        <f>SUMIFS(СВЦЭМ!$I$40:$I$783,СВЦЭМ!$A$40:$A$783,$A336,СВЦЭМ!$B$39:$B$782,K$332)+'СЕТ СН'!$F$16</f>
        <v>0</v>
      </c>
      <c r="L336" s="36">
        <f>SUMIFS(СВЦЭМ!$I$40:$I$783,СВЦЭМ!$A$40:$A$783,$A336,СВЦЭМ!$B$39:$B$782,L$332)+'СЕТ СН'!$F$16</f>
        <v>0</v>
      </c>
      <c r="M336" s="36">
        <f>SUMIFS(СВЦЭМ!$I$40:$I$783,СВЦЭМ!$A$40:$A$783,$A336,СВЦЭМ!$B$39:$B$782,M$332)+'СЕТ СН'!$F$16</f>
        <v>0</v>
      </c>
      <c r="N336" s="36">
        <f>SUMIFS(СВЦЭМ!$I$40:$I$783,СВЦЭМ!$A$40:$A$783,$A336,СВЦЭМ!$B$39:$B$782,N$332)+'СЕТ СН'!$F$16</f>
        <v>0</v>
      </c>
      <c r="O336" s="36">
        <f>SUMIFS(СВЦЭМ!$I$40:$I$783,СВЦЭМ!$A$40:$A$783,$A336,СВЦЭМ!$B$39:$B$782,O$332)+'СЕТ СН'!$F$16</f>
        <v>0</v>
      </c>
      <c r="P336" s="36">
        <f>SUMIFS(СВЦЭМ!$I$40:$I$783,СВЦЭМ!$A$40:$A$783,$A336,СВЦЭМ!$B$39:$B$782,P$332)+'СЕТ СН'!$F$16</f>
        <v>0</v>
      </c>
      <c r="Q336" s="36">
        <f>SUMIFS(СВЦЭМ!$I$40:$I$783,СВЦЭМ!$A$40:$A$783,$A336,СВЦЭМ!$B$39:$B$782,Q$332)+'СЕТ СН'!$F$16</f>
        <v>0</v>
      </c>
      <c r="R336" s="36">
        <f>SUMIFS(СВЦЭМ!$I$40:$I$783,СВЦЭМ!$A$40:$A$783,$A336,СВЦЭМ!$B$39:$B$782,R$332)+'СЕТ СН'!$F$16</f>
        <v>0</v>
      </c>
      <c r="S336" s="36">
        <f>SUMIFS(СВЦЭМ!$I$40:$I$783,СВЦЭМ!$A$40:$A$783,$A336,СВЦЭМ!$B$39:$B$782,S$332)+'СЕТ СН'!$F$16</f>
        <v>0</v>
      </c>
      <c r="T336" s="36">
        <f>SUMIFS(СВЦЭМ!$I$40:$I$783,СВЦЭМ!$A$40:$A$783,$A336,СВЦЭМ!$B$39:$B$782,T$332)+'СЕТ СН'!$F$16</f>
        <v>0</v>
      </c>
      <c r="U336" s="36">
        <f>SUMIFS(СВЦЭМ!$I$40:$I$783,СВЦЭМ!$A$40:$A$783,$A336,СВЦЭМ!$B$39:$B$782,U$332)+'СЕТ СН'!$F$16</f>
        <v>0</v>
      </c>
      <c r="V336" s="36">
        <f>SUMIFS(СВЦЭМ!$I$40:$I$783,СВЦЭМ!$A$40:$A$783,$A336,СВЦЭМ!$B$39:$B$782,V$332)+'СЕТ СН'!$F$16</f>
        <v>0</v>
      </c>
      <c r="W336" s="36">
        <f>SUMIFS(СВЦЭМ!$I$40:$I$783,СВЦЭМ!$A$40:$A$783,$A336,СВЦЭМ!$B$39:$B$782,W$332)+'СЕТ СН'!$F$16</f>
        <v>0</v>
      </c>
      <c r="X336" s="36">
        <f>SUMIFS(СВЦЭМ!$I$40:$I$783,СВЦЭМ!$A$40:$A$783,$A336,СВЦЭМ!$B$39:$B$782,X$332)+'СЕТ СН'!$F$16</f>
        <v>0</v>
      </c>
      <c r="Y336" s="36">
        <f>SUMIFS(СВЦЭМ!$I$40:$I$783,СВЦЭМ!$A$40:$A$783,$A336,СВЦЭМ!$B$39:$B$782,Y$332)+'СЕТ СН'!$F$16</f>
        <v>0</v>
      </c>
    </row>
    <row r="337" spans="1:25" ht="15.75" hidden="1" x14ac:dyDescent="0.2">
      <c r="A337" s="35">
        <f t="shared" si="9"/>
        <v>44566</v>
      </c>
      <c r="B337" s="36">
        <f>SUMIFS(СВЦЭМ!$I$40:$I$783,СВЦЭМ!$A$40:$A$783,$A337,СВЦЭМ!$B$39:$B$782,B$332)+'СЕТ СН'!$F$16</f>
        <v>0</v>
      </c>
      <c r="C337" s="36">
        <f>SUMIFS(СВЦЭМ!$I$40:$I$783,СВЦЭМ!$A$40:$A$783,$A337,СВЦЭМ!$B$39:$B$782,C$332)+'СЕТ СН'!$F$16</f>
        <v>0</v>
      </c>
      <c r="D337" s="36">
        <f>SUMIFS(СВЦЭМ!$I$40:$I$783,СВЦЭМ!$A$40:$A$783,$A337,СВЦЭМ!$B$39:$B$782,D$332)+'СЕТ СН'!$F$16</f>
        <v>0</v>
      </c>
      <c r="E337" s="36">
        <f>SUMIFS(СВЦЭМ!$I$40:$I$783,СВЦЭМ!$A$40:$A$783,$A337,СВЦЭМ!$B$39:$B$782,E$332)+'СЕТ СН'!$F$16</f>
        <v>0</v>
      </c>
      <c r="F337" s="36">
        <f>SUMIFS(СВЦЭМ!$I$40:$I$783,СВЦЭМ!$A$40:$A$783,$A337,СВЦЭМ!$B$39:$B$782,F$332)+'СЕТ СН'!$F$16</f>
        <v>0</v>
      </c>
      <c r="G337" s="36">
        <f>SUMIFS(СВЦЭМ!$I$40:$I$783,СВЦЭМ!$A$40:$A$783,$A337,СВЦЭМ!$B$39:$B$782,G$332)+'СЕТ СН'!$F$16</f>
        <v>0</v>
      </c>
      <c r="H337" s="36">
        <f>SUMIFS(СВЦЭМ!$I$40:$I$783,СВЦЭМ!$A$40:$A$783,$A337,СВЦЭМ!$B$39:$B$782,H$332)+'СЕТ СН'!$F$16</f>
        <v>0</v>
      </c>
      <c r="I337" s="36">
        <f>SUMIFS(СВЦЭМ!$I$40:$I$783,СВЦЭМ!$A$40:$A$783,$A337,СВЦЭМ!$B$39:$B$782,I$332)+'СЕТ СН'!$F$16</f>
        <v>0</v>
      </c>
      <c r="J337" s="36">
        <f>SUMIFS(СВЦЭМ!$I$40:$I$783,СВЦЭМ!$A$40:$A$783,$A337,СВЦЭМ!$B$39:$B$782,J$332)+'СЕТ СН'!$F$16</f>
        <v>0</v>
      </c>
      <c r="K337" s="36">
        <f>SUMIFS(СВЦЭМ!$I$40:$I$783,СВЦЭМ!$A$40:$A$783,$A337,СВЦЭМ!$B$39:$B$782,K$332)+'СЕТ СН'!$F$16</f>
        <v>0</v>
      </c>
      <c r="L337" s="36">
        <f>SUMIFS(СВЦЭМ!$I$40:$I$783,СВЦЭМ!$A$40:$A$783,$A337,СВЦЭМ!$B$39:$B$782,L$332)+'СЕТ СН'!$F$16</f>
        <v>0</v>
      </c>
      <c r="M337" s="36">
        <f>SUMIFS(СВЦЭМ!$I$40:$I$783,СВЦЭМ!$A$40:$A$783,$A337,СВЦЭМ!$B$39:$B$782,M$332)+'СЕТ СН'!$F$16</f>
        <v>0</v>
      </c>
      <c r="N337" s="36">
        <f>SUMIFS(СВЦЭМ!$I$40:$I$783,СВЦЭМ!$A$40:$A$783,$A337,СВЦЭМ!$B$39:$B$782,N$332)+'СЕТ СН'!$F$16</f>
        <v>0</v>
      </c>
      <c r="O337" s="36">
        <f>SUMIFS(СВЦЭМ!$I$40:$I$783,СВЦЭМ!$A$40:$A$783,$A337,СВЦЭМ!$B$39:$B$782,O$332)+'СЕТ СН'!$F$16</f>
        <v>0</v>
      </c>
      <c r="P337" s="36">
        <f>SUMIFS(СВЦЭМ!$I$40:$I$783,СВЦЭМ!$A$40:$A$783,$A337,СВЦЭМ!$B$39:$B$782,P$332)+'СЕТ СН'!$F$16</f>
        <v>0</v>
      </c>
      <c r="Q337" s="36">
        <f>SUMIFS(СВЦЭМ!$I$40:$I$783,СВЦЭМ!$A$40:$A$783,$A337,СВЦЭМ!$B$39:$B$782,Q$332)+'СЕТ СН'!$F$16</f>
        <v>0</v>
      </c>
      <c r="R337" s="36">
        <f>SUMIFS(СВЦЭМ!$I$40:$I$783,СВЦЭМ!$A$40:$A$783,$A337,СВЦЭМ!$B$39:$B$782,R$332)+'СЕТ СН'!$F$16</f>
        <v>0</v>
      </c>
      <c r="S337" s="36">
        <f>SUMIFS(СВЦЭМ!$I$40:$I$783,СВЦЭМ!$A$40:$A$783,$A337,СВЦЭМ!$B$39:$B$782,S$332)+'СЕТ СН'!$F$16</f>
        <v>0</v>
      </c>
      <c r="T337" s="36">
        <f>SUMIFS(СВЦЭМ!$I$40:$I$783,СВЦЭМ!$A$40:$A$783,$A337,СВЦЭМ!$B$39:$B$782,T$332)+'СЕТ СН'!$F$16</f>
        <v>0</v>
      </c>
      <c r="U337" s="36">
        <f>SUMIFS(СВЦЭМ!$I$40:$I$783,СВЦЭМ!$A$40:$A$783,$A337,СВЦЭМ!$B$39:$B$782,U$332)+'СЕТ СН'!$F$16</f>
        <v>0</v>
      </c>
      <c r="V337" s="36">
        <f>SUMIFS(СВЦЭМ!$I$40:$I$783,СВЦЭМ!$A$40:$A$783,$A337,СВЦЭМ!$B$39:$B$782,V$332)+'СЕТ СН'!$F$16</f>
        <v>0</v>
      </c>
      <c r="W337" s="36">
        <f>SUMIFS(СВЦЭМ!$I$40:$I$783,СВЦЭМ!$A$40:$A$783,$A337,СВЦЭМ!$B$39:$B$782,W$332)+'СЕТ СН'!$F$16</f>
        <v>0</v>
      </c>
      <c r="X337" s="36">
        <f>SUMIFS(СВЦЭМ!$I$40:$I$783,СВЦЭМ!$A$40:$A$783,$A337,СВЦЭМ!$B$39:$B$782,X$332)+'СЕТ СН'!$F$16</f>
        <v>0</v>
      </c>
      <c r="Y337" s="36">
        <f>SUMIFS(СВЦЭМ!$I$40:$I$783,СВЦЭМ!$A$40:$A$783,$A337,СВЦЭМ!$B$39:$B$782,Y$332)+'СЕТ СН'!$F$16</f>
        <v>0</v>
      </c>
    </row>
    <row r="338" spans="1:25" ht="15.75" hidden="1" x14ac:dyDescent="0.2">
      <c r="A338" s="35">
        <f t="shared" si="9"/>
        <v>44567</v>
      </c>
      <c r="B338" s="36">
        <f>SUMIFS(СВЦЭМ!$I$40:$I$783,СВЦЭМ!$A$40:$A$783,$A338,СВЦЭМ!$B$39:$B$782,B$332)+'СЕТ СН'!$F$16</f>
        <v>0</v>
      </c>
      <c r="C338" s="36">
        <f>SUMIFS(СВЦЭМ!$I$40:$I$783,СВЦЭМ!$A$40:$A$783,$A338,СВЦЭМ!$B$39:$B$782,C$332)+'СЕТ СН'!$F$16</f>
        <v>0</v>
      </c>
      <c r="D338" s="36">
        <f>SUMIFS(СВЦЭМ!$I$40:$I$783,СВЦЭМ!$A$40:$A$783,$A338,СВЦЭМ!$B$39:$B$782,D$332)+'СЕТ СН'!$F$16</f>
        <v>0</v>
      </c>
      <c r="E338" s="36">
        <f>SUMIFS(СВЦЭМ!$I$40:$I$783,СВЦЭМ!$A$40:$A$783,$A338,СВЦЭМ!$B$39:$B$782,E$332)+'СЕТ СН'!$F$16</f>
        <v>0</v>
      </c>
      <c r="F338" s="36">
        <f>SUMIFS(СВЦЭМ!$I$40:$I$783,СВЦЭМ!$A$40:$A$783,$A338,СВЦЭМ!$B$39:$B$782,F$332)+'СЕТ СН'!$F$16</f>
        <v>0</v>
      </c>
      <c r="G338" s="36">
        <f>SUMIFS(СВЦЭМ!$I$40:$I$783,СВЦЭМ!$A$40:$A$783,$A338,СВЦЭМ!$B$39:$B$782,G$332)+'СЕТ СН'!$F$16</f>
        <v>0</v>
      </c>
      <c r="H338" s="36">
        <f>SUMIFS(СВЦЭМ!$I$40:$I$783,СВЦЭМ!$A$40:$A$783,$A338,СВЦЭМ!$B$39:$B$782,H$332)+'СЕТ СН'!$F$16</f>
        <v>0</v>
      </c>
      <c r="I338" s="36">
        <f>SUMIFS(СВЦЭМ!$I$40:$I$783,СВЦЭМ!$A$40:$A$783,$A338,СВЦЭМ!$B$39:$B$782,I$332)+'СЕТ СН'!$F$16</f>
        <v>0</v>
      </c>
      <c r="J338" s="36">
        <f>SUMIFS(СВЦЭМ!$I$40:$I$783,СВЦЭМ!$A$40:$A$783,$A338,СВЦЭМ!$B$39:$B$782,J$332)+'СЕТ СН'!$F$16</f>
        <v>0</v>
      </c>
      <c r="K338" s="36">
        <f>SUMIFS(СВЦЭМ!$I$40:$I$783,СВЦЭМ!$A$40:$A$783,$A338,СВЦЭМ!$B$39:$B$782,K$332)+'СЕТ СН'!$F$16</f>
        <v>0</v>
      </c>
      <c r="L338" s="36">
        <f>SUMIFS(СВЦЭМ!$I$40:$I$783,СВЦЭМ!$A$40:$A$783,$A338,СВЦЭМ!$B$39:$B$782,L$332)+'СЕТ СН'!$F$16</f>
        <v>0</v>
      </c>
      <c r="M338" s="36">
        <f>SUMIFS(СВЦЭМ!$I$40:$I$783,СВЦЭМ!$A$40:$A$783,$A338,СВЦЭМ!$B$39:$B$782,M$332)+'СЕТ СН'!$F$16</f>
        <v>0</v>
      </c>
      <c r="N338" s="36">
        <f>SUMIFS(СВЦЭМ!$I$40:$I$783,СВЦЭМ!$A$40:$A$783,$A338,СВЦЭМ!$B$39:$B$782,N$332)+'СЕТ СН'!$F$16</f>
        <v>0</v>
      </c>
      <c r="O338" s="36">
        <f>SUMIFS(СВЦЭМ!$I$40:$I$783,СВЦЭМ!$A$40:$A$783,$A338,СВЦЭМ!$B$39:$B$782,O$332)+'СЕТ СН'!$F$16</f>
        <v>0</v>
      </c>
      <c r="P338" s="36">
        <f>SUMIFS(СВЦЭМ!$I$40:$I$783,СВЦЭМ!$A$40:$A$783,$A338,СВЦЭМ!$B$39:$B$782,P$332)+'СЕТ СН'!$F$16</f>
        <v>0</v>
      </c>
      <c r="Q338" s="36">
        <f>SUMIFS(СВЦЭМ!$I$40:$I$783,СВЦЭМ!$A$40:$A$783,$A338,СВЦЭМ!$B$39:$B$782,Q$332)+'СЕТ СН'!$F$16</f>
        <v>0</v>
      </c>
      <c r="R338" s="36">
        <f>SUMIFS(СВЦЭМ!$I$40:$I$783,СВЦЭМ!$A$40:$A$783,$A338,СВЦЭМ!$B$39:$B$782,R$332)+'СЕТ СН'!$F$16</f>
        <v>0</v>
      </c>
      <c r="S338" s="36">
        <f>SUMIFS(СВЦЭМ!$I$40:$I$783,СВЦЭМ!$A$40:$A$783,$A338,СВЦЭМ!$B$39:$B$782,S$332)+'СЕТ СН'!$F$16</f>
        <v>0</v>
      </c>
      <c r="T338" s="36">
        <f>SUMIFS(СВЦЭМ!$I$40:$I$783,СВЦЭМ!$A$40:$A$783,$A338,СВЦЭМ!$B$39:$B$782,T$332)+'СЕТ СН'!$F$16</f>
        <v>0</v>
      </c>
      <c r="U338" s="36">
        <f>SUMIFS(СВЦЭМ!$I$40:$I$783,СВЦЭМ!$A$40:$A$783,$A338,СВЦЭМ!$B$39:$B$782,U$332)+'СЕТ СН'!$F$16</f>
        <v>0</v>
      </c>
      <c r="V338" s="36">
        <f>SUMIFS(СВЦЭМ!$I$40:$I$783,СВЦЭМ!$A$40:$A$783,$A338,СВЦЭМ!$B$39:$B$782,V$332)+'СЕТ СН'!$F$16</f>
        <v>0</v>
      </c>
      <c r="W338" s="36">
        <f>SUMIFS(СВЦЭМ!$I$40:$I$783,СВЦЭМ!$A$40:$A$783,$A338,СВЦЭМ!$B$39:$B$782,W$332)+'СЕТ СН'!$F$16</f>
        <v>0</v>
      </c>
      <c r="X338" s="36">
        <f>SUMIFS(СВЦЭМ!$I$40:$I$783,СВЦЭМ!$A$40:$A$783,$A338,СВЦЭМ!$B$39:$B$782,X$332)+'СЕТ СН'!$F$16</f>
        <v>0</v>
      </c>
      <c r="Y338" s="36">
        <f>SUMIFS(СВЦЭМ!$I$40:$I$783,СВЦЭМ!$A$40:$A$783,$A338,СВЦЭМ!$B$39:$B$782,Y$332)+'СЕТ СН'!$F$16</f>
        <v>0</v>
      </c>
    </row>
    <row r="339" spans="1:25" ht="15.75" hidden="1" x14ac:dyDescent="0.2">
      <c r="A339" s="35">
        <f t="shared" si="9"/>
        <v>44568</v>
      </c>
      <c r="B339" s="36">
        <f>SUMIFS(СВЦЭМ!$I$40:$I$783,СВЦЭМ!$A$40:$A$783,$A339,СВЦЭМ!$B$39:$B$782,B$332)+'СЕТ СН'!$F$16</f>
        <v>0</v>
      </c>
      <c r="C339" s="36">
        <f>SUMIFS(СВЦЭМ!$I$40:$I$783,СВЦЭМ!$A$40:$A$783,$A339,СВЦЭМ!$B$39:$B$782,C$332)+'СЕТ СН'!$F$16</f>
        <v>0</v>
      </c>
      <c r="D339" s="36">
        <f>SUMIFS(СВЦЭМ!$I$40:$I$783,СВЦЭМ!$A$40:$A$783,$A339,СВЦЭМ!$B$39:$B$782,D$332)+'СЕТ СН'!$F$16</f>
        <v>0</v>
      </c>
      <c r="E339" s="36">
        <f>SUMIFS(СВЦЭМ!$I$40:$I$783,СВЦЭМ!$A$40:$A$783,$A339,СВЦЭМ!$B$39:$B$782,E$332)+'СЕТ СН'!$F$16</f>
        <v>0</v>
      </c>
      <c r="F339" s="36">
        <f>SUMIFS(СВЦЭМ!$I$40:$I$783,СВЦЭМ!$A$40:$A$783,$A339,СВЦЭМ!$B$39:$B$782,F$332)+'СЕТ СН'!$F$16</f>
        <v>0</v>
      </c>
      <c r="G339" s="36">
        <f>SUMIFS(СВЦЭМ!$I$40:$I$783,СВЦЭМ!$A$40:$A$783,$A339,СВЦЭМ!$B$39:$B$782,G$332)+'СЕТ СН'!$F$16</f>
        <v>0</v>
      </c>
      <c r="H339" s="36">
        <f>SUMIFS(СВЦЭМ!$I$40:$I$783,СВЦЭМ!$A$40:$A$783,$A339,СВЦЭМ!$B$39:$B$782,H$332)+'СЕТ СН'!$F$16</f>
        <v>0</v>
      </c>
      <c r="I339" s="36">
        <f>SUMIFS(СВЦЭМ!$I$40:$I$783,СВЦЭМ!$A$40:$A$783,$A339,СВЦЭМ!$B$39:$B$782,I$332)+'СЕТ СН'!$F$16</f>
        <v>0</v>
      </c>
      <c r="J339" s="36">
        <f>SUMIFS(СВЦЭМ!$I$40:$I$783,СВЦЭМ!$A$40:$A$783,$A339,СВЦЭМ!$B$39:$B$782,J$332)+'СЕТ СН'!$F$16</f>
        <v>0</v>
      </c>
      <c r="K339" s="36">
        <f>SUMIFS(СВЦЭМ!$I$40:$I$783,СВЦЭМ!$A$40:$A$783,$A339,СВЦЭМ!$B$39:$B$782,K$332)+'СЕТ СН'!$F$16</f>
        <v>0</v>
      </c>
      <c r="L339" s="36">
        <f>SUMIFS(СВЦЭМ!$I$40:$I$783,СВЦЭМ!$A$40:$A$783,$A339,СВЦЭМ!$B$39:$B$782,L$332)+'СЕТ СН'!$F$16</f>
        <v>0</v>
      </c>
      <c r="M339" s="36">
        <f>SUMIFS(СВЦЭМ!$I$40:$I$783,СВЦЭМ!$A$40:$A$783,$A339,СВЦЭМ!$B$39:$B$782,M$332)+'СЕТ СН'!$F$16</f>
        <v>0</v>
      </c>
      <c r="N339" s="36">
        <f>SUMIFS(СВЦЭМ!$I$40:$I$783,СВЦЭМ!$A$40:$A$783,$A339,СВЦЭМ!$B$39:$B$782,N$332)+'СЕТ СН'!$F$16</f>
        <v>0</v>
      </c>
      <c r="O339" s="36">
        <f>SUMIFS(СВЦЭМ!$I$40:$I$783,СВЦЭМ!$A$40:$A$783,$A339,СВЦЭМ!$B$39:$B$782,O$332)+'СЕТ СН'!$F$16</f>
        <v>0</v>
      </c>
      <c r="P339" s="36">
        <f>SUMIFS(СВЦЭМ!$I$40:$I$783,СВЦЭМ!$A$40:$A$783,$A339,СВЦЭМ!$B$39:$B$782,P$332)+'СЕТ СН'!$F$16</f>
        <v>0</v>
      </c>
      <c r="Q339" s="36">
        <f>SUMIFS(СВЦЭМ!$I$40:$I$783,СВЦЭМ!$A$40:$A$783,$A339,СВЦЭМ!$B$39:$B$782,Q$332)+'СЕТ СН'!$F$16</f>
        <v>0</v>
      </c>
      <c r="R339" s="36">
        <f>SUMIFS(СВЦЭМ!$I$40:$I$783,СВЦЭМ!$A$40:$A$783,$A339,СВЦЭМ!$B$39:$B$782,R$332)+'СЕТ СН'!$F$16</f>
        <v>0</v>
      </c>
      <c r="S339" s="36">
        <f>SUMIFS(СВЦЭМ!$I$40:$I$783,СВЦЭМ!$A$40:$A$783,$A339,СВЦЭМ!$B$39:$B$782,S$332)+'СЕТ СН'!$F$16</f>
        <v>0</v>
      </c>
      <c r="T339" s="36">
        <f>SUMIFS(СВЦЭМ!$I$40:$I$783,СВЦЭМ!$A$40:$A$783,$A339,СВЦЭМ!$B$39:$B$782,T$332)+'СЕТ СН'!$F$16</f>
        <v>0</v>
      </c>
      <c r="U339" s="36">
        <f>SUMIFS(СВЦЭМ!$I$40:$I$783,СВЦЭМ!$A$40:$A$783,$A339,СВЦЭМ!$B$39:$B$782,U$332)+'СЕТ СН'!$F$16</f>
        <v>0</v>
      </c>
      <c r="V339" s="36">
        <f>SUMIFS(СВЦЭМ!$I$40:$I$783,СВЦЭМ!$A$40:$A$783,$A339,СВЦЭМ!$B$39:$B$782,V$332)+'СЕТ СН'!$F$16</f>
        <v>0</v>
      </c>
      <c r="W339" s="36">
        <f>SUMIFS(СВЦЭМ!$I$40:$I$783,СВЦЭМ!$A$40:$A$783,$A339,СВЦЭМ!$B$39:$B$782,W$332)+'СЕТ СН'!$F$16</f>
        <v>0</v>
      </c>
      <c r="X339" s="36">
        <f>SUMIFS(СВЦЭМ!$I$40:$I$783,СВЦЭМ!$A$40:$A$783,$A339,СВЦЭМ!$B$39:$B$782,X$332)+'СЕТ СН'!$F$16</f>
        <v>0</v>
      </c>
      <c r="Y339" s="36">
        <f>SUMIFS(СВЦЭМ!$I$40:$I$783,СВЦЭМ!$A$40:$A$783,$A339,СВЦЭМ!$B$39:$B$782,Y$332)+'СЕТ СН'!$F$16</f>
        <v>0</v>
      </c>
    </row>
    <row r="340" spans="1:25" ht="15.75" hidden="1" x14ac:dyDescent="0.2">
      <c r="A340" s="35">
        <f t="shared" si="9"/>
        <v>44569</v>
      </c>
      <c r="B340" s="36">
        <f>SUMIFS(СВЦЭМ!$I$40:$I$783,СВЦЭМ!$A$40:$A$783,$A340,СВЦЭМ!$B$39:$B$782,B$332)+'СЕТ СН'!$F$16</f>
        <v>0</v>
      </c>
      <c r="C340" s="36">
        <f>SUMIFS(СВЦЭМ!$I$40:$I$783,СВЦЭМ!$A$40:$A$783,$A340,СВЦЭМ!$B$39:$B$782,C$332)+'СЕТ СН'!$F$16</f>
        <v>0</v>
      </c>
      <c r="D340" s="36">
        <f>SUMIFS(СВЦЭМ!$I$40:$I$783,СВЦЭМ!$A$40:$A$783,$A340,СВЦЭМ!$B$39:$B$782,D$332)+'СЕТ СН'!$F$16</f>
        <v>0</v>
      </c>
      <c r="E340" s="36">
        <f>SUMIFS(СВЦЭМ!$I$40:$I$783,СВЦЭМ!$A$40:$A$783,$A340,СВЦЭМ!$B$39:$B$782,E$332)+'СЕТ СН'!$F$16</f>
        <v>0</v>
      </c>
      <c r="F340" s="36">
        <f>SUMIFS(СВЦЭМ!$I$40:$I$783,СВЦЭМ!$A$40:$A$783,$A340,СВЦЭМ!$B$39:$B$782,F$332)+'СЕТ СН'!$F$16</f>
        <v>0</v>
      </c>
      <c r="G340" s="36">
        <f>SUMIFS(СВЦЭМ!$I$40:$I$783,СВЦЭМ!$A$40:$A$783,$A340,СВЦЭМ!$B$39:$B$782,G$332)+'СЕТ СН'!$F$16</f>
        <v>0</v>
      </c>
      <c r="H340" s="36">
        <f>SUMIFS(СВЦЭМ!$I$40:$I$783,СВЦЭМ!$A$40:$A$783,$A340,СВЦЭМ!$B$39:$B$782,H$332)+'СЕТ СН'!$F$16</f>
        <v>0</v>
      </c>
      <c r="I340" s="36">
        <f>SUMIFS(СВЦЭМ!$I$40:$I$783,СВЦЭМ!$A$40:$A$783,$A340,СВЦЭМ!$B$39:$B$782,I$332)+'СЕТ СН'!$F$16</f>
        <v>0</v>
      </c>
      <c r="J340" s="36">
        <f>SUMIFS(СВЦЭМ!$I$40:$I$783,СВЦЭМ!$A$40:$A$783,$A340,СВЦЭМ!$B$39:$B$782,J$332)+'СЕТ СН'!$F$16</f>
        <v>0</v>
      </c>
      <c r="K340" s="36">
        <f>SUMIFS(СВЦЭМ!$I$40:$I$783,СВЦЭМ!$A$40:$A$783,$A340,СВЦЭМ!$B$39:$B$782,K$332)+'СЕТ СН'!$F$16</f>
        <v>0</v>
      </c>
      <c r="L340" s="36">
        <f>SUMIFS(СВЦЭМ!$I$40:$I$783,СВЦЭМ!$A$40:$A$783,$A340,СВЦЭМ!$B$39:$B$782,L$332)+'СЕТ СН'!$F$16</f>
        <v>0</v>
      </c>
      <c r="M340" s="36">
        <f>SUMIFS(СВЦЭМ!$I$40:$I$783,СВЦЭМ!$A$40:$A$783,$A340,СВЦЭМ!$B$39:$B$782,M$332)+'СЕТ СН'!$F$16</f>
        <v>0</v>
      </c>
      <c r="N340" s="36">
        <f>SUMIFS(СВЦЭМ!$I$40:$I$783,СВЦЭМ!$A$40:$A$783,$A340,СВЦЭМ!$B$39:$B$782,N$332)+'СЕТ СН'!$F$16</f>
        <v>0</v>
      </c>
      <c r="O340" s="36">
        <f>SUMIFS(СВЦЭМ!$I$40:$I$783,СВЦЭМ!$A$40:$A$783,$A340,СВЦЭМ!$B$39:$B$782,O$332)+'СЕТ СН'!$F$16</f>
        <v>0</v>
      </c>
      <c r="P340" s="36">
        <f>SUMIFS(СВЦЭМ!$I$40:$I$783,СВЦЭМ!$A$40:$A$783,$A340,СВЦЭМ!$B$39:$B$782,P$332)+'СЕТ СН'!$F$16</f>
        <v>0</v>
      </c>
      <c r="Q340" s="36">
        <f>SUMIFS(СВЦЭМ!$I$40:$I$783,СВЦЭМ!$A$40:$A$783,$A340,СВЦЭМ!$B$39:$B$782,Q$332)+'СЕТ СН'!$F$16</f>
        <v>0</v>
      </c>
      <c r="R340" s="36">
        <f>SUMIFS(СВЦЭМ!$I$40:$I$783,СВЦЭМ!$A$40:$A$783,$A340,СВЦЭМ!$B$39:$B$782,R$332)+'СЕТ СН'!$F$16</f>
        <v>0</v>
      </c>
      <c r="S340" s="36">
        <f>SUMIFS(СВЦЭМ!$I$40:$I$783,СВЦЭМ!$A$40:$A$783,$A340,СВЦЭМ!$B$39:$B$782,S$332)+'СЕТ СН'!$F$16</f>
        <v>0</v>
      </c>
      <c r="T340" s="36">
        <f>SUMIFS(СВЦЭМ!$I$40:$I$783,СВЦЭМ!$A$40:$A$783,$A340,СВЦЭМ!$B$39:$B$782,T$332)+'СЕТ СН'!$F$16</f>
        <v>0</v>
      </c>
      <c r="U340" s="36">
        <f>SUMIFS(СВЦЭМ!$I$40:$I$783,СВЦЭМ!$A$40:$A$783,$A340,СВЦЭМ!$B$39:$B$782,U$332)+'СЕТ СН'!$F$16</f>
        <v>0</v>
      </c>
      <c r="V340" s="36">
        <f>SUMIFS(СВЦЭМ!$I$40:$I$783,СВЦЭМ!$A$40:$A$783,$A340,СВЦЭМ!$B$39:$B$782,V$332)+'СЕТ СН'!$F$16</f>
        <v>0</v>
      </c>
      <c r="W340" s="36">
        <f>SUMIFS(СВЦЭМ!$I$40:$I$783,СВЦЭМ!$A$40:$A$783,$A340,СВЦЭМ!$B$39:$B$782,W$332)+'СЕТ СН'!$F$16</f>
        <v>0</v>
      </c>
      <c r="X340" s="36">
        <f>SUMIFS(СВЦЭМ!$I$40:$I$783,СВЦЭМ!$A$40:$A$783,$A340,СВЦЭМ!$B$39:$B$782,X$332)+'СЕТ СН'!$F$16</f>
        <v>0</v>
      </c>
      <c r="Y340" s="36">
        <f>SUMIFS(СВЦЭМ!$I$40:$I$783,СВЦЭМ!$A$40:$A$783,$A340,СВЦЭМ!$B$39:$B$782,Y$332)+'СЕТ СН'!$F$16</f>
        <v>0</v>
      </c>
    </row>
    <row r="341" spans="1:25" ht="15.75" hidden="1" x14ac:dyDescent="0.2">
      <c r="A341" s="35">
        <f t="shared" si="9"/>
        <v>44570</v>
      </c>
      <c r="B341" s="36">
        <f>SUMIFS(СВЦЭМ!$I$40:$I$783,СВЦЭМ!$A$40:$A$783,$A341,СВЦЭМ!$B$39:$B$782,B$332)+'СЕТ СН'!$F$16</f>
        <v>0</v>
      </c>
      <c r="C341" s="36">
        <f>SUMIFS(СВЦЭМ!$I$40:$I$783,СВЦЭМ!$A$40:$A$783,$A341,СВЦЭМ!$B$39:$B$782,C$332)+'СЕТ СН'!$F$16</f>
        <v>0</v>
      </c>
      <c r="D341" s="36">
        <f>SUMIFS(СВЦЭМ!$I$40:$I$783,СВЦЭМ!$A$40:$A$783,$A341,СВЦЭМ!$B$39:$B$782,D$332)+'СЕТ СН'!$F$16</f>
        <v>0</v>
      </c>
      <c r="E341" s="36">
        <f>SUMIFS(СВЦЭМ!$I$40:$I$783,СВЦЭМ!$A$40:$A$783,$A341,СВЦЭМ!$B$39:$B$782,E$332)+'СЕТ СН'!$F$16</f>
        <v>0</v>
      </c>
      <c r="F341" s="36">
        <f>SUMIFS(СВЦЭМ!$I$40:$I$783,СВЦЭМ!$A$40:$A$783,$A341,СВЦЭМ!$B$39:$B$782,F$332)+'СЕТ СН'!$F$16</f>
        <v>0</v>
      </c>
      <c r="G341" s="36">
        <f>SUMIFS(СВЦЭМ!$I$40:$I$783,СВЦЭМ!$A$40:$A$783,$A341,СВЦЭМ!$B$39:$B$782,G$332)+'СЕТ СН'!$F$16</f>
        <v>0</v>
      </c>
      <c r="H341" s="36">
        <f>SUMIFS(СВЦЭМ!$I$40:$I$783,СВЦЭМ!$A$40:$A$783,$A341,СВЦЭМ!$B$39:$B$782,H$332)+'СЕТ СН'!$F$16</f>
        <v>0</v>
      </c>
      <c r="I341" s="36">
        <f>SUMIFS(СВЦЭМ!$I$40:$I$783,СВЦЭМ!$A$40:$A$783,$A341,СВЦЭМ!$B$39:$B$782,I$332)+'СЕТ СН'!$F$16</f>
        <v>0</v>
      </c>
      <c r="J341" s="36">
        <f>SUMIFS(СВЦЭМ!$I$40:$I$783,СВЦЭМ!$A$40:$A$783,$A341,СВЦЭМ!$B$39:$B$782,J$332)+'СЕТ СН'!$F$16</f>
        <v>0</v>
      </c>
      <c r="K341" s="36">
        <f>SUMIFS(СВЦЭМ!$I$40:$I$783,СВЦЭМ!$A$40:$A$783,$A341,СВЦЭМ!$B$39:$B$782,K$332)+'СЕТ СН'!$F$16</f>
        <v>0</v>
      </c>
      <c r="L341" s="36">
        <f>SUMIFS(СВЦЭМ!$I$40:$I$783,СВЦЭМ!$A$40:$A$783,$A341,СВЦЭМ!$B$39:$B$782,L$332)+'СЕТ СН'!$F$16</f>
        <v>0</v>
      </c>
      <c r="M341" s="36">
        <f>SUMIFS(СВЦЭМ!$I$40:$I$783,СВЦЭМ!$A$40:$A$783,$A341,СВЦЭМ!$B$39:$B$782,M$332)+'СЕТ СН'!$F$16</f>
        <v>0</v>
      </c>
      <c r="N341" s="36">
        <f>SUMIFS(СВЦЭМ!$I$40:$I$783,СВЦЭМ!$A$40:$A$783,$A341,СВЦЭМ!$B$39:$B$782,N$332)+'СЕТ СН'!$F$16</f>
        <v>0</v>
      </c>
      <c r="O341" s="36">
        <f>SUMIFS(СВЦЭМ!$I$40:$I$783,СВЦЭМ!$A$40:$A$783,$A341,СВЦЭМ!$B$39:$B$782,O$332)+'СЕТ СН'!$F$16</f>
        <v>0</v>
      </c>
      <c r="P341" s="36">
        <f>SUMIFS(СВЦЭМ!$I$40:$I$783,СВЦЭМ!$A$40:$A$783,$A341,СВЦЭМ!$B$39:$B$782,P$332)+'СЕТ СН'!$F$16</f>
        <v>0</v>
      </c>
      <c r="Q341" s="36">
        <f>SUMIFS(СВЦЭМ!$I$40:$I$783,СВЦЭМ!$A$40:$A$783,$A341,СВЦЭМ!$B$39:$B$782,Q$332)+'СЕТ СН'!$F$16</f>
        <v>0</v>
      </c>
      <c r="R341" s="36">
        <f>SUMIFS(СВЦЭМ!$I$40:$I$783,СВЦЭМ!$A$40:$A$783,$A341,СВЦЭМ!$B$39:$B$782,R$332)+'СЕТ СН'!$F$16</f>
        <v>0</v>
      </c>
      <c r="S341" s="36">
        <f>SUMIFS(СВЦЭМ!$I$40:$I$783,СВЦЭМ!$A$40:$A$783,$A341,СВЦЭМ!$B$39:$B$782,S$332)+'СЕТ СН'!$F$16</f>
        <v>0</v>
      </c>
      <c r="T341" s="36">
        <f>SUMIFS(СВЦЭМ!$I$40:$I$783,СВЦЭМ!$A$40:$A$783,$A341,СВЦЭМ!$B$39:$B$782,T$332)+'СЕТ СН'!$F$16</f>
        <v>0</v>
      </c>
      <c r="U341" s="36">
        <f>SUMIFS(СВЦЭМ!$I$40:$I$783,СВЦЭМ!$A$40:$A$783,$A341,СВЦЭМ!$B$39:$B$782,U$332)+'СЕТ СН'!$F$16</f>
        <v>0</v>
      </c>
      <c r="V341" s="36">
        <f>SUMIFS(СВЦЭМ!$I$40:$I$783,СВЦЭМ!$A$40:$A$783,$A341,СВЦЭМ!$B$39:$B$782,V$332)+'СЕТ СН'!$F$16</f>
        <v>0</v>
      </c>
      <c r="W341" s="36">
        <f>SUMIFS(СВЦЭМ!$I$40:$I$783,СВЦЭМ!$A$40:$A$783,$A341,СВЦЭМ!$B$39:$B$782,W$332)+'СЕТ СН'!$F$16</f>
        <v>0</v>
      </c>
      <c r="X341" s="36">
        <f>SUMIFS(СВЦЭМ!$I$40:$I$783,СВЦЭМ!$A$40:$A$783,$A341,СВЦЭМ!$B$39:$B$782,X$332)+'СЕТ СН'!$F$16</f>
        <v>0</v>
      </c>
      <c r="Y341" s="36">
        <f>SUMIFS(СВЦЭМ!$I$40:$I$783,СВЦЭМ!$A$40:$A$783,$A341,СВЦЭМ!$B$39:$B$782,Y$332)+'СЕТ СН'!$F$16</f>
        <v>0</v>
      </c>
    </row>
    <row r="342" spans="1:25" ht="15.75" hidden="1" x14ac:dyDescent="0.2">
      <c r="A342" s="35">
        <f t="shared" si="9"/>
        <v>44571</v>
      </c>
      <c r="B342" s="36">
        <f>SUMIFS(СВЦЭМ!$I$40:$I$783,СВЦЭМ!$A$40:$A$783,$A342,СВЦЭМ!$B$39:$B$782,B$332)+'СЕТ СН'!$F$16</f>
        <v>0</v>
      </c>
      <c r="C342" s="36">
        <f>SUMIFS(СВЦЭМ!$I$40:$I$783,СВЦЭМ!$A$40:$A$783,$A342,СВЦЭМ!$B$39:$B$782,C$332)+'СЕТ СН'!$F$16</f>
        <v>0</v>
      </c>
      <c r="D342" s="36">
        <f>SUMIFS(СВЦЭМ!$I$40:$I$783,СВЦЭМ!$A$40:$A$783,$A342,СВЦЭМ!$B$39:$B$782,D$332)+'СЕТ СН'!$F$16</f>
        <v>0</v>
      </c>
      <c r="E342" s="36">
        <f>SUMIFS(СВЦЭМ!$I$40:$I$783,СВЦЭМ!$A$40:$A$783,$A342,СВЦЭМ!$B$39:$B$782,E$332)+'СЕТ СН'!$F$16</f>
        <v>0</v>
      </c>
      <c r="F342" s="36">
        <f>SUMIFS(СВЦЭМ!$I$40:$I$783,СВЦЭМ!$A$40:$A$783,$A342,СВЦЭМ!$B$39:$B$782,F$332)+'СЕТ СН'!$F$16</f>
        <v>0</v>
      </c>
      <c r="G342" s="36">
        <f>SUMIFS(СВЦЭМ!$I$40:$I$783,СВЦЭМ!$A$40:$A$783,$A342,СВЦЭМ!$B$39:$B$782,G$332)+'СЕТ СН'!$F$16</f>
        <v>0</v>
      </c>
      <c r="H342" s="36">
        <f>SUMIFS(СВЦЭМ!$I$40:$I$783,СВЦЭМ!$A$40:$A$783,$A342,СВЦЭМ!$B$39:$B$782,H$332)+'СЕТ СН'!$F$16</f>
        <v>0</v>
      </c>
      <c r="I342" s="36">
        <f>SUMIFS(СВЦЭМ!$I$40:$I$783,СВЦЭМ!$A$40:$A$783,$A342,СВЦЭМ!$B$39:$B$782,I$332)+'СЕТ СН'!$F$16</f>
        <v>0</v>
      </c>
      <c r="J342" s="36">
        <f>SUMIFS(СВЦЭМ!$I$40:$I$783,СВЦЭМ!$A$40:$A$783,$A342,СВЦЭМ!$B$39:$B$782,J$332)+'СЕТ СН'!$F$16</f>
        <v>0</v>
      </c>
      <c r="K342" s="36">
        <f>SUMIFS(СВЦЭМ!$I$40:$I$783,СВЦЭМ!$A$40:$A$783,$A342,СВЦЭМ!$B$39:$B$782,K$332)+'СЕТ СН'!$F$16</f>
        <v>0</v>
      </c>
      <c r="L342" s="36">
        <f>SUMIFS(СВЦЭМ!$I$40:$I$783,СВЦЭМ!$A$40:$A$783,$A342,СВЦЭМ!$B$39:$B$782,L$332)+'СЕТ СН'!$F$16</f>
        <v>0</v>
      </c>
      <c r="M342" s="36">
        <f>SUMIFS(СВЦЭМ!$I$40:$I$783,СВЦЭМ!$A$40:$A$783,$A342,СВЦЭМ!$B$39:$B$782,M$332)+'СЕТ СН'!$F$16</f>
        <v>0</v>
      </c>
      <c r="N342" s="36">
        <f>SUMIFS(СВЦЭМ!$I$40:$I$783,СВЦЭМ!$A$40:$A$783,$A342,СВЦЭМ!$B$39:$B$782,N$332)+'СЕТ СН'!$F$16</f>
        <v>0</v>
      </c>
      <c r="O342" s="36">
        <f>SUMIFS(СВЦЭМ!$I$40:$I$783,СВЦЭМ!$A$40:$A$783,$A342,СВЦЭМ!$B$39:$B$782,O$332)+'СЕТ СН'!$F$16</f>
        <v>0</v>
      </c>
      <c r="P342" s="36">
        <f>SUMIFS(СВЦЭМ!$I$40:$I$783,СВЦЭМ!$A$40:$A$783,$A342,СВЦЭМ!$B$39:$B$782,P$332)+'СЕТ СН'!$F$16</f>
        <v>0</v>
      </c>
      <c r="Q342" s="36">
        <f>SUMIFS(СВЦЭМ!$I$40:$I$783,СВЦЭМ!$A$40:$A$783,$A342,СВЦЭМ!$B$39:$B$782,Q$332)+'СЕТ СН'!$F$16</f>
        <v>0</v>
      </c>
      <c r="R342" s="36">
        <f>SUMIFS(СВЦЭМ!$I$40:$I$783,СВЦЭМ!$A$40:$A$783,$A342,СВЦЭМ!$B$39:$B$782,R$332)+'СЕТ СН'!$F$16</f>
        <v>0</v>
      </c>
      <c r="S342" s="36">
        <f>SUMIFS(СВЦЭМ!$I$40:$I$783,СВЦЭМ!$A$40:$A$783,$A342,СВЦЭМ!$B$39:$B$782,S$332)+'СЕТ СН'!$F$16</f>
        <v>0</v>
      </c>
      <c r="T342" s="36">
        <f>SUMIFS(СВЦЭМ!$I$40:$I$783,СВЦЭМ!$A$40:$A$783,$A342,СВЦЭМ!$B$39:$B$782,T$332)+'СЕТ СН'!$F$16</f>
        <v>0</v>
      </c>
      <c r="U342" s="36">
        <f>SUMIFS(СВЦЭМ!$I$40:$I$783,СВЦЭМ!$A$40:$A$783,$A342,СВЦЭМ!$B$39:$B$782,U$332)+'СЕТ СН'!$F$16</f>
        <v>0</v>
      </c>
      <c r="V342" s="36">
        <f>SUMIFS(СВЦЭМ!$I$40:$I$783,СВЦЭМ!$A$40:$A$783,$A342,СВЦЭМ!$B$39:$B$782,V$332)+'СЕТ СН'!$F$16</f>
        <v>0</v>
      </c>
      <c r="W342" s="36">
        <f>SUMIFS(СВЦЭМ!$I$40:$I$783,СВЦЭМ!$A$40:$A$783,$A342,СВЦЭМ!$B$39:$B$782,W$332)+'СЕТ СН'!$F$16</f>
        <v>0</v>
      </c>
      <c r="X342" s="36">
        <f>SUMIFS(СВЦЭМ!$I$40:$I$783,СВЦЭМ!$A$40:$A$783,$A342,СВЦЭМ!$B$39:$B$782,X$332)+'СЕТ СН'!$F$16</f>
        <v>0</v>
      </c>
      <c r="Y342" s="36">
        <f>SUMIFS(СВЦЭМ!$I$40:$I$783,СВЦЭМ!$A$40:$A$783,$A342,СВЦЭМ!$B$39:$B$782,Y$332)+'СЕТ СН'!$F$16</f>
        <v>0</v>
      </c>
    </row>
    <row r="343" spans="1:25" ht="15.75" hidden="1" x14ac:dyDescent="0.2">
      <c r="A343" s="35">
        <f t="shared" si="9"/>
        <v>44572</v>
      </c>
      <c r="B343" s="36">
        <f>SUMIFS(СВЦЭМ!$I$40:$I$783,СВЦЭМ!$A$40:$A$783,$A343,СВЦЭМ!$B$39:$B$782,B$332)+'СЕТ СН'!$F$16</f>
        <v>0</v>
      </c>
      <c r="C343" s="36">
        <f>SUMIFS(СВЦЭМ!$I$40:$I$783,СВЦЭМ!$A$40:$A$783,$A343,СВЦЭМ!$B$39:$B$782,C$332)+'СЕТ СН'!$F$16</f>
        <v>0</v>
      </c>
      <c r="D343" s="36">
        <f>SUMIFS(СВЦЭМ!$I$40:$I$783,СВЦЭМ!$A$40:$A$783,$A343,СВЦЭМ!$B$39:$B$782,D$332)+'СЕТ СН'!$F$16</f>
        <v>0</v>
      </c>
      <c r="E343" s="36">
        <f>SUMIFS(СВЦЭМ!$I$40:$I$783,СВЦЭМ!$A$40:$A$783,$A343,СВЦЭМ!$B$39:$B$782,E$332)+'СЕТ СН'!$F$16</f>
        <v>0</v>
      </c>
      <c r="F343" s="36">
        <f>SUMIFS(СВЦЭМ!$I$40:$I$783,СВЦЭМ!$A$40:$A$783,$A343,СВЦЭМ!$B$39:$B$782,F$332)+'СЕТ СН'!$F$16</f>
        <v>0</v>
      </c>
      <c r="G343" s="36">
        <f>SUMIFS(СВЦЭМ!$I$40:$I$783,СВЦЭМ!$A$40:$A$783,$A343,СВЦЭМ!$B$39:$B$782,G$332)+'СЕТ СН'!$F$16</f>
        <v>0</v>
      </c>
      <c r="H343" s="36">
        <f>SUMIFS(СВЦЭМ!$I$40:$I$783,СВЦЭМ!$A$40:$A$783,$A343,СВЦЭМ!$B$39:$B$782,H$332)+'СЕТ СН'!$F$16</f>
        <v>0</v>
      </c>
      <c r="I343" s="36">
        <f>SUMIFS(СВЦЭМ!$I$40:$I$783,СВЦЭМ!$A$40:$A$783,$A343,СВЦЭМ!$B$39:$B$782,I$332)+'СЕТ СН'!$F$16</f>
        <v>0</v>
      </c>
      <c r="J343" s="36">
        <f>SUMIFS(СВЦЭМ!$I$40:$I$783,СВЦЭМ!$A$40:$A$783,$A343,СВЦЭМ!$B$39:$B$782,J$332)+'СЕТ СН'!$F$16</f>
        <v>0</v>
      </c>
      <c r="K343" s="36">
        <f>SUMIFS(СВЦЭМ!$I$40:$I$783,СВЦЭМ!$A$40:$A$783,$A343,СВЦЭМ!$B$39:$B$782,K$332)+'СЕТ СН'!$F$16</f>
        <v>0</v>
      </c>
      <c r="L343" s="36">
        <f>SUMIFS(СВЦЭМ!$I$40:$I$783,СВЦЭМ!$A$40:$A$783,$A343,СВЦЭМ!$B$39:$B$782,L$332)+'СЕТ СН'!$F$16</f>
        <v>0</v>
      </c>
      <c r="M343" s="36">
        <f>SUMIFS(СВЦЭМ!$I$40:$I$783,СВЦЭМ!$A$40:$A$783,$A343,СВЦЭМ!$B$39:$B$782,M$332)+'СЕТ СН'!$F$16</f>
        <v>0</v>
      </c>
      <c r="N343" s="36">
        <f>SUMIFS(СВЦЭМ!$I$40:$I$783,СВЦЭМ!$A$40:$A$783,$A343,СВЦЭМ!$B$39:$B$782,N$332)+'СЕТ СН'!$F$16</f>
        <v>0</v>
      </c>
      <c r="O343" s="36">
        <f>SUMIFS(СВЦЭМ!$I$40:$I$783,СВЦЭМ!$A$40:$A$783,$A343,СВЦЭМ!$B$39:$B$782,O$332)+'СЕТ СН'!$F$16</f>
        <v>0</v>
      </c>
      <c r="P343" s="36">
        <f>SUMIFS(СВЦЭМ!$I$40:$I$783,СВЦЭМ!$A$40:$A$783,$A343,СВЦЭМ!$B$39:$B$782,P$332)+'СЕТ СН'!$F$16</f>
        <v>0</v>
      </c>
      <c r="Q343" s="36">
        <f>SUMIFS(СВЦЭМ!$I$40:$I$783,СВЦЭМ!$A$40:$A$783,$A343,СВЦЭМ!$B$39:$B$782,Q$332)+'СЕТ СН'!$F$16</f>
        <v>0</v>
      </c>
      <c r="R343" s="36">
        <f>SUMIFS(СВЦЭМ!$I$40:$I$783,СВЦЭМ!$A$40:$A$783,$A343,СВЦЭМ!$B$39:$B$782,R$332)+'СЕТ СН'!$F$16</f>
        <v>0</v>
      </c>
      <c r="S343" s="36">
        <f>SUMIFS(СВЦЭМ!$I$40:$I$783,СВЦЭМ!$A$40:$A$783,$A343,СВЦЭМ!$B$39:$B$782,S$332)+'СЕТ СН'!$F$16</f>
        <v>0</v>
      </c>
      <c r="T343" s="36">
        <f>SUMIFS(СВЦЭМ!$I$40:$I$783,СВЦЭМ!$A$40:$A$783,$A343,СВЦЭМ!$B$39:$B$782,T$332)+'СЕТ СН'!$F$16</f>
        <v>0</v>
      </c>
      <c r="U343" s="36">
        <f>SUMIFS(СВЦЭМ!$I$40:$I$783,СВЦЭМ!$A$40:$A$783,$A343,СВЦЭМ!$B$39:$B$782,U$332)+'СЕТ СН'!$F$16</f>
        <v>0</v>
      </c>
      <c r="V343" s="36">
        <f>SUMIFS(СВЦЭМ!$I$40:$I$783,СВЦЭМ!$A$40:$A$783,$A343,СВЦЭМ!$B$39:$B$782,V$332)+'СЕТ СН'!$F$16</f>
        <v>0</v>
      </c>
      <c r="W343" s="36">
        <f>SUMIFS(СВЦЭМ!$I$40:$I$783,СВЦЭМ!$A$40:$A$783,$A343,СВЦЭМ!$B$39:$B$782,W$332)+'СЕТ СН'!$F$16</f>
        <v>0</v>
      </c>
      <c r="X343" s="36">
        <f>SUMIFS(СВЦЭМ!$I$40:$I$783,СВЦЭМ!$A$40:$A$783,$A343,СВЦЭМ!$B$39:$B$782,X$332)+'СЕТ СН'!$F$16</f>
        <v>0</v>
      </c>
      <c r="Y343" s="36">
        <f>SUMIFS(СВЦЭМ!$I$40:$I$783,СВЦЭМ!$A$40:$A$783,$A343,СВЦЭМ!$B$39:$B$782,Y$332)+'СЕТ СН'!$F$16</f>
        <v>0</v>
      </c>
    </row>
    <row r="344" spans="1:25" ht="15.75" hidden="1" x14ac:dyDescent="0.2">
      <c r="A344" s="35">
        <f t="shared" si="9"/>
        <v>44573</v>
      </c>
      <c r="B344" s="36">
        <f>SUMIFS(СВЦЭМ!$I$40:$I$783,СВЦЭМ!$A$40:$A$783,$A344,СВЦЭМ!$B$39:$B$782,B$332)+'СЕТ СН'!$F$16</f>
        <v>0</v>
      </c>
      <c r="C344" s="36">
        <f>SUMIFS(СВЦЭМ!$I$40:$I$783,СВЦЭМ!$A$40:$A$783,$A344,СВЦЭМ!$B$39:$B$782,C$332)+'СЕТ СН'!$F$16</f>
        <v>0</v>
      </c>
      <c r="D344" s="36">
        <f>SUMIFS(СВЦЭМ!$I$40:$I$783,СВЦЭМ!$A$40:$A$783,$A344,СВЦЭМ!$B$39:$B$782,D$332)+'СЕТ СН'!$F$16</f>
        <v>0</v>
      </c>
      <c r="E344" s="36">
        <f>SUMIFS(СВЦЭМ!$I$40:$I$783,СВЦЭМ!$A$40:$A$783,$A344,СВЦЭМ!$B$39:$B$782,E$332)+'СЕТ СН'!$F$16</f>
        <v>0</v>
      </c>
      <c r="F344" s="36">
        <f>SUMIFS(СВЦЭМ!$I$40:$I$783,СВЦЭМ!$A$40:$A$783,$A344,СВЦЭМ!$B$39:$B$782,F$332)+'СЕТ СН'!$F$16</f>
        <v>0</v>
      </c>
      <c r="G344" s="36">
        <f>SUMIFS(СВЦЭМ!$I$40:$I$783,СВЦЭМ!$A$40:$A$783,$A344,СВЦЭМ!$B$39:$B$782,G$332)+'СЕТ СН'!$F$16</f>
        <v>0</v>
      </c>
      <c r="H344" s="36">
        <f>SUMIFS(СВЦЭМ!$I$40:$I$783,СВЦЭМ!$A$40:$A$783,$A344,СВЦЭМ!$B$39:$B$782,H$332)+'СЕТ СН'!$F$16</f>
        <v>0</v>
      </c>
      <c r="I344" s="36">
        <f>SUMIFS(СВЦЭМ!$I$40:$I$783,СВЦЭМ!$A$40:$A$783,$A344,СВЦЭМ!$B$39:$B$782,I$332)+'СЕТ СН'!$F$16</f>
        <v>0</v>
      </c>
      <c r="J344" s="36">
        <f>SUMIFS(СВЦЭМ!$I$40:$I$783,СВЦЭМ!$A$40:$A$783,$A344,СВЦЭМ!$B$39:$B$782,J$332)+'СЕТ СН'!$F$16</f>
        <v>0</v>
      </c>
      <c r="K344" s="36">
        <f>SUMIFS(СВЦЭМ!$I$40:$I$783,СВЦЭМ!$A$40:$A$783,$A344,СВЦЭМ!$B$39:$B$782,K$332)+'СЕТ СН'!$F$16</f>
        <v>0</v>
      </c>
      <c r="L344" s="36">
        <f>SUMIFS(СВЦЭМ!$I$40:$I$783,СВЦЭМ!$A$40:$A$783,$A344,СВЦЭМ!$B$39:$B$782,L$332)+'СЕТ СН'!$F$16</f>
        <v>0</v>
      </c>
      <c r="M344" s="36">
        <f>SUMIFS(СВЦЭМ!$I$40:$I$783,СВЦЭМ!$A$40:$A$783,$A344,СВЦЭМ!$B$39:$B$782,M$332)+'СЕТ СН'!$F$16</f>
        <v>0</v>
      </c>
      <c r="N344" s="36">
        <f>SUMIFS(СВЦЭМ!$I$40:$I$783,СВЦЭМ!$A$40:$A$783,$A344,СВЦЭМ!$B$39:$B$782,N$332)+'СЕТ СН'!$F$16</f>
        <v>0</v>
      </c>
      <c r="O344" s="36">
        <f>SUMIFS(СВЦЭМ!$I$40:$I$783,СВЦЭМ!$A$40:$A$783,$A344,СВЦЭМ!$B$39:$B$782,O$332)+'СЕТ СН'!$F$16</f>
        <v>0</v>
      </c>
      <c r="P344" s="36">
        <f>SUMIFS(СВЦЭМ!$I$40:$I$783,СВЦЭМ!$A$40:$A$783,$A344,СВЦЭМ!$B$39:$B$782,P$332)+'СЕТ СН'!$F$16</f>
        <v>0</v>
      </c>
      <c r="Q344" s="36">
        <f>SUMIFS(СВЦЭМ!$I$40:$I$783,СВЦЭМ!$A$40:$A$783,$A344,СВЦЭМ!$B$39:$B$782,Q$332)+'СЕТ СН'!$F$16</f>
        <v>0</v>
      </c>
      <c r="R344" s="36">
        <f>SUMIFS(СВЦЭМ!$I$40:$I$783,СВЦЭМ!$A$40:$A$783,$A344,СВЦЭМ!$B$39:$B$782,R$332)+'СЕТ СН'!$F$16</f>
        <v>0</v>
      </c>
      <c r="S344" s="36">
        <f>SUMIFS(СВЦЭМ!$I$40:$I$783,СВЦЭМ!$A$40:$A$783,$A344,СВЦЭМ!$B$39:$B$782,S$332)+'СЕТ СН'!$F$16</f>
        <v>0</v>
      </c>
      <c r="T344" s="36">
        <f>SUMIFS(СВЦЭМ!$I$40:$I$783,СВЦЭМ!$A$40:$A$783,$A344,СВЦЭМ!$B$39:$B$782,T$332)+'СЕТ СН'!$F$16</f>
        <v>0</v>
      </c>
      <c r="U344" s="36">
        <f>SUMIFS(СВЦЭМ!$I$40:$I$783,СВЦЭМ!$A$40:$A$783,$A344,СВЦЭМ!$B$39:$B$782,U$332)+'СЕТ СН'!$F$16</f>
        <v>0</v>
      </c>
      <c r="V344" s="36">
        <f>SUMIFS(СВЦЭМ!$I$40:$I$783,СВЦЭМ!$A$40:$A$783,$A344,СВЦЭМ!$B$39:$B$782,V$332)+'СЕТ СН'!$F$16</f>
        <v>0</v>
      </c>
      <c r="W344" s="36">
        <f>SUMIFS(СВЦЭМ!$I$40:$I$783,СВЦЭМ!$A$40:$A$783,$A344,СВЦЭМ!$B$39:$B$782,W$332)+'СЕТ СН'!$F$16</f>
        <v>0</v>
      </c>
      <c r="X344" s="36">
        <f>SUMIFS(СВЦЭМ!$I$40:$I$783,СВЦЭМ!$A$40:$A$783,$A344,СВЦЭМ!$B$39:$B$782,X$332)+'СЕТ СН'!$F$16</f>
        <v>0</v>
      </c>
      <c r="Y344" s="36">
        <f>SUMIFS(СВЦЭМ!$I$40:$I$783,СВЦЭМ!$A$40:$A$783,$A344,СВЦЭМ!$B$39:$B$782,Y$332)+'СЕТ СН'!$F$16</f>
        <v>0</v>
      </c>
    </row>
    <row r="345" spans="1:25" ht="15.75" hidden="1" x14ac:dyDescent="0.2">
      <c r="A345" s="35">
        <f t="shared" si="9"/>
        <v>44574</v>
      </c>
      <c r="B345" s="36">
        <f>SUMIFS(СВЦЭМ!$I$40:$I$783,СВЦЭМ!$A$40:$A$783,$A345,СВЦЭМ!$B$39:$B$782,B$332)+'СЕТ СН'!$F$16</f>
        <v>0</v>
      </c>
      <c r="C345" s="36">
        <f>SUMIFS(СВЦЭМ!$I$40:$I$783,СВЦЭМ!$A$40:$A$783,$A345,СВЦЭМ!$B$39:$B$782,C$332)+'СЕТ СН'!$F$16</f>
        <v>0</v>
      </c>
      <c r="D345" s="36">
        <f>SUMIFS(СВЦЭМ!$I$40:$I$783,СВЦЭМ!$A$40:$A$783,$A345,СВЦЭМ!$B$39:$B$782,D$332)+'СЕТ СН'!$F$16</f>
        <v>0</v>
      </c>
      <c r="E345" s="36">
        <f>SUMIFS(СВЦЭМ!$I$40:$I$783,СВЦЭМ!$A$40:$A$783,$A345,СВЦЭМ!$B$39:$B$782,E$332)+'СЕТ СН'!$F$16</f>
        <v>0</v>
      </c>
      <c r="F345" s="36">
        <f>SUMIFS(СВЦЭМ!$I$40:$I$783,СВЦЭМ!$A$40:$A$783,$A345,СВЦЭМ!$B$39:$B$782,F$332)+'СЕТ СН'!$F$16</f>
        <v>0</v>
      </c>
      <c r="G345" s="36">
        <f>SUMIFS(СВЦЭМ!$I$40:$I$783,СВЦЭМ!$A$40:$A$783,$A345,СВЦЭМ!$B$39:$B$782,G$332)+'СЕТ СН'!$F$16</f>
        <v>0</v>
      </c>
      <c r="H345" s="36">
        <f>SUMIFS(СВЦЭМ!$I$40:$I$783,СВЦЭМ!$A$40:$A$783,$A345,СВЦЭМ!$B$39:$B$782,H$332)+'СЕТ СН'!$F$16</f>
        <v>0</v>
      </c>
      <c r="I345" s="36">
        <f>SUMIFS(СВЦЭМ!$I$40:$I$783,СВЦЭМ!$A$40:$A$783,$A345,СВЦЭМ!$B$39:$B$782,I$332)+'СЕТ СН'!$F$16</f>
        <v>0</v>
      </c>
      <c r="J345" s="36">
        <f>SUMIFS(СВЦЭМ!$I$40:$I$783,СВЦЭМ!$A$40:$A$783,$A345,СВЦЭМ!$B$39:$B$782,J$332)+'СЕТ СН'!$F$16</f>
        <v>0</v>
      </c>
      <c r="K345" s="36">
        <f>SUMIFS(СВЦЭМ!$I$40:$I$783,СВЦЭМ!$A$40:$A$783,$A345,СВЦЭМ!$B$39:$B$782,K$332)+'СЕТ СН'!$F$16</f>
        <v>0</v>
      </c>
      <c r="L345" s="36">
        <f>SUMIFS(СВЦЭМ!$I$40:$I$783,СВЦЭМ!$A$40:$A$783,$A345,СВЦЭМ!$B$39:$B$782,L$332)+'СЕТ СН'!$F$16</f>
        <v>0</v>
      </c>
      <c r="M345" s="36">
        <f>SUMIFS(СВЦЭМ!$I$40:$I$783,СВЦЭМ!$A$40:$A$783,$A345,СВЦЭМ!$B$39:$B$782,M$332)+'СЕТ СН'!$F$16</f>
        <v>0</v>
      </c>
      <c r="N345" s="36">
        <f>SUMIFS(СВЦЭМ!$I$40:$I$783,СВЦЭМ!$A$40:$A$783,$A345,СВЦЭМ!$B$39:$B$782,N$332)+'СЕТ СН'!$F$16</f>
        <v>0</v>
      </c>
      <c r="O345" s="36">
        <f>SUMIFS(СВЦЭМ!$I$40:$I$783,СВЦЭМ!$A$40:$A$783,$A345,СВЦЭМ!$B$39:$B$782,O$332)+'СЕТ СН'!$F$16</f>
        <v>0</v>
      </c>
      <c r="P345" s="36">
        <f>SUMIFS(СВЦЭМ!$I$40:$I$783,СВЦЭМ!$A$40:$A$783,$A345,СВЦЭМ!$B$39:$B$782,P$332)+'СЕТ СН'!$F$16</f>
        <v>0</v>
      </c>
      <c r="Q345" s="36">
        <f>SUMIFS(СВЦЭМ!$I$40:$I$783,СВЦЭМ!$A$40:$A$783,$A345,СВЦЭМ!$B$39:$B$782,Q$332)+'СЕТ СН'!$F$16</f>
        <v>0</v>
      </c>
      <c r="R345" s="36">
        <f>SUMIFS(СВЦЭМ!$I$40:$I$783,СВЦЭМ!$A$40:$A$783,$A345,СВЦЭМ!$B$39:$B$782,R$332)+'СЕТ СН'!$F$16</f>
        <v>0</v>
      </c>
      <c r="S345" s="36">
        <f>SUMIFS(СВЦЭМ!$I$40:$I$783,СВЦЭМ!$A$40:$A$783,$A345,СВЦЭМ!$B$39:$B$782,S$332)+'СЕТ СН'!$F$16</f>
        <v>0</v>
      </c>
      <c r="T345" s="36">
        <f>SUMIFS(СВЦЭМ!$I$40:$I$783,СВЦЭМ!$A$40:$A$783,$A345,СВЦЭМ!$B$39:$B$782,T$332)+'СЕТ СН'!$F$16</f>
        <v>0</v>
      </c>
      <c r="U345" s="36">
        <f>SUMIFS(СВЦЭМ!$I$40:$I$783,СВЦЭМ!$A$40:$A$783,$A345,СВЦЭМ!$B$39:$B$782,U$332)+'СЕТ СН'!$F$16</f>
        <v>0</v>
      </c>
      <c r="V345" s="36">
        <f>SUMIFS(СВЦЭМ!$I$40:$I$783,СВЦЭМ!$A$40:$A$783,$A345,СВЦЭМ!$B$39:$B$782,V$332)+'СЕТ СН'!$F$16</f>
        <v>0</v>
      </c>
      <c r="W345" s="36">
        <f>SUMIFS(СВЦЭМ!$I$40:$I$783,СВЦЭМ!$A$40:$A$783,$A345,СВЦЭМ!$B$39:$B$782,W$332)+'СЕТ СН'!$F$16</f>
        <v>0</v>
      </c>
      <c r="X345" s="36">
        <f>SUMIFS(СВЦЭМ!$I$40:$I$783,СВЦЭМ!$A$40:$A$783,$A345,СВЦЭМ!$B$39:$B$782,X$332)+'СЕТ СН'!$F$16</f>
        <v>0</v>
      </c>
      <c r="Y345" s="36">
        <f>SUMIFS(СВЦЭМ!$I$40:$I$783,СВЦЭМ!$A$40:$A$783,$A345,СВЦЭМ!$B$39:$B$782,Y$332)+'СЕТ СН'!$F$16</f>
        <v>0</v>
      </c>
    </row>
    <row r="346" spans="1:25" ht="15.75" hidden="1" x14ac:dyDescent="0.2">
      <c r="A346" s="35">
        <f t="shared" si="9"/>
        <v>44575</v>
      </c>
      <c r="B346" s="36">
        <f>SUMIFS(СВЦЭМ!$I$40:$I$783,СВЦЭМ!$A$40:$A$783,$A346,СВЦЭМ!$B$39:$B$782,B$332)+'СЕТ СН'!$F$16</f>
        <v>0</v>
      </c>
      <c r="C346" s="36">
        <f>SUMIFS(СВЦЭМ!$I$40:$I$783,СВЦЭМ!$A$40:$A$783,$A346,СВЦЭМ!$B$39:$B$782,C$332)+'СЕТ СН'!$F$16</f>
        <v>0</v>
      </c>
      <c r="D346" s="36">
        <f>SUMIFS(СВЦЭМ!$I$40:$I$783,СВЦЭМ!$A$40:$A$783,$A346,СВЦЭМ!$B$39:$B$782,D$332)+'СЕТ СН'!$F$16</f>
        <v>0</v>
      </c>
      <c r="E346" s="36">
        <f>SUMIFS(СВЦЭМ!$I$40:$I$783,СВЦЭМ!$A$40:$A$783,$A346,СВЦЭМ!$B$39:$B$782,E$332)+'СЕТ СН'!$F$16</f>
        <v>0</v>
      </c>
      <c r="F346" s="36">
        <f>SUMIFS(СВЦЭМ!$I$40:$I$783,СВЦЭМ!$A$40:$A$783,$A346,СВЦЭМ!$B$39:$B$782,F$332)+'СЕТ СН'!$F$16</f>
        <v>0</v>
      </c>
      <c r="G346" s="36">
        <f>SUMIFS(СВЦЭМ!$I$40:$I$783,СВЦЭМ!$A$40:$A$783,$A346,СВЦЭМ!$B$39:$B$782,G$332)+'СЕТ СН'!$F$16</f>
        <v>0</v>
      </c>
      <c r="H346" s="36">
        <f>SUMIFS(СВЦЭМ!$I$40:$I$783,СВЦЭМ!$A$40:$A$783,$A346,СВЦЭМ!$B$39:$B$782,H$332)+'СЕТ СН'!$F$16</f>
        <v>0</v>
      </c>
      <c r="I346" s="36">
        <f>SUMIFS(СВЦЭМ!$I$40:$I$783,СВЦЭМ!$A$40:$A$783,$A346,СВЦЭМ!$B$39:$B$782,I$332)+'СЕТ СН'!$F$16</f>
        <v>0</v>
      </c>
      <c r="J346" s="36">
        <f>SUMIFS(СВЦЭМ!$I$40:$I$783,СВЦЭМ!$A$40:$A$783,$A346,СВЦЭМ!$B$39:$B$782,J$332)+'СЕТ СН'!$F$16</f>
        <v>0</v>
      </c>
      <c r="K346" s="36">
        <f>SUMIFS(СВЦЭМ!$I$40:$I$783,СВЦЭМ!$A$40:$A$783,$A346,СВЦЭМ!$B$39:$B$782,K$332)+'СЕТ СН'!$F$16</f>
        <v>0</v>
      </c>
      <c r="L346" s="36">
        <f>SUMIFS(СВЦЭМ!$I$40:$I$783,СВЦЭМ!$A$40:$A$783,$A346,СВЦЭМ!$B$39:$B$782,L$332)+'СЕТ СН'!$F$16</f>
        <v>0</v>
      </c>
      <c r="M346" s="36">
        <f>SUMIFS(СВЦЭМ!$I$40:$I$783,СВЦЭМ!$A$40:$A$783,$A346,СВЦЭМ!$B$39:$B$782,M$332)+'СЕТ СН'!$F$16</f>
        <v>0</v>
      </c>
      <c r="N346" s="36">
        <f>SUMIFS(СВЦЭМ!$I$40:$I$783,СВЦЭМ!$A$40:$A$783,$A346,СВЦЭМ!$B$39:$B$782,N$332)+'СЕТ СН'!$F$16</f>
        <v>0</v>
      </c>
      <c r="O346" s="36">
        <f>SUMIFS(СВЦЭМ!$I$40:$I$783,СВЦЭМ!$A$40:$A$783,$A346,СВЦЭМ!$B$39:$B$782,O$332)+'СЕТ СН'!$F$16</f>
        <v>0</v>
      </c>
      <c r="P346" s="36">
        <f>SUMIFS(СВЦЭМ!$I$40:$I$783,СВЦЭМ!$A$40:$A$783,$A346,СВЦЭМ!$B$39:$B$782,P$332)+'СЕТ СН'!$F$16</f>
        <v>0</v>
      </c>
      <c r="Q346" s="36">
        <f>SUMIFS(СВЦЭМ!$I$40:$I$783,СВЦЭМ!$A$40:$A$783,$A346,СВЦЭМ!$B$39:$B$782,Q$332)+'СЕТ СН'!$F$16</f>
        <v>0</v>
      </c>
      <c r="R346" s="36">
        <f>SUMIFS(СВЦЭМ!$I$40:$I$783,СВЦЭМ!$A$40:$A$783,$A346,СВЦЭМ!$B$39:$B$782,R$332)+'СЕТ СН'!$F$16</f>
        <v>0</v>
      </c>
      <c r="S346" s="36">
        <f>SUMIFS(СВЦЭМ!$I$40:$I$783,СВЦЭМ!$A$40:$A$783,$A346,СВЦЭМ!$B$39:$B$782,S$332)+'СЕТ СН'!$F$16</f>
        <v>0</v>
      </c>
      <c r="T346" s="36">
        <f>SUMIFS(СВЦЭМ!$I$40:$I$783,СВЦЭМ!$A$40:$A$783,$A346,СВЦЭМ!$B$39:$B$782,T$332)+'СЕТ СН'!$F$16</f>
        <v>0</v>
      </c>
      <c r="U346" s="36">
        <f>SUMIFS(СВЦЭМ!$I$40:$I$783,СВЦЭМ!$A$40:$A$783,$A346,СВЦЭМ!$B$39:$B$782,U$332)+'СЕТ СН'!$F$16</f>
        <v>0</v>
      </c>
      <c r="V346" s="36">
        <f>SUMIFS(СВЦЭМ!$I$40:$I$783,СВЦЭМ!$A$40:$A$783,$A346,СВЦЭМ!$B$39:$B$782,V$332)+'СЕТ СН'!$F$16</f>
        <v>0</v>
      </c>
      <c r="W346" s="36">
        <f>SUMIFS(СВЦЭМ!$I$40:$I$783,СВЦЭМ!$A$40:$A$783,$A346,СВЦЭМ!$B$39:$B$782,W$332)+'СЕТ СН'!$F$16</f>
        <v>0</v>
      </c>
      <c r="X346" s="36">
        <f>SUMIFS(СВЦЭМ!$I$40:$I$783,СВЦЭМ!$A$40:$A$783,$A346,СВЦЭМ!$B$39:$B$782,X$332)+'СЕТ СН'!$F$16</f>
        <v>0</v>
      </c>
      <c r="Y346" s="36">
        <f>SUMIFS(СВЦЭМ!$I$40:$I$783,СВЦЭМ!$A$40:$A$783,$A346,СВЦЭМ!$B$39:$B$782,Y$332)+'СЕТ СН'!$F$16</f>
        <v>0</v>
      </c>
    </row>
    <row r="347" spans="1:25" ht="15.75" hidden="1" x14ac:dyDescent="0.2">
      <c r="A347" s="35">
        <f t="shared" si="9"/>
        <v>44576</v>
      </c>
      <c r="B347" s="36">
        <f>SUMIFS(СВЦЭМ!$I$40:$I$783,СВЦЭМ!$A$40:$A$783,$A347,СВЦЭМ!$B$39:$B$782,B$332)+'СЕТ СН'!$F$16</f>
        <v>0</v>
      </c>
      <c r="C347" s="36">
        <f>SUMIFS(СВЦЭМ!$I$40:$I$783,СВЦЭМ!$A$40:$A$783,$A347,СВЦЭМ!$B$39:$B$782,C$332)+'СЕТ СН'!$F$16</f>
        <v>0</v>
      </c>
      <c r="D347" s="36">
        <f>SUMIFS(СВЦЭМ!$I$40:$I$783,СВЦЭМ!$A$40:$A$783,$A347,СВЦЭМ!$B$39:$B$782,D$332)+'СЕТ СН'!$F$16</f>
        <v>0</v>
      </c>
      <c r="E347" s="36">
        <f>SUMIFS(СВЦЭМ!$I$40:$I$783,СВЦЭМ!$A$40:$A$783,$A347,СВЦЭМ!$B$39:$B$782,E$332)+'СЕТ СН'!$F$16</f>
        <v>0</v>
      </c>
      <c r="F347" s="36">
        <f>SUMIFS(СВЦЭМ!$I$40:$I$783,СВЦЭМ!$A$40:$A$783,$A347,СВЦЭМ!$B$39:$B$782,F$332)+'СЕТ СН'!$F$16</f>
        <v>0</v>
      </c>
      <c r="G347" s="36">
        <f>SUMIFS(СВЦЭМ!$I$40:$I$783,СВЦЭМ!$A$40:$A$783,$A347,СВЦЭМ!$B$39:$B$782,G$332)+'СЕТ СН'!$F$16</f>
        <v>0</v>
      </c>
      <c r="H347" s="36">
        <f>SUMIFS(СВЦЭМ!$I$40:$I$783,СВЦЭМ!$A$40:$A$783,$A347,СВЦЭМ!$B$39:$B$782,H$332)+'СЕТ СН'!$F$16</f>
        <v>0</v>
      </c>
      <c r="I347" s="36">
        <f>SUMIFS(СВЦЭМ!$I$40:$I$783,СВЦЭМ!$A$40:$A$783,$A347,СВЦЭМ!$B$39:$B$782,I$332)+'СЕТ СН'!$F$16</f>
        <v>0</v>
      </c>
      <c r="J347" s="36">
        <f>SUMIFS(СВЦЭМ!$I$40:$I$783,СВЦЭМ!$A$40:$A$783,$A347,СВЦЭМ!$B$39:$B$782,J$332)+'СЕТ СН'!$F$16</f>
        <v>0</v>
      </c>
      <c r="K347" s="36">
        <f>SUMIFS(СВЦЭМ!$I$40:$I$783,СВЦЭМ!$A$40:$A$783,$A347,СВЦЭМ!$B$39:$B$782,K$332)+'СЕТ СН'!$F$16</f>
        <v>0</v>
      </c>
      <c r="L347" s="36">
        <f>SUMIFS(СВЦЭМ!$I$40:$I$783,СВЦЭМ!$A$40:$A$783,$A347,СВЦЭМ!$B$39:$B$782,L$332)+'СЕТ СН'!$F$16</f>
        <v>0</v>
      </c>
      <c r="M347" s="36">
        <f>SUMIFS(СВЦЭМ!$I$40:$I$783,СВЦЭМ!$A$40:$A$783,$A347,СВЦЭМ!$B$39:$B$782,M$332)+'СЕТ СН'!$F$16</f>
        <v>0</v>
      </c>
      <c r="N347" s="36">
        <f>SUMIFS(СВЦЭМ!$I$40:$I$783,СВЦЭМ!$A$40:$A$783,$A347,СВЦЭМ!$B$39:$B$782,N$332)+'СЕТ СН'!$F$16</f>
        <v>0</v>
      </c>
      <c r="O347" s="36">
        <f>SUMIFS(СВЦЭМ!$I$40:$I$783,СВЦЭМ!$A$40:$A$783,$A347,СВЦЭМ!$B$39:$B$782,O$332)+'СЕТ СН'!$F$16</f>
        <v>0</v>
      </c>
      <c r="P347" s="36">
        <f>SUMIFS(СВЦЭМ!$I$40:$I$783,СВЦЭМ!$A$40:$A$783,$A347,СВЦЭМ!$B$39:$B$782,P$332)+'СЕТ СН'!$F$16</f>
        <v>0</v>
      </c>
      <c r="Q347" s="36">
        <f>SUMIFS(СВЦЭМ!$I$40:$I$783,СВЦЭМ!$A$40:$A$783,$A347,СВЦЭМ!$B$39:$B$782,Q$332)+'СЕТ СН'!$F$16</f>
        <v>0</v>
      </c>
      <c r="R347" s="36">
        <f>SUMIFS(СВЦЭМ!$I$40:$I$783,СВЦЭМ!$A$40:$A$783,$A347,СВЦЭМ!$B$39:$B$782,R$332)+'СЕТ СН'!$F$16</f>
        <v>0</v>
      </c>
      <c r="S347" s="36">
        <f>SUMIFS(СВЦЭМ!$I$40:$I$783,СВЦЭМ!$A$40:$A$783,$A347,СВЦЭМ!$B$39:$B$782,S$332)+'СЕТ СН'!$F$16</f>
        <v>0</v>
      </c>
      <c r="T347" s="36">
        <f>SUMIFS(СВЦЭМ!$I$40:$I$783,СВЦЭМ!$A$40:$A$783,$A347,СВЦЭМ!$B$39:$B$782,T$332)+'СЕТ СН'!$F$16</f>
        <v>0</v>
      </c>
      <c r="U347" s="36">
        <f>SUMIFS(СВЦЭМ!$I$40:$I$783,СВЦЭМ!$A$40:$A$783,$A347,СВЦЭМ!$B$39:$B$782,U$332)+'СЕТ СН'!$F$16</f>
        <v>0</v>
      </c>
      <c r="V347" s="36">
        <f>SUMIFS(СВЦЭМ!$I$40:$I$783,СВЦЭМ!$A$40:$A$783,$A347,СВЦЭМ!$B$39:$B$782,V$332)+'СЕТ СН'!$F$16</f>
        <v>0</v>
      </c>
      <c r="W347" s="36">
        <f>SUMIFS(СВЦЭМ!$I$40:$I$783,СВЦЭМ!$A$40:$A$783,$A347,СВЦЭМ!$B$39:$B$782,W$332)+'СЕТ СН'!$F$16</f>
        <v>0</v>
      </c>
      <c r="X347" s="36">
        <f>SUMIFS(СВЦЭМ!$I$40:$I$783,СВЦЭМ!$A$40:$A$783,$A347,СВЦЭМ!$B$39:$B$782,X$332)+'СЕТ СН'!$F$16</f>
        <v>0</v>
      </c>
      <c r="Y347" s="36">
        <f>SUMIFS(СВЦЭМ!$I$40:$I$783,СВЦЭМ!$A$40:$A$783,$A347,СВЦЭМ!$B$39:$B$782,Y$332)+'СЕТ СН'!$F$16</f>
        <v>0</v>
      </c>
    </row>
    <row r="348" spans="1:25" ht="15.75" hidden="1" x14ac:dyDescent="0.2">
      <c r="A348" s="35">
        <f t="shared" si="9"/>
        <v>44577</v>
      </c>
      <c r="B348" s="36">
        <f>SUMIFS(СВЦЭМ!$I$40:$I$783,СВЦЭМ!$A$40:$A$783,$A348,СВЦЭМ!$B$39:$B$782,B$332)+'СЕТ СН'!$F$16</f>
        <v>0</v>
      </c>
      <c r="C348" s="36">
        <f>SUMIFS(СВЦЭМ!$I$40:$I$783,СВЦЭМ!$A$40:$A$783,$A348,СВЦЭМ!$B$39:$B$782,C$332)+'СЕТ СН'!$F$16</f>
        <v>0</v>
      </c>
      <c r="D348" s="36">
        <f>SUMIFS(СВЦЭМ!$I$40:$I$783,СВЦЭМ!$A$40:$A$783,$A348,СВЦЭМ!$B$39:$B$782,D$332)+'СЕТ СН'!$F$16</f>
        <v>0</v>
      </c>
      <c r="E348" s="36">
        <f>SUMIFS(СВЦЭМ!$I$40:$I$783,СВЦЭМ!$A$40:$A$783,$A348,СВЦЭМ!$B$39:$B$782,E$332)+'СЕТ СН'!$F$16</f>
        <v>0</v>
      </c>
      <c r="F348" s="36">
        <f>SUMIFS(СВЦЭМ!$I$40:$I$783,СВЦЭМ!$A$40:$A$783,$A348,СВЦЭМ!$B$39:$B$782,F$332)+'СЕТ СН'!$F$16</f>
        <v>0</v>
      </c>
      <c r="G348" s="36">
        <f>SUMIFS(СВЦЭМ!$I$40:$I$783,СВЦЭМ!$A$40:$A$783,$A348,СВЦЭМ!$B$39:$B$782,G$332)+'СЕТ СН'!$F$16</f>
        <v>0</v>
      </c>
      <c r="H348" s="36">
        <f>SUMIFS(СВЦЭМ!$I$40:$I$783,СВЦЭМ!$A$40:$A$783,$A348,СВЦЭМ!$B$39:$B$782,H$332)+'СЕТ СН'!$F$16</f>
        <v>0</v>
      </c>
      <c r="I348" s="36">
        <f>SUMIFS(СВЦЭМ!$I$40:$I$783,СВЦЭМ!$A$40:$A$783,$A348,СВЦЭМ!$B$39:$B$782,I$332)+'СЕТ СН'!$F$16</f>
        <v>0</v>
      </c>
      <c r="J348" s="36">
        <f>SUMIFS(СВЦЭМ!$I$40:$I$783,СВЦЭМ!$A$40:$A$783,$A348,СВЦЭМ!$B$39:$B$782,J$332)+'СЕТ СН'!$F$16</f>
        <v>0</v>
      </c>
      <c r="K348" s="36">
        <f>SUMIFS(СВЦЭМ!$I$40:$I$783,СВЦЭМ!$A$40:$A$783,$A348,СВЦЭМ!$B$39:$B$782,K$332)+'СЕТ СН'!$F$16</f>
        <v>0</v>
      </c>
      <c r="L348" s="36">
        <f>SUMIFS(СВЦЭМ!$I$40:$I$783,СВЦЭМ!$A$40:$A$783,$A348,СВЦЭМ!$B$39:$B$782,L$332)+'СЕТ СН'!$F$16</f>
        <v>0</v>
      </c>
      <c r="M348" s="36">
        <f>SUMIFS(СВЦЭМ!$I$40:$I$783,СВЦЭМ!$A$40:$A$783,$A348,СВЦЭМ!$B$39:$B$782,M$332)+'СЕТ СН'!$F$16</f>
        <v>0</v>
      </c>
      <c r="N348" s="36">
        <f>SUMIFS(СВЦЭМ!$I$40:$I$783,СВЦЭМ!$A$40:$A$783,$A348,СВЦЭМ!$B$39:$B$782,N$332)+'СЕТ СН'!$F$16</f>
        <v>0</v>
      </c>
      <c r="O348" s="36">
        <f>SUMIFS(СВЦЭМ!$I$40:$I$783,СВЦЭМ!$A$40:$A$783,$A348,СВЦЭМ!$B$39:$B$782,O$332)+'СЕТ СН'!$F$16</f>
        <v>0</v>
      </c>
      <c r="P348" s="36">
        <f>SUMIFS(СВЦЭМ!$I$40:$I$783,СВЦЭМ!$A$40:$A$783,$A348,СВЦЭМ!$B$39:$B$782,P$332)+'СЕТ СН'!$F$16</f>
        <v>0</v>
      </c>
      <c r="Q348" s="36">
        <f>SUMIFS(СВЦЭМ!$I$40:$I$783,СВЦЭМ!$A$40:$A$783,$A348,СВЦЭМ!$B$39:$B$782,Q$332)+'СЕТ СН'!$F$16</f>
        <v>0</v>
      </c>
      <c r="R348" s="36">
        <f>SUMIFS(СВЦЭМ!$I$40:$I$783,СВЦЭМ!$A$40:$A$783,$A348,СВЦЭМ!$B$39:$B$782,R$332)+'СЕТ СН'!$F$16</f>
        <v>0</v>
      </c>
      <c r="S348" s="36">
        <f>SUMIFS(СВЦЭМ!$I$40:$I$783,СВЦЭМ!$A$40:$A$783,$A348,СВЦЭМ!$B$39:$B$782,S$332)+'СЕТ СН'!$F$16</f>
        <v>0</v>
      </c>
      <c r="T348" s="36">
        <f>SUMIFS(СВЦЭМ!$I$40:$I$783,СВЦЭМ!$A$40:$A$783,$A348,СВЦЭМ!$B$39:$B$782,T$332)+'СЕТ СН'!$F$16</f>
        <v>0</v>
      </c>
      <c r="U348" s="36">
        <f>SUMIFS(СВЦЭМ!$I$40:$I$783,СВЦЭМ!$A$40:$A$783,$A348,СВЦЭМ!$B$39:$B$782,U$332)+'СЕТ СН'!$F$16</f>
        <v>0</v>
      </c>
      <c r="V348" s="36">
        <f>SUMIFS(СВЦЭМ!$I$40:$I$783,СВЦЭМ!$A$40:$A$783,$A348,СВЦЭМ!$B$39:$B$782,V$332)+'СЕТ СН'!$F$16</f>
        <v>0</v>
      </c>
      <c r="W348" s="36">
        <f>SUMIFS(СВЦЭМ!$I$40:$I$783,СВЦЭМ!$A$40:$A$783,$A348,СВЦЭМ!$B$39:$B$782,W$332)+'СЕТ СН'!$F$16</f>
        <v>0</v>
      </c>
      <c r="X348" s="36">
        <f>SUMIFS(СВЦЭМ!$I$40:$I$783,СВЦЭМ!$A$40:$A$783,$A348,СВЦЭМ!$B$39:$B$782,X$332)+'СЕТ СН'!$F$16</f>
        <v>0</v>
      </c>
      <c r="Y348" s="36">
        <f>SUMIFS(СВЦЭМ!$I$40:$I$783,СВЦЭМ!$A$40:$A$783,$A348,СВЦЭМ!$B$39:$B$782,Y$332)+'СЕТ СН'!$F$16</f>
        <v>0</v>
      </c>
    </row>
    <row r="349" spans="1:25" ht="15.75" hidden="1" x14ac:dyDescent="0.2">
      <c r="A349" s="35">
        <f t="shared" si="9"/>
        <v>44578</v>
      </c>
      <c r="B349" s="36">
        <f>SUMIFS(СВЦЭМ!$I$40:$I$783,СВЦЭМ!$A$40:$A$783,$A349,СВЦЭМ!$B$39:$B$782,B$332)+'СЕТ СН'!$F$16</f>
        <v>0</v>
      </c>
      <c r="C349" s="36">
        <f>SUMIFS(СВЦЭМ!$I$40:$I$783,СВЦЭМ!$A$40:$A$783,$A349,СВЦЭМ!$B$39:$B$782,C$332)+'СЕТ СН'!$F$16</f>
        <v>0</v>
      </c>
      <c r="D349" s="36">
        <f>SUMIFS(СВЦЭМ!$I$40:$I$783,СВЦЭМ!$A$40:$A$783,$A349,СВЦЭМ!$B$39:$B$782,D$332)+'СЕТ СН'!$F$16</f>
        <v>0</v>
      </c>
      <c r="E349" s="36">
        <f>SUMIFS(СВЦЭМ!$I$40:$I$783,СВЦЭМ!$A$40:$A$783,$A349,СВЦЭМ!$B$39:$B$782,E$332)+'СЕТ СН'!$F$16</f>
        <v>0</v>
      </c>
      <c r="F349" s="36">
        <f>SUMIFS(СВЦЭМ!$I$40:$I$783,СВЦЭМ!$A$40:$A$783,$A349,СВЦЭМ!$B$39:$B$782,F$332)+'СЕТ СН'!$F$16</f>
        <v>0</v>
      </c>
      <c r="G349" s="36">
        <f>SUMIFS(СВЦЭМ!$I$40:$I$783,СВЦЭМ!$A$40:$A$783,$A349,СВЦЭМ!$B$39:$B$782,G$332)+'СЕТ СН'!$F$16</f>
        <v>0</v>
      </c>
      <c r="H349" s="36">
        <f>SUMIFS(СВЦЭМ!$I$40:$I$783,СВЦЭМ!$A$40:$A$783,$A349,СВЦЭМ!$B$39:$B$782,H$332)+'СЕТ СН'!$F$16</f>
        <v>0</v>
      </c>
      <c r="I349" s="36">
        <f>SUMIFS(СВЦЭМ!$I$40:$I$783,СВЦЭМ!$A$40:$A$783,$A349,СВЦЭМ!$B$39:$B$782,I$332)+'СЕТ СН'!$F$16</f>
        <v>0</v>
      </c>
      <c r="J349" s="36">
        <f>SUMIFS(СВЦЭМ!$I$40:$I$783,СВЦЭМ!$A$40:$A$783,$A349,СВЦЭМ!$B$39:$B$782,J$332)+'СЕТ СН'!$F$16</f>
        <v>0</v>
      </c>
      <c r="K349" s="36">
        <f>SUMIFS(СВЦЭМ!$I$40:$I$783,СВЦЭМ!$A$40:$A$783,$A349,СВЦЭМ!$B$39:$B$782,K$332)+'СЕТ СН'!$F$16</f>
        <v>0</v>
      </c>
      <c r="L349" s="36">
        <f>SUMIFS(СВЦЭМ!$I$40:$I$783,СВЦЭМ!$A$40:$A$783,$A349,СВЦЭМ!$B$39:$B$782,L$332)+'СЕТ СН'!$F$16</f>
        <v>0</v>
      </c>
      <c r="M349" s="36">
        <f>SUMIFS(СВЦЭМ!$I$40:$I$783,СВЦЭМ!$A$40:$A$783,$A349,СВЦЭМ!$B$39:$B$782,M$332)+'СЕТ СН'!$F$16</f>
        <v>0</v>
      </c>
      <c r="N349" s="36">
        <f>SUMIFS(СВЦЭМ!$I$40:$I$783,СВЦЭМ!$A$40:$A$783,$A349,СВЦЭМ!$B$39:$B$782,N$332)+'СЕТ СН'!$F$16</f>
        <v>0</v>
      </c>
      <c r="O349" s="36">
        <f>SUMIFS(СВЦЭМ!$I$40:$I$783,СВЦЭМ!$A$40:$A$783,$A349,СВЦЭМ!$B$39:$B$782,O$332)+'СЕТ СН'!$F$16</f>
        <v>0</v>
      </c>
      <c r="P349" s="36">
        <f>SUMIFS(СВЦЭМ!$I$40:$I$783,СВЦЭМ!$A$40:$A$783,$A349,СВЦЭМ!$B$39:$B$782,P$332)+'СЕТ СН'!$F$16</f>
        <v>0</v>
      </c>
      <c r="Q349" s="36">
        <f>SUMIFS(СВЦЭМ!$I$40:$I$783,СВЦЭМ!$A$40:$A$783,$A349,СВЦЭМ!$B$39:$B$782,Q$332)+'СЕТ СН'!$F$16</f>
        <v>0</v>
      </c>
      <c r="R349" s="36">
        <f>SUMIFS(СВЦЭМ!$I$40:$I$783,СВЦЭМ!$A$40:$A$783,$A349,СВЦЭМ!$B$39:$B$782,R$332)+'СЕТ СН'!$F$16</f>
        <v>0</v>
      </c>
      <c r="S349" s="36">
        <f>SUMIFS(СВЦЭМ!$I$40:$I$783,СВЦЭМ!$A$40:$A$783,$A349,СВЦЭМ!$B$39:$B$782,S$332)+'СЕТ СН'!$F$16</f>
        <v>0</v>
      </c>
      <c r="T349" s="36">
        <f>SUMIFS(СВЦЭМ!$I$40:$I$783,СВЦЭМ!$A$40:$A$783,$A349,СВЦЭМ!$B$39:$B$782,T$332)+'СЕТ СН'!$F$16</f>
        <v>0</v>
      </c>
      <c r="U349" s="36">
        <f>SUMIFS(СВЦЭМ!$I$40:$I$783,СВЦЭМ!$A$40:$A$783,$A349,СВЦЭМ!$B$39:$B$782,U$332)+'СЕТ СН'!$F$16</f>
        <v>0</v>
      </c>
      <c r="V349" s="36">
        <f>SUMIFS(СВЦЭМ!$I$40:$I$783,СВЦЭМ!$A$40:$A$783,$A349,СВЦЭМ!$B$39:$B$782,V$332)+'СЕТ СН'!$F$16</f>
        <v>0</v>
      </c>
      <c r="W349" s="36">
        <f>SUMIFS(СВЦЭМ!$I$40:$I$783,СВЦЭМ!$A$40:$A$783,$A349,СВЦЭМ!$B$39:$B$782,W$332)+'СЕТ СН'!$F$16</f>
        <v>0</v>
      </c>
      <c r="X349" s="36">
        <f>SUMIFS(СВЦЭМ!$I$40:$I$783,СВЦЭМ!$A$40:$A$783,$A349,СВЦЭМ!$B$39:$B$782,X$332)+'СЕТ СН'!$F$16</f>
        <v>0</v>
      </c>
      <c r="Y349" s="36">
        <f>SUMIFS(СВЦЭМ!$I$40:$I$783,СВЦЭМ!$A$40:$A$783,$A349,СВЦЭМ!$B$39:$B$782,Y$332)+'СЕТ СН'!$F$16</f>
        <v>0</v>
      </c>
    </row>
    <row r="350" spans="1:25" ht="15.75" hidden="1" x14ac:dyDescent="0.2">
      <c r="A350" s="35">
        <f t="shared" si="9"/>
        <v>44579</v>
      </c>
      <c r="B350" s="36">
        <f>SUMIFS(СВЦЭМ!$I$40:$I$783,СВЦЭМ!$A$40:$A$783,$A350,СВЦЭМ!$B$39:$B$782,B$332)+'СЕТ СН'!$F$16</f>
        <v>0</v>
      </c>
      <c r="C350" s="36">
        <f>SUMIFS(СВЦЭМ!$I$40:$I$783,СВЦЭМ!$A$40:$A$783,$A350,СВЦЭМ!$B$39:$B$782,C$332)+'СЕТ СН'!$F$16</f>
        <v>0</v>
      </c>
      <c r="D350" s="36">
        <f>SUMIFS(СВЦЭМ!$I$40:$I$783,СВЦЭМ!$A$40:$A$783,$A350,СВЦЭМ!$B$39:$B$782,D$332)+'СЕТ СН'!$F$16</f>
        <v>0</v>
      </c>
      <c r="E350" s="36">
        <f>SUMIFS(СВЦЭМ!$I$40:$I$783,СВЦЭМ!$A$40:$A$783,$A350,СВЦЭМ!$B$39:$B$782,E$332)+'СЕТ СН'!$F$16</f>
        <v>0</v>
      </c>
      <c r="F350" s="36">
        <f>SUMIFS(СВЦЭМ!$I$40:$I$783,СВЦЭМ!$A$40:$A$783,$A350,СВЦЭМ!$B$39:$B$782,F$332)+'СЕТ СН'!$F$16</f>
        <v>0</v>
      </c>
      <c r="G350" s="36">
        <f>SUMIFS(СВЦЭМ!$I$40:$I$783,СВЦЭМ!$A$40:$A$783,$A350,СВЦЭМ!$B$39:$B$782,G$332)+'СЕТ СН'!$F$16</f>
        <v>0</v>
      </c>
      <c r="H350" s="36">
        <f>SUMIFS(СВЦЭМ!$I$40:$I$783,СВЦЭМ!$A$40:$A$783,$A350,СВЦЭМ!$B$39:$B$782,H$332)+'СЕТ СН'!$F$16</f>
        <v>0</v>
      </c>
      <c r="I350" s="36">
        <f>SUMIFS(СВЦЭМ!$I$40:$I$783,СВЦЭМ!$A$40:$A$783,$A350,СВЦЭМ!$B$39:$B$782,I$332)+'СЕТ СН'!$F$16</f>
        <v>0</v>
      </c>
      <c r="J350" s="36">
        <f>SUMIFS(СВЦЭМ!$I$40:$I$783,СВЦЭМ!$A$40:$A$783,$A350,СВЦЭМ!$B$39:$B$782,J$332)+'СЕТ СН'!$F$16</f>
        <v>0</v>
      </c>
      <c r="K350" s="36">
        <f>SUMIFS(СВЦЭМ!$I$40:$I$783,СВЦЭМ!$A$40:$A$783,$A350,СВЦЭМ!$B$39:$B$782,K$332)+'СЕТ СН'!$F$16</f>
        <v>0</v>
      </c>
      <c r="L350" s="36">
        <f>SUMIFS(СВЦЭМ!$I$40:$I$783,СВЦЭМ!$A$40:$A$783,$A350,СВЦЭМ!$B$39:$B$782,L$332)+'СЕТ СН'!$F$16</f>
        <v>0</v>
      </c>
      <c r="M350" s="36">
        <f>SUMIFS(СВЦЭМ!$I$40:$I$783,СВЦЭМ!$A$40:$A$783,$A350,СВЦЭМ!$B$39:$B$782,M$332)+'СЕТ СН'!$F$16</f>
        <v>0</v>
      </c>
      <c r="N350" s="36">
        <f>SUMIFS(СВЦЭМ!$I$40:$I$783,СВЦЭМ!$A$40:$A$783,$A350,СВЦЭМ!$B$39:$B$782,N$332)+'СЕТ СН'!$F$16</f>
        <v>0</v>
      </c>
      <c r="O350" s="36">
        <f>SUMIFS(СВЦЭМ!$I$40:$I$783,СВЦЭМ!$A$40:$A$783,$A350,СВЦЭМ!$B$39:$B$782,O$332)+'СЕТ СН'!$F$16</f>
        <v>0</v>
      </c>
      <c r="P350" s="36">
        <f>SUMIFS(СВЦЭМ!$I$40:$I$783,СВЦЭМ!$A$40:$A$783,$A350,СВЦЭМ!$B$39:$B$782,P$332)+'СЕТ СН'!$F$16</f>
        <v>0</v>
      </c>
      <c r="Q350" s="36">
        <f>SUMIFS(СВЦЭМ!$I$40:$I$783,СВЦЭМ!$A$40:$A$783,$A350,СВЦЭМ!$B$39:$B$782,Q$332)+'СЕТ СН'!$F$16</f>
        <v>0</v>
      </c>
      <c r="R350" s="36">
        <f>SUMIFS(СВЦЭМ!$I$40:$I$783,СВЦЭМ!$A$40:$A$783,$A350,СВЦЭМ!$B$39:$B$782,R$332)+'СЕТ СН'!$F$16</f>
        <v>0</v>
      </c>
      <c r="S350" s="36">
        <f>SUMIFS(СВЦЭМ!$I$40:$I$783,СВЦЭМ!$A$40:$A$783,$A350,СВЦЭМ!$B$39:$B$782,S$332)+'СЕТ СН'!$F$16</f>
        <v>0</v>
      </c>
      <c r="T350" s="36">
        <f>SUMIFS(СВЦЭМ!$I$40:$I$783,СВЦЭМ!$A$40:$A$783,$A350,СВЦЭМ!$B$39:$B$782,T$332)+'СЕТ СН'!$F$16</f>
        <v>0</v>
      </c>
      <c r="U350" s="36">
        <f>SUMIFS(СВЦЭМ!$I$40:$I$783,СВЦЭМ!$A$40:$A$783,$A350,СВЦЭМ!$B$39:$B$782,U$332)+'СЕТ СН'!$F$16</f>
        <v>0</v>
      </c>
      <c r="V350" s="36">
        <f>SUMIFS(СВЦЭМ!$I$40:$I$783,СВЦЭМ!$A$40:$A$783,$A350,СВЦЭМ!$B$39:$B$782,V$332)+'СЕТ СН'!$F$16</f>
        <v>0</v>
      </c>
      <c r="W350" s="36">
        <f>SUMIFS(СВЦЭМ!$I$40:$I$783,СВЦЭМ!$A$40:$A$783,$A350,СВЦЭМ!$B$39:$B$782,W$332)+'СЕТ СН'!$F$16</f>
        <v>0</v>
      </c>
      <c r="X350" s="36">
        <f>SUMIFS(СВЦЭМ!$I$40:$I$783,СВЦЭМ!$A$40:$A$783,$A350,СВЦЭМ!$B$39:$B$782,X$332)+'СЕТ СН'!$F$16</f>
        <v>0</v>
      </c>
      <c r="Y350" s="36">
        <f>SUMIFS(СВЦЭМ!$I$40:$I$783,СВЦЭМ!$A$40:$A$783,$A350,СВЦЭМ!$B$39:$B$782,Y$332)+'СЕТ СН'!$F$16</f>
        <v>0</v>
      </c>
    </row>
    <row r="351" spans="1:25" ht="15.75" hidden="1" x14ac:dyDescent="0.2">
      <c r="A351" s="35">
        <f t="shared" si="9"/>
        <v>44580</v>
      </c>
      <c r="B351" s="36">
        <f>SUMIFS(СВЦЭМ!$I$40:$I$783,СВЦЭМ!$A$40:$A$783,$A351,СВЦЭМ!$B$39:$B$782,B$332)+'СЕТ СН'!$F$16</f>
        <v>0</v>
      </c>
      <c r="C351" s="36">
        <f>SUMIFS(СВЦЭМ!$I$40:$I$783,СВЦЭМ!$A$40:$A$783,$A351,СВЦЭМ!$B$39:$B$782,C$332)+'СЕТ СН'!$F$16</f>
        <v>0</v>
      </c>
      <c r="D351" s="36">
        <f>SUMIFS(СВЦЭМ!$I$40:$I$783,СВЦЭМ!$A$40:$A$783,$A351,СВЦЭМ!$B$39:$B$782,D$332)+'СЕТ СН'!$F$16</f>
        <v>0</v>
      </c>
      <c r="E351" s="36">
        <f>SUMIFS(СВЦЭМ!$I$40:$I$783,СВЦЭМ!$A$40:$A$783,$A351,СВЦЭМ!$B$39:$B$782,E$332)+'СЕТ СН'!$F$16</f>
        <v>0</v>
      </c>
      <c r="F351" s="36">
        <f>SUMIFS(СВЦЭМ!$I$40:$I$783,СВЦЭМ!$A$40:$A$783,$A351,СВЦЭМ!$B$39:$B$782,F$332)+'СЕТ СН'!$F$16</f>
        <v>0</v>
      </c>
      <c r="G351" s="36">
        <f>SUMIFS(СВЦЭМ!$I$40:$I$783,СВЦЭМ!$A$40:$A$783,$A351,СВЦЭМ!$B$39:$B$782,G$332)+'СЕТ СН'!$F$16</f>
        <v>0</v>
      </c>
      <c r="H351" s="36">
        <f>SUMIFS(СВЦЭМ!$I$40:$I$783,СВЦЭМ!$A$40:$A$783,$A351,СВЦЭМ!$B$39:$B$782,H$332)+'СЕТ СН'!$F$16</f>
        <v>0</v>
      </c>
      <c r="I351" s="36">
        <f>SUMIFS(СВЦЭМ!$I$40:$I$783,СВЦЭМ!$A$40:$A$783,$A351,СВЦЭМ!$B$39:$B$782,I$332)+'СЕТ СН'!$F$16</f>
        <v>0</v>
      </c>
      <c r="J351" s="36">
        <f>SUMIFS(СВЦЭМ!$I$40:$I$783,СВЦЭМ!$A$40:$A$783,$A351,СВЦЭМ!$B$39:$B$782,J$332)+'СЕТ СН'!$F$16</f>
        <v>0</v>
      </c>
      <c r="K351" s="36">
        <f>SUMIFS(СВЦЭМ!$I$40:$I$783,СВЦЭМ!$A$40:$A$783,$A351,СВЦЭМ!$B$39:$B$782,K$332)+'СЕТ СН'!$F$16</f>
        <v>0</v>
      </c>
      <c r="L351" s="36">
        <f>SUMIFS(СВЦЭМ!$I$40:$I$783,СВЦЭМ!$A$40:$A$783,$A351,СВЦЭМ!$B$39:$B$782,L$332)+'СЕТ СН'!$F$16</f>
        <v>0</v>
      </c>
      <c r="M351" s="36">
        <f>SUMIFS(СВЦЭМ!$I$40:$I$783,СВЦЭМ!$A$40:$A$783,$A351,СВЦЭМ!$B$39:$B$782,M$332)+'СЕТ СН'!$F$16</f>
        <v>0</v>
      </c>
      <c r="N351" s="36">
        <f>SUMIFS(СВЦЭМ!$I$40:$I$783,СВЦЭМ!$A$40:$A$783,$A351,СВЦЭМ!$B$39:$B$782,N$332)+'СЕТ СН'!$F$16</f>
        <v>0</v>
      </c>
      <c r="O351" s="36">
        <f>SUMIFS(СВЦЭМ!$I$40:$I$783,СВЦЭМ!$A$40:$A$783,$A351,СВЦЭМ!$B$39:$B$782,O$332)+'СЕТ СН'!$F$16</f>
        <v>0</v>
      </c>
      <c r="P351" s="36">
        <f>SUMIFS(СВЦЭМ!$I$40:$I$783,СВЦЭМ!$A$40:$A$783,$A351,СВЦЭМ!$B$39:$B$782,P$332)+'СЕТ СН'!$F$16</f>
        <v>0</v>
      </c>
      <c r="Q351" s="36">
        <f>SUMIFS(СВЦЭМ!$I$40:$I$783,СВЦЭМ!$A$40:$A$783,$A351,СВЦЭМ!$B$39:$B$782,Q$332)+'СЕТ СН'!$F$16</f>
        <v>0</v>
      </c>
      <c r="R351" s="36">
        <f>SUMIFS(СВЦЭМ!$I$40:$I$783,СВЦЭМ!$A$40:$A$783,$A351,СВЦЭМ!$B$39:$B$782,R$332)+'СЕТ СН'!$F$16</f>
        <v>0</v>
      </c>
      <c r="S351" s="36">
        <f>SUMIFS(СВЦЭМ!$I$40:$I$783,СВЦЭМ!$A$40:$A$783,$A351,СВЦЭМ!$B$39:$B$782,S$332)+'СЕТ СН'!$F$16</f>
        <v>0</v>
      </c>
      <c r="T351" s="36">
        <f>SUMIFS(СВЦЭМ!$I$40:$I$783,СВЦЭМ!$A$40:$A$783,$A351,СВЦЭМ!$B$39:$B$782,T$332)+'СЕТ СН'!$F$16</f>
        <v>0</v>
      </c>
      <c r="U351" s="36">
        <f>SUMIFS(СВЦЭМ!$I$40:$I$783,СВЦЭМ!$A$40:$A$783,$A351,СВЦЭМ!$B$39:$B$782,U$332)+'СЕТ СН'!$F$16</f>
        <v>0</v>
      </c>
      <c r="V351" s="36">
        <f>SUMIFS(СВЦЭМ!$I$40:$I$783,СВЦЭМ!$A$40:$A$783,$A351,СВЦЭМ!$B$39:$B$782,V$332)+'СЕТ СН'!$F$16</f>
        <v>0</v>
      </c>
      <c r="W351" s="36">
        <f>SUMIFS(СВЦЭМ!$I$40:$I$783,СВЦЭМ!$A$40:$A$783,$A351,СВЦЭМ!$B$39:$B$782,W$332)+'СЕТ СН'!$F$16</f>
        <v>0</v>
      </c>
      <c r="X351" s="36">
        <f>SUMIFS(СВЦЭМ!$I$40:$I$783,СВЦЭМ!$A$40:$A$783,$A351,СВЦЭМ!$B$39:$B$782,X$332)+'СЕТ СН'!$F$16</f>
        <v>0</v>
      </c>
      <c r="Y351" s="36">
        <f>SUMIFS(СВЦЭМ!$I$40:$I$783,СВЦЭМ!$A$40:$A$783,$A351,СВЦЭМ!$B$39:$B$782,Y$332)+'СЕТ СН'!$F$16</f>
        <v>0</v>
      </c>
    </row>
    <row r="352" spans="1:25" ht="15.75" hidden="1" x14ac:dyDescent="0.2">
      <c r="A352" s="35">
        <f t="shared" si="9"/>
        <v>44581</v>
      </c>
      <c r="B352" s="36">
        <f>SUMIFS(СВЦЭМ!$I$40:$I$783,СВЦЭМ!$A$40:$A$783,$A352,СВЦЭМ!$B$39:$B$782,B$332)+'СЕТ СН'!$F$16</f>
        <v>0</v>
      </c>
      <c r="C352" s="36">
        <f>SUMIFS(СВЦЭМ!$I$40:$I$783,СВЦЭМ!$A$40:$A$783,$A352,СВЦЭМ!$B$39:$B$782,C$332)+'СЕТ СН'!$F$16</f>
        <v>0</v>
      </c>
      <c r="D352" s="36">
        <f>SUMIFS(СВЦЭМ!$I$40:$I$783,СВЦЭМ!$A$40:$A$783,$A352,СВЦЭМ!$B$39:$B$782,D$332)+'СЕТ СН'!$F$16</f>
        <v>0</v>
      </c>
      <c r="E352" s="36">
        <f>SUMIFS(СВЦЭМ!$I$40:$I$783,СВЦЭМ!$A$40:$A$783,$A352,СВЦЭМ!$B$39:$B$782,E$332)+'СЕТ СН'!$F$16</f>
        <v>0</v>
      </c>
      <c r="F352" s="36">
        <f>SUMIFS(СВЦЭМ!$I$40:$I$783,СВЦЭМ!$A$40:$A$783,$A352,СВЦЭМ!$B$39:$B$782,F$332)+'СЕТ СН'!$F$16</f>
        <v>0</v>
      </c>
      <c r="G352" s="36">
        <f>SUMIFS(СВЦЭМ!$I$40:$I$783,СВЦЭМ!$A$40:$A$783,$A352,СВЦЭМ!$B$39:$B$782,G$332)+'СЕТ СН'!$F$16</f>
        <v>0</v>
      </c>
      <c r="H352" s="36">
        <f>SUMIFS(СВЦЭМ!$I$40:$I$783,СВЦЭМ!$A$40:$A$783,$A352,СВЦЭМ!$B$39:$B$782,H$332)+'СЕТ СН'!$F$16</f>
        <v>0</v>
      </c>
      <c r="I352" s="36">
        <f>SUMIFS(СВЦЭМ!$I$40:$I$783,СВЦЭМ!$A$40:$A$783,$A352,СВЦЭМ!$B$39:$B$782,I$332)+'СЕТ СН'!$F$16</f>
        <v>0</v>
      </c>
      <c r="J352" s="36">
        <f>SUMIFS(СВЦЭМ!$I$40:$I$783,СВЦЭМ!$A$40:$A$783,$A352,СВЦЭМ!$B$39:$B$782,J$332)+'СЕТ СН'!$F$16</f>
        <v>0</v>
      </c>
      <c r="K352" s="36">
        <f>SUMIFS(СВЦЭМ!$I$40:$I$783,СВЦЭМ!$A$40:$A$783,$A352,СВЦЭМ!$B$39:$B$782,K$332)+'СЕТ СН'!$F$16</f>
        <v>0</v>
      </c>
      <c r="L352" s="36">
        <f>SUMIFS(СВЦЭМ!$I$40:$I$783,СВЦЭМ!$A$40:$A$783,$A352,СВЦЭМ!$B$39:$B$782,L$332)+'СЕТ СН'!$F$16</f>
        <v>0</v>
      </c>
      <c r="M352" s="36">
        <f>SUMIFS(СВЦЭМ!$I$40:$I$783,СВЦЭМ!$A$40:$A$783,$A352,СВЦЭМ!$B$39:$B$782,M$332)+'СЕТ СН'!$F$16</f>
        <v>0</v>
      </c>
      <c r="N352" s="36">
        <f>SUMIFS(СВЦЭМ!$I$40:$I$783,СВЦЭМ!$A$40:$A$783,$A352,СВЦЭМ!$B$39:$B$782,N$332)+'СЕТ СН'!$F$16</f>
        <v>0</v>
      </c>
      <c r="O352" s="36">
        <f>SUMIFS(СВЦЭМ!$I$40:$I$783,СВЦЭМ!$A$40:$A$783,$A352,СВЦЭМ!$B$39:$B$782,O$332)+'СЕТ СН'!$F$16</f>
        <v>0</v>
      </c>
      <c r="P352" s="36">
        <f>SUMIFS(СВЦЭМ!$I$40:$I$783,СВЦЭМ!$A$40:$A$783,$A352,СВЦЭМ!$B$39:$B$782,P$332)+'СЕТ СН'!$F$16</f>
        <v>0</v>
      </c>
      <c r="Q352" s="36">
        <f>SUMIFS(СВЦЭМ!$I$40:$I$783,СВЦЭМ!$A$40:$A$783,$A352,СВЦЭМ!$B$39:$B$782,Q$332)+'СЕТ СН'!$F$16</f>
        <v>0</v>
      </c>
      <c r="R352" s="36">
        <f>SUMIFS(СВЦЭМ!$I$40:$I$783,СВЦЭМ!$A$40:$A$783,$A352,СВЦЭМ!$B$39:$B$782,R$332)+'СЕТ СН'!$F$16</f>
        <v>0</v>
      </c>
      <c r="S352" s="36">
        <f>SUMIFS(СВЦЭМ!$I$40:$I$783,СВЦЭМ!$A$40:$A$783,$A352,СВЦЭМ!$B$39:$B$782,S$332)+'СЕТ СН'!$F$16</f>
        <v>0</v>
      </c>
      <c r="T352" s="36">
        <f>SUMIFS(СВЦЭМ!$I$40:$I$783,СВЦЭМ!$A$40:$A$783,$A352,СВЦЭМ!$B$39:$B$782,T$332)+'СЕТ СН'!$F$16</f>
        <v>0</v>
      </c>
      <c r="U352" s="36">
        <f>SUMIFS(СВЦЭМ!$I$40:$I$783,СВЦЭМ!$A$40:$A$783,$A352,СВЦЭМ!$B$39:$B$782,U$332)+'СЕТ СН'!$F$16</f>
        <v>0</v>
      </c>
      <c r="V352" s="36">
        <f>SUMIFS(СВЦЭМ!$I$40:$I$783,СВЦЭМ!$A$40:$A$783,$A352,СВЦЭМ!$B$39:$B$782,V$332)+'СЕТ СН'!$F$16</f>
        <v>0</v>
      </c>
      <c r="W352" s="36">
        <f>SUMIFS(СВЦЭМ!$I$40:$I$783,СВЦЭМ!$A$40:$A$783,$A352,СВЦЭМ!$B$39:$B$782,W$332)+'СЕТ СН'!$F$16</f>
        <v>0</v>
      </c>
      <c r="X352" s="36">
        <f>SUMIFS(СВЦЭМ!$I$40:$I$783,СВЦЭМ!$A$40:$A$783,$A352,СВЦЭМ!$B$39:$B$782,X$332)+'СЕТ СН'!$F$16</f>
        <v>0</v>
      </c>
      <c r="Y352" s="36">
        <f>SUMIFS(СВЦЭМ!$I$40:$I$783,СВЦЭМ!$A$40:$A$783,$A352,СВЦЭМ!$B$39:$B$782,Y$332)+'СЕТ СН'!$F$16</f>
        <v>0</v>
      </c>
    </row>
    <row r="353" spans="1:27" ht="15.75" hidden="1" x14ac:dyDescent="0.2">
      <c r="A353" s="35">
        <f t="shared" si="9"/>
        <v>44582</v>
      </c>
      <c r="B353" s="36">
        <f>SUMIFS(СВЦЭМ!$I$40:$I$783,СВЦЭМ!$A$40:$A$783,$A353,СВЦЭМ!$B$39:$B$782,B$332)+'СЕТ СН'!$F$16</f>
        <v>0</v>
      </c>
      <c r="C353" s="36">
        <f>SUMIFS(СВЦЭМ!$I$40:$I$783,СВЦЭМ!$A$40:$A$783,$A353,СВЦЭМ!$B$39:$B$782,C$332)+'СЕТ СН'!$F$16</f>
        <v>0</v>
      </c>
      <c r="D353" s="36">
        <f>SUMIFS(СВЦЭМ!$I$40:$I$783,СВЦЭМ!$A$40:$A$783,$A353,СВЦЭМ!$B$39:$B$782,D$332)+'СЕТ СН'!$F$16</f>
        <v>0</v>
      </c>
      <c r="E353" s="36">
        <f>SUMIFS(СВЦЭМ!$I$40:$I$783,СВЦЭМ!$A$40:$A$783,$A353,СВЦЭМ!$B$39:$B$782,E$332)+'СЕТ СН'!$F$16</f>
        <v>0</v>
      </c>
      <c r="F353" s="36">
        <f>SUMIFS(СВЦЭМ!$I$40:$I$783,СВЦЭМ!$A$40:$A$783,$A353,СВЦЭМ!$B$39:$B$782,F$332)+'СЕТ СН'!$F$16</f>
        <v>0</v>
      </c>
      <c r="G353" s="36">
        <f>SUMIFS(СВЦЭМ!$I$40:$I$783,СВЦЭМ!$A$40:$A$783,$A353,СВЦЭМ!$B$39:$B$782,G$332)+'СЕТ СН'!$F$16</f>
        <v>0</v>
      </c>
      <c r="H353" s="36">
        <f>SUMIFS(СВЦЭМ!$I$40:$I$783,СВЦЭМ!$A$40:$A$783,$A353,СВЦЭМ!$B$39:$B$782,H$332)+'СЕТ СН'!$F$16</f>
        <v>0</v>
      </c>
      <c r="I353" s="36">
        <f>SUMIFS(СВЦЭМ!$I$40:$I$783,СВЦЭМ!$A$40:$A$783,$A353,СВЦЭМ!$B$39:$B$782,I$332)+'СЕТ СН'!$F$16</f>
        <v>0</v>
      </c>
      <c r="J353" s="36">
        <f>SUMIFS(СВЦЭМ!$I$40:$I$783,СВЦЭМ!$A$40:$A$783,$A353,СВЦЭМ!$B$39:$B$782,J$332)+'СЕТ СН'!$F$16</f>
        <v>0</v>
      </c>
      <c r="K353" s="36">
        <f>SUMIFS(СВЦЭМ!$I$40:$I$783,СВЦЭМ!$A$40:$A$783,$A353,СВЦЭМ!$B$39:$B$782,K$332)+'СЕТ СН'!$F$16</f>
        <v>0</v>
      </c>
      <c r="L353" s="36">
        <f>SUMIFS(СВЦЭМ!$I$40:$I$783,СВЦЭМ!$A$40:$A$783,$A353,СВЦЭМ!$B$39:$B$782,L$332)+'СЕТ СН'!$F$16</f>
        <v>0</v>
      </c>
      <c r="M353" s="36">
        <f>SUMIFS(СВЦЭМ!$I$40:$I$783,СВЦЭМ!$A$40:$A$783,$A353,СВЦЭМ!$B$39:$B$782,M$332)+'СЕТ СН'!$F$16</f>
        <v>0</v>
      </c>
      <c r="N353" s="36">
        <f>SUMIFS(СВЦЭМ!$I$40:$I$783,СВЦЭМ!$A$40:$A$783,$A353,СВЦЭМ!$B$39:$B$782,N$332)+'СЕТ СН'!$F$16</f>
        <v>0</v>
      </c>
      <c r="O353" s="36">
        <f>SUMIFS(СВЦЭМ!$I$40:$I$783,СВЦЭМ!$A$40:$A$783,$A353,СВЦЭМ!$B$39:$B$782,O$332)+'СЕТ СН'!$F$16</f>
        <v>0</v>
      </c>
      <c r="P353" s="36">
        <f>SUMIFS(СВЦЭМ!$I$40:$I$783,СВЦЭМ!$A$40:$A$783,$A353,СВЦЭМ!$B$39:$B$782,P$332)+'СЕТ СН'!$F$16</f>
        <v>0</v>
      </c>
      <c r="Q353" s="36">
        <f>SUMIFS(СВЦЭМ!$I$40:$I$783,СВЦЭМ!$A$40:$A$783,$A353,СВЦЭМ!$B$39:$B$782,Q$332)+'СЕТ СН'!$F$16</f>
        <v>0</v>
      </c>
      <c r="R353" s="36">
        <f>SUMIFS(СВЦЭМ!$I$40:$I$783,СВЦЭМ!$A$40:$A$783,$A353,СВЦЭМ!$B$39:$B$782,R$332)+'СЕТ СН'!$F$16</f>
        <v>0</v>
      </c>
      <c r="S353" s="36">
        <f>SUMIFS(СВЦЭМ!$I$40:$I$783,СВЦЭМ!$A$40:$A$783,$A353,СВЦЭМ!$B$39:$B$782,S$332)+'СЕТ СН'!$F$16</f>
        <v>0</v>
      </c>
      <c r="T353" s="36">
        <f>SUMIFS(СВЦЭМ!$I$40:$I$783,СВЦЭМ!$A$40:$A$783,$A353,СВЦЭМ!$B$39:$B$782,T$332)+'СЕТ СН'!$F$16</f>
        <v>0</v>
      </c>
      <c r="U353" s="36">
        <f>SUMIFS(СВЦЭМ!$I$40:$I$783,СВЦЭМ!$A$40:$A$783,$A353,СВЦЭМ!$B$39:$B$782,U$332)+'СЕТ СН'!$F$16</f>
        <v>0</v>
      </c>
      <c r="V353" s="36">
        <f>SUMIFS(СВЦЭМ!$I$40:$I$783,СВЦЭМ!$A$40:$A$783,$A353,СВЦЭМ!$B$39:$B$782,V$332)+'СЕТ СН'!$F$16</f>
        <v>0</v>
      </c>
      <c r="W353" s="36">
        <f>SUMIFS(СВЦЭМ!$I$40:$I$783,СВЦЭМ!$A$40:$A$783,$A353,СВЦЭМ!$B$39:$B$782,W$332)+'СЕТ СН'!$F$16</f>
        <v>0</v>
      </c>
      <c r="X353" s="36">
        <f>SUMIFS(СВЦЭМ!$I$40:$I$783,СВЦЭМ!$A$40:$A$783,$A353,СВЦЭМ!$B$39:$B$782,X$332)+'СЕТ СН'!$F$16</f>
        <v>0</v>
      </c>
      <c r="Y353" s="36">
        <f>SUMIFS(СВЦЭМ!$I$40:$I$783,СВЦЭМ!$A$40:$A$783,$A353,СВЦЭМ!$B$39:$B$782,Y$332)+'СЕТ СН'!$F$16</f>
        <v>0</v>
      </c>
    </row>
    <row r="354" spans="1:27" ht="15.75" hidden="1" x14ac:dyDescent="0.2">
      <c r="A354" s="35">
        <f t="shared" si="9"/>
        <v>44583</v>
      </c>
      <c r="B354" s="36">
        <f>SUMIFS(СВЦЭМ!$I$40:$I$783,СВЦЭМ!$A$40:$A$783,$A354,СВЦЭМ!$B$39:$B$782,B$332)+'СЕТ СН'!$F$16</f>
        <v>0</v>
      </c>
      <c r="C354" s="36">
        <f>SUMIFS(СВЦЭМ!$I$40:$I$783,СВЦЭМ!$A$40:$A$783,$A354,СВЦЭМ!$B$39:$B$782,C$332)+'СЕТ СН'!$F$16</f>
        <v>0</v>
      </c>
      <c r="D354" s="36">
        <f>SUMIFS(СВЦЭМ!$I$40:$I$783,СВЦЭМ!$A$40:$A$783,$A354,СВЦЭМ!$B$39:$B$782,D$332)+'СЕТ СН'!$F$16</f>
        <v>0</v>
      </c>
      <c r="E354" s="36">
        <f>SUMIFS(СВЦЭМ!$I$40:$I$783,СВЦЭМ!$A$40:$A$783,$A354,СВЦЭМ!$B$39:$B$782,E$332)+'СЕТ СН'!$F$16</f>
        <v>0</v>
      </c>
      <c r="F354" s="36">
        <f>SUMIFS(СВЦЭМ!$I$40:$I$783,СВЦЭМ!$A$40:$A$783,$A354,СВЦЭМ!$B$39:$B$782,F$332)+'СЕТ СН'!$F$16</f>
        <v>0</v>
      </c>
      <c r="G354" s="36">
        <f>SUMIFS(СВЦЭМ!$I$40:$I$783,СВЦЭМ!$A$40:$A$783,$A354,СВЦЭМ!$B$39:$B$782,G$332)+'СЕТ СН'!$F$16</f>
        <v>0</v>
      </c>
      <c r="H354" s="36">
        <f>SUMIFS(СВЦЭМ!$I$40:$I$783,СВЦЭМ!$A$40:$A$783,$A354,СВЦЭМ!$B$39:$B$782,H$332)+'СЕТ СН'!$F$16</f>
        <v>0</v>
      </c>
      <c r="I354" s="36">
        <f>SUMIFS(СВЦЭМ!$I$40:$I$783,СВЦЭМ!$A$40:$A$783,$A354,СВЦЭМ!$B$39:$B$782,I$332)+'СЕТ СН'!$F$16</f>
        <v>0</v>
      </c>
      <c r="J354" s="36">
        <f>SUMIFS(СВЦЭМ!$I$40:$I$783,СВЦЭМ!$A$40:$A$783,$A354,СВЦЭМ!$B$39:$B$782,J$332)+'СЕТ СН'!$F$16</f>
        <v>0</v>
      </c>
      <c r="K354" s="36">
        <f>SUMIFS(СВЦЭМ!$I$40:$I$783,СВЦЭМ!$A$40:$A$783,$A354,СВЦЭМ!$B$39:$B$782,K$332)+'СЕТ СН'!$F$16</f>
        <v>0</v>
      </c>
      <c r="L354" s="36">
        <f>SUMIFS(СВЦЭМ!$I$40:$I$783,СВЦЭМ!$A$40:$A$783,$A354,СВЦЭМ!$B$39:$B$782,L$332)+'СЕТ СН'!$F$16</f>
        <v>0</v>
      </c>
      <c r="M354" s="36">
        <f>SUMIFS(СВЦЭМ!$I$40:$I$783,СВЦЭМ!$A$40:$A$783,$A354,СВЦЭМ!$B$39:$B$782,M$332)+'СЕТ СН'!$F$16</f>
        <v>0</v>
      </c>
      <c r="N354" s="36">
        <f>SUMIFS(СВЦЭМ!$I$40:$I$783,СВЦЭМ!$A$40:$A$783,$A354,СВЦЭМ!$B$39:$B$782,N$332)+'СЕТ СН'!$F$16</f>
        <v>0</v>
      </c>
      <c r="O354" s="36">
        <f>SUMIFS(СВЦЭМ!$I$40:$I$783,СВЦЭМ!$A$40:$A$783,$A354,СВЦЭМ!$B$39:$B$782,O$332)+'СЕТ СН'!$F$16</f>
        <v>0</v>
      </c>
      <c r="P354" s="36">
        <f>SUMIFS(СВЦЭМ!$I$40:$I$783,СВЦЭМ!$A$40:$A$783,$A354,СВЦЭМ!$B$39:$B$782,P$332)+'СЕТ СН'!$F$16</f>
        <v>0</v>
      </c>
      <c r="Q354" s="36">
        <f>SUMIFS(СВЦЭМ!$I$40:$I$783,СВЦЭМ!$A$40:$A$783,$A354,СВЦЭМ!$B$39:$B$782,Q$332)+'СЕТ СН'!$F$16</f>
        <v>0</v>
      </c>
      <c r="R354" s="36">
        <f>SUMIFS(СВЦЭМ!$I$40:$I$783,СВЦЭМ!$A$40:$A$783,$A354,СВЦЭМ!$B$39:$B$782,R$332)+'СЕТ СН'!$F$16</f>
        <v>0</v>
      </c>
      <c r="S354" s="36">
        <f>SUMIFS(СВЦЭМ!$I$40:$I$783,СВЦЭМ!$A$40:$A$783,$A354,СВЦЭМ!$B$39:$B$782,S$332)+'СЕТ СН'!$F$16</f>
        <v>0</v>
      </c>
      <c r="T354" s="36">
        <f>SUMIFS(СВЦЭМ!$I$40:$I$783,СВЦЭМ!$A$40:$A$783,$A354,СВЦЭМ!$B$39:$B$782,T$332)+'СЕТ СН'!$F$16</f>
        <v>0</v>
      </c>
      <c r="U354" s="36">
        <f>SUMIFS(СВЦЭМ!$I$40:$I$783,СВЦЭМ!$A$40:$A$783,$A354,СВЦЭМ!$B$39:$B$782,U$332)+'СЕТ СН'!$F$16</f>
        <v>0</v>
      </c>
      <c r="V354" s="36">
        <f>SUMIFS(СВЦЭМ!$I$40:$I$783,СВЦЭМ!$A$40:$A$783,$A354,СВЦЭМ!$B$39:$B$782,V$332)+'СЕТ СН'!$F$16</f>
        <v>0</v>
      </c>
      <c r="W354" s="36">
        <f>SUMIFS(СВЦЭМ!$I$40:$I$783,СВЦЭМ!$A$40:$A$783,$A354,СВЦЭМ!$B$39:$B$782,W$332)+'СЕТ СН'!$F$16</f>
        <v>0</v>
      </c>
      <c r="X354" s="36">
        <f>SUMIFS(СВЦЭМ!$I$40:$I$783,СВЦЭМ!$A$40:$A$783,$A354,СВЦЭМ!$B$39:$B$782,X$332)+'СЕТ СН'!$F$16</f>
        <v>0</v>
      </c>
      <c r="Y354" s="36">
        <f>SUMIFS(СВЦЭМ!$I$40:$I$783,СВЦЭМ!$A$40:$A$783,$A354,СВЦЭМ!$B$39:$B$782,Y$332)+'СЕТ СН'!$F$16</f>
        <v>0</v>
      </c>
    </row>
    <row r="355" spans="1:27" ht="15.75" hidden="1" x14ac:dyDescent="0.2">
      <c r="A355" s="35">
        <f t="shared" si="9"/>
        <v>44584</v>
      </c>
      <c r="B355" s="36">
        <f>SUMIFS(СВЦЭМ!$I$40:$I$783,СВЦЭМ!$A$40:$A$783,$A355,СВЦЭМ!$B$39:$B$782,B$332)+'СЕТ СН'!$F$16</f>
        <v>0</v>
      </c>
      <c r="C355" s="36">
        <f>SUMIFS(СВЦЭМ!$I$40:$I$783,СВЦЭМ!$A$40:$A$783,$A355,СВЦЭМ!$B$39:$B$782,C$332)+'СЕТ СН'!$F$16</f>
        <v>0</v>
      </c>
      <c r="D355" s="36">
        <f>SUMIFS(СВЦЭМ!$I$40:$I$783,СВЦЭМ!$A$40:$A$783,$A355,СВЦЭМ!$B$39:$B$782,D$332)+'СЕТ СН'!$F$16</f>
        <v>0</v>
      </c>
      <c r="E355" s="36">
        <f>SUMIFS(СВЦЭМ!$I$40:$I$783,СВЦЭМ!$A$40:$A$783,$A355,СВЦЭМ!$B$39:$B$782,E$332)+'СЕТ СН'!$F$16</f>
        <v>0</v>
      </c>
      <c r="F355" s="36">
        <f>SUMIFS(СВЦЭМ!$I$40:$I$783,СВЦЭМ!$A$40:$A$783,$A355,СВЦЭМ!$B$39:$B$782,F$332)+'СЕТ СН'!$F$16</f>
        <v>0</v>
      </c>
      <c r="G355" s="36">
        <f>SUMIFS(СВЦЭМ!$I$40:$I$783,СВЦЭМ!$A$40:$A$783,$A355,СВЦЭМ!$B$39:$B$782,G$332)+'СЕТ СН'!$F$16</f>
        <v>0</v>
      </c>
      <c r="H355" s="36">
        <f>SUMIFS(СВЦЭМ!$I$40:$I$783,СВЦЭМ!$A$40:$A$783,$A355,СВЦЭМ!$B$39:$B$782,H$332)+'СЕТ СН'!$F$16</f>
        <v>0</v>
      </c>
      <c r="I355" s="36">
        <f>SUMIFS(СВЦЭМ!$I$40:$I$783,СВЦЭМ!$A$40:$A$783,$A355,СВЦЭМ!$B$39:$B$782,I$332)+'СЕТ СН'!$F$16</f>
        <v>0</v>
      </c>
      <c r="J355" s="36">
        <f>SUMIFS(СВЦЭМ!$I$40:$I$783,СВЦЭМ!$A$40:$A$783,$A355,СВЦЭМ!$B$39:$B$782,J$332)+'СЕТ СН'!$F$16</f>
        <v>0</v>
      </c>
      <c r="K355" s="36">
        <f>SUMIFS(СВЦЭМ!$I$40:$I$783,СВЦЭМ!$A$40:$A$783,$A355,СВЦЭМ!$B$39:$B$782,K$332)+'СЕТ СН'!$F$16</f>
        <v>0</v>
      </c>
      <c r="L355" s="36">
        <f>SUMIFS(СВЦЭМ!$I$40:$I$783,СВЦЭМ!$A$40:$A$783,$A355,СВЦЭМ!$B$39:$B$782,L$332)+'СЕТ СН'!$F$16</f>
        <v>0</v>
      </c>
      <c r="M355" s="36">
        <f>SUMIFS(СВЦЭМ!$I$40:$I$783,СВЦЭМ!$A$40:$A$783,$A355,СВЦЭМ!$B$39:$B$782,M$332)+'СЕТ СН'!$F$16</f>
        <v>0</v>
      </c>
      <c r="N355" s="36">
        <f>SUMIFS(СВЦЭМ!$I$40:$I$783,СВЦЭМ!$A$40:$A$783,$A355,СВЦЭМ!$B$39:$B$782,N$332)+'СЕТ СН'!$F$16</f>
        <v>0</v>
      </c>
      <c r="O355" s="36">
        <f>SUMIFS(СВЦЭМ!$I$40:$I$783,СВЦЭМ!$A$40:$A$783,$A355,СВЦЭМ!$B$39:$B$782,O$332)+'СЕТ СН'!$F$16</f>
        <v>0</v>
      </c>
      <c r="P355" s="36">
        <f>SUMIFS(СВЦЭМ!$I$40:$I$783,СВЦЭМ!$A$40:$A$783,$A355,СВЦЭМ!$B$39:$B$782,P$332)+'СЕТ СН'!$F$16</f>
        <v>0</v>
      </c>
      <c r="Q355" s="36">
        <f>SUMIFS(СВЦЭМ!$I$40:$I$783,СВЦЭМ!$A$40:$A$783,$A355,СВЦЭМ!$B$39:$B$782,Q$332)+'СЕТ СН'!$F$16</f>
        <v>0</v>
      </c>
      <c r="R355" s="36">
        <f>SUMIFS(СВЦЭМ!$I$40:$I$783,СВЦЭМ!$A$40:$A$783,$A355,СВЦЭМ!$B$39:$B$782,R$332)+'СЕТ СН'!$F$16</f>
        <v>0</v>
      </c>
      <c r="S355" s="36">
        <f>SUMIFS(СВЦЭМ!$I$40:$I$783,СВЦЭМ!$A$40:$A$783,$A355,СВЦЭМ!$B$39:$B$782,S$332)+'СЕТ СН'!$F$16</f>
        <v>0</v>
      </c>
      <c r="T355" s="36">
        <f>SUMIFS(СВЦЭМ!$I$40:$I$783,СВЦЭМ!$A$40:$A$783,$A355,СВЦЭМ!$B$39:$B$782,T$332)+'СЕТ СН'!$F$16</f>
        <v>0</v>
      </c>
      <c r="U355" s="36">
        <f>SUMIFS(СВЦЭМ!$I$40:$I$783,СВЦЭМ!$A$40:$A$783,$A355,СВЦЭМ!$B$39:$B$782,U$332)+'СЕТ СН'!$F$16</f>
        <v>0</v>
      </c>
      <c r="V355" s="36">
        <f>SUMIFS(СВЦЭМ!$I$40:$I$783,СВЦЭМ!$A$40:$A$783,$A355,СВЦЭМ!$B$39:$B$782,V$332)+'СЕТ СН'!$F$16</f>
        <v>0</v>
      </c>
      <c r="W355" s="36">
        <f>SUMIFS(СВЦЭМ!$I$40:$I$783,СВЦЭМ!$A$40:$A$783,$A355,СВЦЭМ!$B$39:$B$782,W$332)+'СЕТ СН'!$F$16</f>
        <v>0</v>
      </c>
      <c r="X355" s="36">
        <f>SUMIFS(СВЦЭМ!$I$40:$I$783,СВЦЭМ!$A$40:$A$783,$A355,СВЦЭМ!$B$39:$B$782,X$332)+'СЕТ СН'!$F$16</f>
        <v>0</v>
      </c>
      <c r="Y355" s="36">
        <f>SUMIFS(СВЦЭМ!$I$40:$I$783,СВЦЭМ!$A$40:$A$783,$A355,СВЦЭМ!$B$39:$B$782,Y$332)+'СЕТ СН'!$F$16</f>
        <v>0</v>
      </c>
    </row>
    <row r="356" spans="1:27" ht="15.75" hidden="1" x14ac:dyDescent="0.2">
      <c r="A356" s="35">
        <f t="shared" si="9"/>
        <v>44585</v>
      </c>
      <c r="B356" s="36">
        <f>SUMIFS(СВЦЭМ!$I$40:$I$783,СВЦЭМ!$A$40:$A$783,$A356,СВЦЭМ!$B$39:$B$782,B$332)+'СЕТ СН'!$F$16</f>
        <v>0</v>
      </c>
      <c r="C356" s="36">
        <f>SUMIFS(СВЦЭМ!$I$40:$I$783,СВЦЭМ!$A$40:$A$783,$A356,СВЦЭМ!$B$39:$B$782,C$332)+'СЕТ СН'!$F$16</f>
        <v>0</v>
      </c>
      <c r="D356" s="36">
        <f>SUMIFS(СВЦЭМ!$I$40:$I$783,СВЦЭМ!$A$40:$A$783,$A356,СВЦЭМ!$B$39:$B$782,D$332)+'СЕТ СН'!$F$16</f>
        <v>0</v>
      </c>
      <c r="E356" s="36">
        <f>SUMIFS(СВЦЭМ!$I$40:$I$783,СВЦЭМ!$A$40:$A$783,$A356,СВЦЭМ!$B$39:$B$782,E$332)+'СЕТ СН'!$F$16</f>
        <v>0</v>
      </c>
      <c r="F356" s="36">
        <f>SUMIFS(СВЦЭМ!$I$40:$I$783,СВЦЭМ!$A$40:$A$783,$A356,СВЦЭМ!$B$39:$B$782,F$332)+'СЕТ СН'!$F$16</f>
        <v>0</v>
      </c>
      <c r="G356" s="36">
        <f>SUMIFS(СВЦЭМ!$I$40:$I$783,СВЦЭМ!$A$40:$A$783,$A356,СВЦЭМ!$B$39:$B$782,G$332)+'СЕТ СН'!$F$16</f>
        <v>0</v>
      </c>
      <c r="H356" s="36">
        <f>SUMIFS(СВЦЭМ!$I$40:$I$783,СВЦЭМ!$A$40:$A$783,$A356,СВЦЭМ!$B$39:$B$782,H$332)+'СЕТ СН'!$F$16</f>
        <v>0</v>
      </c>
      <c r="I356" s="36">
        <f>SUMIFS(СВЦЭМ!$I$40:$I$783,СВЦЭМ!$A$40:$A$783,$A356,СВЦЭМ!$B$39:$B$782,I$332)+'СЕТ СН'!$F$16</f>
        <v>0</v>
      </c>
      <c r="J356" s="36">
        <f>SUMIFS(СВЦЭМ!$I$40:$I$783,СВЦЭМ!$A$40:$A$783,$A356,СВЦЭМ!$B$39:$B$782,J$332)+'СЕТ СН'!$F$16</f>
        <v>0</v>
      </c>
      <c r="K356" s="36">
        <f>SUMIFS(СВЦЭМ!$I$40:$I$783,СВЦЭМ!$A$40:$A$783,$A356,СВЦЭМ!$B$39:$B$782,K$332)+'СЕТ СН'!$F$16</f>
        <v>0</v>
      </c>
      <c r="L356" s="36">
        <f>SUMIFS(СВЦЭМ!$I$40:$I$783,СВЦЭМ!$A$40:$A$783,$A356,СВЦЭМ!$B$39:$B$782,L$332)+'СЕТ СН'!$F$16</f>
        <v>0</v>
      </c>
      <c r="M356" s="36">
        <f>SUMIFS(СВЦЭМ!$I$40:$I$783,СВЦЭМ!$A$40:$A$783,$A356,СВЦЭМ!$B$39:$B$782,M$332)+'СЕТ СН'!$F$16</f>
        <v>0</v>
      </c>
      <c r="N356" s="36">
        <f>SUMIFS(СВЦЭМ!$I$40:$I$783,СВЦЭМ!$A$40:$A$783,$A356,СВЦЭМ!$B$39:$B$782,N$332)+'СЕТ СН'!$F$16</f>
        <v>0</v>
      </c>
      <c r="O356" s="36">
        <f>SUMIFS(СВЦЭМ!$I$40:$I$783,СВЦЭМ!$A$40:$A$783,$A356,СВЦЭМ!$B$39:$B$782,O$332)+'СЕТ СН'!$F$16</f>
        <v>0</v>
      </c>
      <c r="P356" s="36">
        <f>SUMIFS(СВЦЭМ!$I$40:$I$783,СВЦЭМ!$A$40:$A$783,$A356,СВЦЭМ!$B$39:$B$782,P$332)+'СЕТ СН'!$F$16</f>
        <v>0</v>
      </c>
      <c r="Q356" s="36">
        <f>SUMIFS(СВЦЭМ!$I$40:$I$783,СВЦЭМ!$A$40:$A$783,$A356,СВЦЭМ!$B$39:$B$782,Q$332)+'СЕТ СН'!$F$16</f>
        <v>0</v>
      </c>
      <c r="R356" s="36">
        <f>SUMIFS(СВЦЭМ!$I$40:$I$783,СВЦЭМ!$A$40:$A$783,$A356,СВЦЭМ!$B$39:$B$782,R$332)+'СЕТ СН'!$F$16</f>
        <v>0</v>
      </c>
      <c r="S356" s="36">
        <f>SUMIFS(СВЦЭМ!$I$40:$I$783,СВЦЭМ!$A$40:$A$783,$A356,СВЦЭМ!$B$39:$B$782,S$332)+'СЕТ СН'!$F$16</f>
        <v>0</v>
      </c>
      <c r="T356" s="36">
        <f>SUMIFS(СВЦЭМ!$I$40:$I$783,СВЦЭМ!$A$40:$A$783,$A356,СВЦЭМ!$B$39:$B$782,T$332)+'СЕТ СН'!$F$16</f>
        <v>0</v>
      </c>
      <c r="U356" s="36">
        <f>SUMIFS(СВЦЭМ!$I$40:$I$783,СВЦЭМ!$A$40:$A$783,$A356,СВЦЭМ!$B$39:$B$782,U$332)+'СЕТ СН'!$F$16</f>
        <v>0</v>
      </c>
      <c r="V356" s="36">
        <f>SUMIFS(СВЦЭМ!$I$40:$I$783,СВЦЭМ!$A$40:$A$783,$A356,СВЦЭМ!$B$39:$B$782,V$332)+'СЕТ СН'!$F$16</f>
        <v>0</v>
      </c>
      <c r="W356" s="36">
        <f>SUMIFS(СВЦЭМ!$I$40:$I$783,СВЦЭМ!$A$40:$A$783,$A356,СВЦЭМ!$B$39:$B$782,W$332)+'СЕТ СН'!$F$16</f>
        <v>0</v>
      </c>
      <c r="X356" s="36">
        <f>SUMIFS(СВЦЭМ!$I$40:$I$783,СВЦЭМ!$A$40:$A$783,$A356,СВЦЭМ!$B$39:$B$782,X$332)+'СЕТ СН'!$F$16</f>
        <v>0</v>
      </c>
      <c r="Y356" s="36">
        <f>SUMIFS(СВЦЭМ!$I$40:$I$783,СВЦЭМ!$A$40:$A$783,$A356,СВЦЭМ!$B$39:$B$782,Y$332)+'СЕТ СН'!$F$16</f>
        <v>0</v>
      </c>
    </row>
    <row r="357" spans="1:27" ht="15.75" hidden="1" x14ac:dyDescent="0.2">
      <c r="A357" s="35">
        <f t="shared" si="9"/>
        <v>44586</v>
      </c>
      <c r="B357" s="36">
        <f>SUMIFS(СВЦЭМ!$I$40:$I$783,СВЦЭМ!$A$40:$A$783,$A357,СВЦЭМ!$B$39:$B$782,B$332)+'СЕТ СН'!$F$16</f>
        <v>0</v>
      </c>
      <c r="C357" s="36">
        <f>SUMIFS(СВЦЭМ!$I$40:$I$783,СВЦЭМ!$A$40:$A$783,$A357,СВЦЭМ!$B$39:$B$782,C$332)+'СЕТ СН'!$F$16</f>
        <v>0</v>
      </c>
      <c r="D357" s="36">
        <f>SUMIFS(СВЦЭМ!$I$40:$I$783,СВЦЭМ!$A$40:$A$783,$A357,СВЦЭМ!$B$39:$B$782,D$332)+'СЕТ СН'!$F$16</f>
        <v>0</v>
      </c>
      <c r="E357" s="36">
        <f>SUMIFS(СВЦЭМ!$I$40:$I$783,СВЦЭМ!$A$40:$A$783,$A357,СВЦЭМ!$B$39:$B$782,E$332)+'СЕТ СН'!$F$16</f>
        <v>0</v>
      </c>
      <c r="F357" s="36">
        <f>SUMIFS(СВЦЭМ!$I$40:$I$783,СВЦЭМ!$A$40:$A$783,$A357,СВЦЭМ!$B$39:$B$782,F$332)+'СЕТ СН'!$F$16</f>
        <v>0</v>
      </c>
      <c r="G357" s="36">
        <f>SUMIFS(СВЦЭМ!$I$40:$I$783,СВЦЭМ!$A$40:$A$783,$A357,СВЦЭМ!$B$39:$B$782,G$332)+'СЕТ СН'!$F$16</f>
        <v>0</v>
      </c>
      <c r="H357" s="36">
        <f>SUMIFS(СВЦЭМ!$I$40:$I$783,СВЦЭМ!$A$40:$A$783,$A357,СВЦЭМ!$B$39:$B$782,H$332)+'СЕТ СН'!$F$16</f>
        <v>0</v>
      </c>
      <c r="I357" s="36">
        <f>SUMIFS(СВЦЭМ!$I$40:$I$783,СВЦЭМ!$A$40:$A$783,$A357,СВЦЭМ!$B$39:$B$782,I$332)+'СЕТ СН'!$F$16</f>
        <v>0</v>
      </c>
      <c r="J357" s="36">
        <f>SUMIFS(СВЦЭМ!$I$40:$I$783,СВЦЭМ!$A$40:$A$783,$A357,СВЦЭМ!$B$39:$B$782,J$332)+'СЕТ СН'!$F$16</f>
        <v>0</v>
      </c>
      <c r="K357" s="36">
        <f>SUMIFS(СВЦЭМ!$I$40:$I$783,СВЦЭМ!$A$40:$A$783,$A357,СВЦЭМ!$B$39:$B$782,K$332)+'СЕТ СН'!$F$16</f>
        <v>0</v>
      </c>
      <c r="L357" s="36">
        <f>SUMIFS(СВЦЭМ!$I$40:$I$783,СВЦЭМ!$A$40:$A$783,$A357,СВЦЭМ!$B$39:$B$782,L$332)+'СЕТ СН'!$F$16</f>
        <v>0</v>
      </c>
      <c r="M357" s="36">
        <f>SUMIFS(СВЦЭМ!$I$40:$I$783,СВЦЭМ!$A$40:$A$783,$A357,СВЦЭМ!$B$39:$B$782,M$332)+'СЕТ СН'!$F$16</f>
        <v>0</v>
      </c>
      <c r="N357" s="36">
        <f>SUMIFS(СВЦЭМ!$I$40:$I$783,СВЦЭМ!$A$40:$A$783,$A357,СВЦЭМ!$B$39:$B$782,N$332)+'СЕТ СН'!$F$16</f>
        <v>0</v>
      </c>
      <c r="O357" s="36">
        <f>SUMIFS(СВЦЭМ!$I$40:$I$783,СВЦЭМ!$A$40:$A$783,$A357,СВЦЭМ!$B$39:$B$782,O$332)+'СЕТ СН'!$F$16</f>
        <v>0</v>
      </c>
      <c r="P357" s="36">
        <f>SUMIFS(СВЦЭМ!$I$40:$I$783,СВЦЭМ!$A$40:$A$783,$A357,СВЦЭМ!$B$39:$B$782,P$332)+'СЕТ СН'!$F$16</f>
        <v>0</v>
      </c>
      <c r="Q357" s="36">
        <f>SUMIFS(СВЦЭМ!$I$40:$I$783,СВЦЭМ!$A$40:$A$783,$A357,СВЦЭМ!$B$39:$B$782,Q$332)+'СЕТ СН'!$F$16</f>
        <v>0</v>
      </c>
      <c r="R357" s="36">
        <f>SUMIFS(СВЦЭМ!$I$40:$I$783,СВЦЭМ!$A$40:$A$783,$A357,СВЦЭМ!$B$39:$B$782,R$332)+'СЕТ СН'!$F$16</f>
        <v>0</v>
      </c>
      <c r="S357" s="36">
        <f>SUMIFS(СВЦЭМ!$I$40:$I$783,СВЦЭМ!$A$40:$A$783,$A357,СВЦЭМ!$B$39:$B$782,S$332)+'СЕТ СН'!$F$16</f>
        <v>0</v>
      </c>
      <c r="T357" s="36">
        <f>SUMIFS(СВЦЭМ!$I$40:$I$783,СВЦЭМ!$A$40:$A$783,$A357,СВЦЭМ!$B$39:$B$782,T$332)+'СЕТ СН'!$F$16</f>
        <v>0</v>
      </c>
      <c r="U357" s="36">
        <f>SUMIFS(СВЦЭМ!$I$40:$I$783,СВЦЭМ!$A$40:$A$783,$A357,СВЦЭМ!$B$39:$B$782,U$332)+'СЕТ СН'!$F$16</f>
        <v>0</v>
      </c>
      <c r="V357" s="36">
        <f>SUMIFS(СВЦЭМ!$I$40:$I$783,СВЦЭМ!$A$40:$A$783,$A357,СВЦЭМ!$B$39:$B$782,V$332)+'СЕТ СН'!$F$16</f>
        <v>0</v>
      </c>
      <c r="W357" s="36">
        <f>SUMIFS(СВЦЭМ!$I$40:$I$783,СВЦЭМ!$A$40:$A$783,$A357,СВЦЭМ!$B$39:$B$782,W$332)+'СЕТ СН'!$F$16</f>
        <v>0</v>
      </c>
      <c r="X357" s="36">
        <f>SUMIFS(СВЦЭМ!$I$40:$I$783,СВЦЭМ!$A$40:$A$783,$A357,СВЦЭМ!$B$39:$B$782,X$332)+'СЕТ СН'!$F$16</f>
        <v>0</v>
      </c>
      <c r="Y357" s="36">
        <f>SUMIFS(СВЦЭМ!$I$40:$I$783,СВЦЭМ!$A$40:$A$783,$A357,СВЦЭМ!$B$39:$B$782,Y$332)+'СЕТ СН'!$F$16</f>
        <v>0</v>
      </c>
    </row>
    <row r="358" spans="1:27" ht="15.75" hidden="1" x14ac:dyDescent="0.2">
      <c r="A358" s="35">
        <f t="shared" si="9"/>
        <v>44587</v>
      </c>
      <c r="B358" s="36">
        <f>SUMIFS(СВЦЭМ!$I$40:$I$783,СВЦЭМ!$A$40:$A$783,$A358,СВЦЭМ!$B$39:$B$782,B$332)+'СЕТ СН'!$F$16</f>
        <v>0</v>
      </c>
      <c r="C358" s="36">
        <f>SUMIFS(СВЦЭМ!$I$40:$I$783,СВЦЭМ!$A$40:$A$783,$A358,СВЦЭМ!$B$39:$B$782,C$332)+'СЕТ СН'!$F$16</f>
        <v>0</v>
      </c>
      <c r="D358" s="36">
        <f>SUMIFS(СВЦЭМ!$I$40:$I$783,СВЦЭМ!$A$40:$A$783,$A358,СВЦЭМ!$B$39:$B$782,D$332)+'СЕТ СН'!$F$16</f>
        <v>0</v>
      </c>
      <c r="E358" s="36">
        <f>SUMIFS(СВЦЭМ!$I$40:$I$783,СВЦЭМ!$A$40:$A$783,$A358,СВЦЭМ!$B$39:$B$782,E$332)+'СЕТ СН'!$F$16</f>
        <v>0</v>
      </c>
      <c r="F358" s="36">
        <f>SUMIFS(СВЦЭМ!$I$40:$I$783,СВЦЭМ!$A$40:$A$783,$A358,СВЦЭМ!$B$39:$B$782,F$332)+'СЕТ СН'!$F$16</f>
        <v>0</v>
      </c>
      <c r="G358" s="36">
        <f>SUMIFS(СВЦЭМ!$I$40:$I$783,СВЦЭМ!$A$40:$A$783,$A358,СВЦЭМ!$B$39:$B$782,G$332)+'СЕТ СН'!$F$16</f>
        <v>0</v>
      </c>
      <c r="H358" s="36">
        <f>SUMIFS(СВЦЭМ!$I$40:$I$783,СВЦЭМ!$A$40:$A$783,$A358,СВЦЭМ!$B$39:$B$782,H$332)+'СЕТ СН'!$F$16</f>
        <v>0</v>
      </c>
      <c r="I358" s="36">
        <f>SUMIFS(СВЦЭМ!$I$40:$I$783,СВЦЭМ!$A$40:$A$783,$A358,СВЦЭМ!$B$39:$B$782,I$332)+'СЕТ СН'!$F$16</f>
        <v>0</v>
      </c>
      <c r="J358" s="36">
        <f>SUMIFS(СВЦЭМ!$I$40:$I$783,СВЦЭМ!$A$40:$A$783,$A358,СВЦЭМ!$B$39:$B$782,J$332)+'СЕТ СН'!$F$16</f>
        <v>0</v>
      </c>
      <c r="K358" s="36">
        <f>SUMIFS(СВЦЭМ!$I$40:$I$783,СВЦЭМ!$A$40:$A$783,$A358,СВЦЭМ!$B$39:$B$782,K$332)+'СЕТ СН'!$F$16</f>
        <v>0</v>
      </c>
      <c r="L358" s="36">
        <f>SUMIFS(СВЦЭМ!$I$40:$I$783,СВЦЭМ!$A$40:$A$783,$A358,СВЦЭМ!$B$39:$B$782,L$332)+'СЕТ СН'!$F$16</f>
        <v>0</v>
      </c>
      <c r="M358" s="36">
        <f>SUMIFS(СВЦЭМ!$I$40:$I$783,СВЦЭМ!$A$40:$A$783,$A358,СВЦЭМ!$B$39:$B$782,M$332)+'СЕТ СН'!$F$16</f>
        <v>0</v>
      </c>
      <c r="N358" s="36">
        <f>SUMIFS(СВЦЭМ!$I$40:$I$783,СВЦЭМ!$A$40:$A$783,$A358,СВЦЭМ!$B$39:$B$782,N$332)+'СЕТ СН'!$F$16</f>
        <v>0</v>
      </c>
      <c r="O358" s="36">
        <f>SUMIFS(СВЦЭМ!$I$40:$I$783,СВЦЭМ!$A$40:$A$783,$A358,СВЦЭМ!$B$39:$B$782,O$332)+'СЕТ СН'!$F$16</f>
        <v>0</v>
      </c>
      <c r="P358" s="36">
        <f>SUMIFS(СВЦЭМ!$I$40:$I$783,СВЦЭМ!$A$40:$A$783,$A358,СВЦЭМ!$B$39:$B$782,P$332)+'СЕТ СН'!$F$16</f>
        <v>0</v>
      </c>
      <c r="Q358" s="36">
        <f>SUMIFS(СВЦЭМ!$I$40:$I$783,СВЦЭМ!$A$40:$A$783,$A358,СВЦЭМ!$B$39:$B$782,Q$332)+'СЕТ СН'!$F$16</f>
        <v>0</v>
      </c>
      <c r="R358" s="36">
        <f>SUMIFS(СВЦЭМ!$I$40:$I$783,СВЦЭМ!$A$40:$A$783,$A358,СВЦЭМ!$B$39:$B$782,R$332)+'СЕТ СН'!$F$16</f>
        <v>0</v>
      </c>
      <c r="S358" s="36">
        <f>SUMIFS(СВЦЭМ!$I$40:$I$783,СВЦЭМ!$A$40:$A$783,$A358,СВЦЭМ!$B$39:$B$782,S$332)+'СЕТ СН'!$F$16</f>
        <v>0</v>
      </c>
      <c r="T358" s="36">
        <f>SUMIFS(СВЦЭМ!$I$40:$I$783,СВЦЭМ!$A$40:$A$783,$A358,СВЦЭМ!$B$39:$B$782,T$332)+'СЕТ СН'!$F$16</f>
        <v>0</v>
      </c>
      <c r="U358" s="36">
        <f>SUMIFS(СВЦЭМ!$I$40:$I$783,СВЦЭМ!$A$40:$A$783,$A358,СВЦЭМ!$B$39:$B$782,U$332)+'СЕТ СН'!$F$16</f>
        <v>0</v>
      </c>
      <c r="V358" s="36">
        <f>SUMIFS(СВЦЭМ!$I$40:$I$783,СВЦЭМ!$A$40:$A$783,$A358,СВЦЭМ!$B$39:$B$782,V$332)+'СЕТ СН'!$F$16</f>
        <v>0</v>
      </c>
      <c r="W358" s="36">
        <f>SUMIFS(СВЦЭМ!$I$40:$I$783,СВЦЭМ!$A$40:$A$783,$A358,СВЦЭМ!$B$39:$B$782,W$332)+'СЕТ СН'!$F$16</f>
        <v>0</v>
      </c>
      <c r="X358" s="36">
        <f>SUMIFS(СВЦЭМ!$I$40:$I$783,СВЦЭМ!$A$40:$A$783,$A358,СВЦЭМ!$B$39:$B$782,X$332)+'СЕТ СН'!$F$16</f>
        <v>0</v>
      </c>
      <c r="Y358" s="36">
        <f>SUMIFS(СВЦЭМ!$I$40:$I$783,СВЦЭМ!$A$40:$A$783,$A358,СВЦЭМ!$B$39:$B$782,Y$332)+'СЕТ СН'!$F$16</f>
        <v>0</v>
      </c>
    </row>
    <row r="359" spans="1:27" ht="15.75" hidden="1" x14ac:dyDescent="0.2">
      <c r="A359" s="35">
        <f t="shared" si="9"/>
        <v>44588</v>
      </c>
      <c r="B359" s="36">
        <f>SUMIFS(СВЦЭМ!$I$40:$I$783,СВЦЭМ!$A$40:$A$783,$A359,СВЦЭМ!$B$39:$B$782,B$332)+'СЕТ СН'!$F$16</f>
        <v>0</v>
      </c>
      <c r="C359" s="36">
        <f>SUMIFS(СВЦЭМ!$I$40:$I$783,СВЦЭМ!$A$40:$A$783,$A359,СВЦЭМ!$B$39:$B$782,C$332)+'СЕТ СН'!$F$16</f>
        <v>0</v>
      </c>
      <c r="D359" s="36">
        <f>SUMIFS(СВЦЭМ!$I$40:$I$783,СВЦЭМ!$A$40:$A$783,$A359,СВЦЭМ!$B$39:$B$782,D$332)+'СЕТ СН'!$F$16</f>
        <v>0</v>
      </c>
      <c r="E359" s="36">
        <f>SUMIFS(СВЦЭМ!$I$40:$I$783,СВЦЭМ!$A$40:$A$783,$A359,СВЦЭМ!$B$39:$B$782,E$332)+'СЕТ СН'!$F$16</f>
        <v>0</v>
      </c>
      <c r="F359" s="36">
        <f>SUMIFS(СВЦЭМ!$I$40:$I$783,СВЦЭМ!$A$40:$A$783,$A359,СВЦЭМ!$B$39:$B$782,F$332)+'СЕТ СН'!$F$16</f>
        <v>0</v>
      </c>
      <c r="G359" s="36">
        <f>SUMIFS(СВЦЭМ!$I$40:$I$783,СВЦЭМ!$A$40:$A$783,$A359,СВЦЭМ!$B$39:$B$782,G$332)+'СЕТ СН'!$F$16</f>
        <v>0</v>
      </c>
      <c r="H359" s="36">
        <f>SUMIFS(СВЦЭМ!$I$40:$I$783,СВЦЭМ!$A$40:$A$783,$A359,СВЦЭМ!$B$39:$B$782,H$332)+'СЕТ СН'!$F$16</f>
        <v>0</v>
      </c>
      <c r="I359" s="36">
        <f>SUMIFS(СВЦЭМ!$I$40:$I$783,СВЦЭМ!$A$40:$A$783,$A359,СВЦЭМ!$B$39:$B$782,I$332)+'СЕТ СН'!$F$16</f>
        <v>0</v>
      </c>
      <c r="J359" s="36">
        <f>SUMIFS(СВЦЭМ!$I$40:$I$783,СВЦЭМ!$A$40:$A$783,$A359,СВЦЭМ!$B$39:$B$782,J$332)+'СЕТ СН'!$F$16</f>
        <v>0</v>
      </c>
      <c r="K359" s="36">
        <f>SUMIFS(СВЦЭМ!$I$40:$I$783,СВЦЭМ!$A$40:$A$783,$A359,СВЦЭМ!$B$39:$B$782,K$332)+'СЕТ СН'!$F$16</f>
        <v>0</v>
      </c>
      <c r="L359" s="36">
        <f>SUMIFS(СВЦЭМ!$I$40:$I$783,СВЦЭМ!$A$40:$A$783,$A359,СВЦЭМ!$B$39:$B$782,L$332)+'СЕТ СН'!$F$16</f>
        <v>0</v>
      </c>
      <c r="M359" s="36">
        <f>SUMIFS(СВЦЭМ!$I$40:$I$783,СВЦЭМ!$A$40:$A$783,$A359,СВЦЭМ!$B$39:$B$782,M$332)+'СЕТ СН'!$F$16</f>
        <v>0</v>
      </c>
      <c r="N359" s="36">
        <f>SUMIFS(СВЦЭМ!$I$40:$I$783,СВЦЭМ!$A$40:$A$783,$A359,СВЦЭМ!$B$39:$B$782,N$332)+'СЕТ СН'!$F$16</f>
        <v>0</v>
      </c>
      <c r="O359" s="36">
        <f>SUMIFS(СВЦЭМ!$I$40:$I$783,СВЦЭМ!$A$40:$A$783,$A359,СВЦЭМ!$B$39:$B$782,O$332)+'СЕТ СН'!$F$16</f>
        <v>0</v>
      </c>
      <c r="P359" s="36">
        <f>SUMIFS(СВЦЭМ!$I$40:$I$783,СВЦЭМ!$A$40:$A$783,$A359,СВЦЭМ!$B$39:$B$782,P$332)+'СЕТ СН'!$F$16</f>
        <v>0</v>
      </c>
      <c r="Q359" s="36">
        <f>SUMIFS(СВЦЭМ!$I$40:$I$783,СВЦЭМ!$A$40:$A$783,$A359,СВЦЭМ!$B$39:$B$782,Q$332)+'СЕТ СН'!$F$16</f>
        <v>0</v>
      </c>
      <c r="R359" s="36">
        <f>SUMIFS(СВЦЭМ!$I$40:$I$783,СВЦЭМ!$A$40:$A$783,$A359,СВЦЭМ!$B$39:$B$782,R$332)+'СЕТ СН'!$F$16</f>
        <v>0</v>
      </c>
      <c r="S359" s="36">
        <f>SUMIFS(СВЦЭМ!$I$40:$I$783,СВЦЭМ!$A$40:$A$783,$A359,СВЦЭМ!$B$39:$B$782,S$332)+'СЕТ СН'!$F$16</f>
        <v>0</v>
      </c>
      <c r="T359" s="36">
        <f>SUMIFS(СВЦЭМ!$I$40:$I$783,СВЦЭМ!$A$40:$A$783,$A359,СВЦЭМ!$B$39:$B$782,T$332)+'СЕТ СН'!$F$16</f>
        <v>0</v>
      </c>
      <c r="U359" s="36">
        <f>SUMIFS(СВЦЭМ!$I$40:$I$783,СВЦЭМ!$A$40:$A$783,$A359,СВЦЭМ!$B$39:$B$782,U$332)+'СЕТ СН'!$F$16</f>
        <v>0</v>
      </c>
      <c r="V359" s="36">
        <f>SUMIFS(СВЦЭМ!$I$40:$I$783,СВЦЭМ!$A$40:$A$783,$A359,СВЦЭМ!$B$39:$B$782,V$332)+'СЕТ СН'!$F$16</f>
        <v>0</v>
      </c>
      <c r="W359" s="36">
        <f>SUMIFS(СВЦЭМ!$I$40:$I$783,СВЦЭМ!$A$40:$A$783,$A359,СВЦЭМ!$B$39:$B$782,W$332)+'СЕТ СН'!$F$16</f>
        <v>0</v>
      </c>
      <c r="X359" s="36">
        <f>SUMIFS(СВЦЭМ!$I$40:$I$783,СВЦЭМ!$A$40:$A$783,$A359,СВЦЭМ!$B$39:$B$782,X$332)+'СЕТ СН'!$F$16</f>
        <v>0</v>
      </c>
      <c r="Y359" s="36">
        <f>SUMIFS(СВЦЭМ!$I$40:$I$783,СВЦЭМ!$A$40:$A$783,$A359,СВЦЭМ!$B$39:$B$782,Y$332)+'СЕТ СН'!$F$16</f>
        <v>0</v>
      </c>
    </row>
    <row r="360" spans="1:27" ht="15.75" hidden="1" x14ac:dyDescent="0.2">
      <c r="A360" s="35">
        <f t="shared" si="9"/>
        <v>44589</v>
      </c>
      <c r="B360" s="36">
        <f>SUMIFS(СВЦЭМ!$I$40:$I$783,СВЦЭМ!$A$40:$A$783,$A360,СВЦЭМ!$B$39:$B$782,B$332)+'СЕТ СН'!$F$16</f>
        <v>0</v>
      </c>
      <c r="C360" s="36">
        <f>SUMIFS(СВЦЭМ!$I$40:$I$783,СВЦЭМ!$A$40:$A$783,$A360,СВЦЭМ!$B$39:$B$782,C$332)+'СЕТ СН'!$F$16</f>
        <v>0</v>
      </c>
      <c r="D360" s="36">
        <f>SUMIFS(СВЦЭМ!$I$40:$I$783,СВЦЭМ!$A$40:$A$783,$A360,СВЦЭМ!$B$39:$B$782,D$332)+'СЕТ СН'!$F$16</f>
        <v>0</v>
      </c>
      <c r="E360" s="36">
        <f>SUMIFS(СВЦЭМ!$I$40:$I$783,СВЦЭМ!$A$40:$A$783,$A360,СВЦЭМ!$B$39:$B$782,E$332)+'СЕТ СН'!$F$16</f>
        <v>0</v>
      </c>
      <c r="F360" s="36">
        <f>SUMIFS(СВЦЭМ!$I$40:$I$783,СВЦЭМ!$A$40:$A$783,$A360,СВЦЭМ!$B$39:$B$782,F$332)+'СЕТ СН'!$F$16</f>
        <v>0</v>
      </c>
      <c r="G360" s="36">
        <f>SUMIFS(СВЦЭМ!$I$40:$I$783,СВЦЭМ!$A$40:$A$783,$A360,СВЦЭМ!$B$39:$B$782,G$332)+'СЕТ СН'!$F$16</f>
        <v>0</v>
      </c>
      <c r="H360" s="36">
        <f>SUMIFS(СВЦЭМ!$I$40:$I$783,СВЦЭМ!$A$40:$A$783,$A360,СВЦЭМ!$B$39:$B$782,H$332)+'СЕТ СН'!$F$16</f>
        <v>0</v>
      </c>
      <c r="I360" s="36">
        <f>SUMIFS(СВЦЭМ!$I$40:$I$783,СВЦЭМ!$A$40:$A$783,$A360,СВЦЭМ!$B$39:$B$782,I$332)+'СЕТ СН'!$F$16</f>
        <v>0</v>
      </c>
      <c r="J360" s="36">
        <f>SUMIFS(СВЦЭМ!$I$40:$I$783,СВЦЭМ!$A$40:$A$783,$A360,СВЦЭМ!$B$39:$B$782,J$332)+'СЕТ СН'!$F$16</f>
        <v>0</v>
      </c>
      <c r="K360" s="36">
        <f>SUMIFS(СВЦЭМ!$I$40:$I$783,СВЦЭМ!$A$40:$A$783,$A360,СВЦЭМ!$B$39:$B$782,K$332)+'СЕТ СН'!$F$16</f>
        <v>0</v>
      </c>
      <c r="L360" s="36">
        <f>SUMIFS(СВЦЭМ!$I$40:$I$783,СВЦЭМ!$A$40:$A$783,$A360,СВЦЭМ!$B$39:$B$782,L$332)+'СЕТ СН'!$F$16</f>
        <v>0</v>
      </c>
      <c r="M360" s="36">
        <f>SUMIFS(СВЦЭМ!$I$40:$I$783,СВЦЭМ!$A$40:$A$783,$A360,СВЦЭМ!$B$39:$B$782,M$332)+'СЕТ СН'!$F$16</f>
        <v>0</v>
      </c>
      <c r="N360" s="36">
        <f>SUMIFS(СВЦЭМ!$I$40:$I$783,СВЦЭМ!$A$40:$A$783,$A360,СВЦЭМ!$B$39:$B$782,N$332)+'СЕТ СН'!$F$16</f>
        <v>0</v>
      </c>
      <c r="O360" s="36">
        <f>SUMIFS(СВЦЭМ!$I$40:$I$783,СВЦЭМ!$A$40:$A$783,$A360,СВЦЭМ!$B$39:$B$782,O$332)+'СЕТ СН'!$F$16</f>
        <v>0</v>
      </c>
      <c r="P360" s="36">
        <f>SUMIFS(СВЦЭМ!$I$40:$I$783,СВЦЭМ!$A$40:$A$783,$A360,СВЦЭМ!$B$39:$B$782,P$332)+'СЕТ СН'!$F$16</f>
        <v>0</v>
      </c>
      <c r="Q360" s="36">
        <f>SUMIFS(СВЦЭМ!$I$40:$I$783,СВЦЭМ!$A$40:$A$783,$A360,СВЦЭМ!$B$39:$B$782,Q$332)+'СЕТ СН'!$F$16</f>
        <v>0</v>
      </c>
      <c r="R360" s="36">
        <f>SUMIFS(СВЦЭМ!$I$40:$I$783,СВЦЭМ!$A$40:$A$783,$A360,СВЦЭМ!$B$39:$B$782,R$332)+'СЕТ СН'!$F$16</f>
        <v>0</v>
      </c>
      <c r="S360" s="36">
        <f>SUMIFS(СВЦЭМ!$I$40:$I$783,СВЦЭМ!$A$40:$A$783,$A360,СВЦЭМ!$B$39:$B$782,S$332)+'СЕТ СН'!$F$16</f>
        <v>0</v>
      </c>
      <c r="T360" s="36">
        <f>SUMIFS(СВЦЭМ!$I$40:$I$783,СВЦЭМ!$A$40:$A$783,$A360,СВЦЭМ!$B$39:$B$782,T$332)+'СЕТ СН'!$F$16</f>
        <v>0</v>
      </c>
      <c r="U360" s="36">
        <f>SUMIFS(СВЦЭМ!$I$40:$I$783,СВЦЭМ!$A$40:$A$783,$A360,СВЦЭМ!$B$39:$B$782,U$332)+'СЕТ СН'!$F$16</f>
        <v>0</v>
      </c>
      <c r="V360" s="36">
        <f>SUMIFS(СВЦЭМ!$I$40:$I$783,СВЦЭМ!$A$40:$A$783,$A360,СВЦЭМ!$B$39:$B$782,V$332)+'СЕТ СН'!$F$16</f>
        <v>0</v>
      </c>
      <c r="W360" s="36">
        <f>SUMIFS(СВЦЭМ!$I$40:$I$783,СВЦЭМ!$A$40:$A$783,$A360,СВЦЭМ!$B$39:$B$782,W$332)+'СЕТ СН'!$F$16</f>
        <v>0</v>
      </c>
      <c r="X360" s="36">
        <f>SUMIFS(СВЦЭМ!$I$40:$I$783,СВЦЭМ!$A$40:$A$783,$A360,СВЦЭМ!$B$39:$B$782,X$332)+'СЕТ СН'!$F$16</f>
        <v>0</v>
      </c>
      <c r="Y360" s="36">
        <f>SUMIFS(СВЦЭМ!$I$40:$I$783,СВЦЭМ!$A$40:$A$783,$A360,СВЦЭМ!$B$39:$B$782,Y$332)+'СЕТ СН'!$F$16</f>
        <v>0</v>
      </c>
    </row>
    <row r="361" spans="1:27" ht="15.75" hidden="1" x14ac:dyDescent="0.2">
      <c r="A361" s="35">
        <f t="shared" si="9"/>
        <v>44590</v>
      </c>
      <c r="B361" s="36">
        <f>SUMIFS(СВЦЭМ!$I$40:$I$783,СВЦЭМ!$A$40:$A$783,$A361,СВЦЭМ!$B$39:$B$782,B$332)+'СЕТ СН'!$F$16</f>
        <v>0</v>
      </c>
      <c r="C361" s="36">
        <f>SUMIFS(СВЦЭМ!$I$40:$I$783,СВЦЭМ!$A$40:$A$783,$A361,СВЦЭМ!$B$39:$B$782,C$332)+'СЕТ СН'!$F$16</f>
        <v>0</v>
      </c>
      <c r="D361" s="36">
        <f>SUMIFS(СВЦЭМ!$I$40:$I$783,СВЦЭМ!$A$40:$A$783,$A361,СВЦЭМ!$B$39:$B$782,D$332)+'СЕТ СН'!$F$16</f>
        <v>0</v>
      </c>
      <c r="E361" s="36">
        <f>SUMIFS(СВЦЭМ!$I$40:$I$783,СВЦЭМ!$A$40:$A$783,$A361,СВЦЭМ!$B$39:$B$782,E$332)+'СЕТ СН'!$F$16</f>
        <v>0</v>
      </c>
      <c r="F361" s="36">
        <f>SUMIFS(СВЦЭМ!$I$40:$I$783,СВЦЭМ!$A$40:$A$783,$A361,СВЦЭМ!$B$39:$B$782,F$332)+'СЕТ СН'!$F$16</f>
        <v>0</v>
      </c>
      <c r="G361" s="36">
        <f>SUMIFS(СВЦЭМ!$I$40:$I$783,СВЦЭМ!$A$40:$A$783,$A361,СВЦЭМ!$B$39:$B$782,G$332)+'СЕТ СН'!$F$16</f>
        <v>0</v>
      </c>
      <c r="H361" s="36">
        <f>SUMIFS(СВЦЭМ!$I$40:$I$783,СВЦЭМ!$A$40:$A$783,$A361,СВЦЭМ!$B$39:$B$782,H$332)+'СЕТ СН'!$F$16</f>
        <v>0</v>
      </c>
      <c r="I361" s="36">
        <f>SUMIFS(СВЦЭМ!$I$40:$I$783,СВЦЭМ!$A$40:$A$783,$A361,СВЦЭМ!$B$39:$B$782,I$332)+'СЕТ СН'!$F$16</f>
        <v>0</v>
      </c>
      <c r="J361" s="36">
        <f>SUMIFS(СВЦЭМ!$I$40:$I$783,СВЦЭМ!$A$40:$A$783,$A361,СВЦЭМ!$B$39:$B$782,J$332)+'СЕТ СН'!$F$16</f>
        <v>0</v>
      </c>
      <c r="K361" s="36">
        <f>SUMIFS(СВЦЭМ!$I$40:$I$783,СВЦЭМ!$A$40:$A$783,$A361,СВЦЭМ!$B$39:$B$782,K$332)+'СЕТ СН'!$F$16</f>
        <v>0</v>
      </c>
      <c r="L361" s="36">
        <f>SUMIFS(СВЦЭМ!$I$40:$I$783,СВЦЭМ!$A$40:$A$783,$A361,СВЦЭМ!$B$39:$B$782,L$332)+'СЕТ СН'!$F$16</f>
        <v>0</v>
      </c>
      <c r="M361" s="36">
        <f>SUMIFS(СВЦЭМ!$I$40:$I$783,СВЦЭМ!$A$40:$A$783,$A361,СВЦЭМ!$B$39:$B$782,M$332)+'СЕТ СН'!$F$16</f>
        <v>0</v>
      </c>
      <c r="N361" s="36">
        <f>SUMIFS(СВЦЭМ!$I$40:$I$783,СВЦЭМ!$A$40:$A$783,$A361,СВЦЭМ!$B$39:$B$782,N$332)+'СЕТ СН'!$F$16</f>
        <v>0</v>
      </c>
      <c r="O361" s="36">
        <f>SUMIFS(СВЦЭМ!$I$40:$I$783,СВЦЭМ!$A$40:$A$783,$A361,СВЦЭМ!$B$39:$B$782,O$332)+'СЕТ СН'!$F$16</f>
        <v>0</v>
      </c>
      <c r="P361" s="36">
        <f>SUMIFS(СВЦЭМ!$I$40:$I$783,СВЦЭМ!$A$40:$A$783,$A361,СВЦЭМ!$B$39:$B$782,P$332)+'СЕТ СН'!$F$16</f>
        <v>0</v>
      </c>
      <c r="Q361" s="36">
        <f>SUMIFS(СВЦЭМ!$I$40:$I$783,СВЦЭМ!$A$40:$A$783,$A361,СВЦЭМ!$B$39:$B$782,Q$332)+'СЕТ СН'!$F$16</f>
        <v>0</v>
      </c>
      <c r="R361" s="36">
        <f>SUMIFS(СВЦЭМ!$I$40:$I$783,СВЦЭМ!$A$40:$A$783,$A361,СВЦЭМ!$B$39:$B$782,R$332)+'СЕТ СН'!$F$16</f>
        <v>0</v>
      </c>
      <c r="S361" s="36">
        <f>SUMIFS(СВЦЭМ!$I$40:$I$783,СВЦЭМ!$A$40:$A$783,$A361,СВЦЭМ!$B$39:$B$782,S$332)+'СЕТ СН'!$F$16</f>
        <v>0</v>
      </c>
      <c r="T361" s="36">
        <f>SUMIFS(СВЦЭМ!$I$40:$I$783,СВЦЭМ!$A$40:$A$783,$A361,СВЦЭМ!$B$39:$B$782,T$332)+'СЕТ СН'!$F$16</f>
        <v>0</v>
      </c>
      <c r="U361" s="36">
        <f>SUMIFS(СВЦЭМ!$I$40:$I$783,СВЦЭМ!$A$40:$A$783,$A361,СВЦЭМ!$B$39:$B$782,U$332)+'СЕТ СН'!$F$16</f>
        <v>0</v>
      </c>
      <c r="V361" s="36">
        <f>SUMIFS(СВЦЭМ!$I$40:$I$783,СВЦЭМ!$A$40:$A$783,$A361,СВЦЭМ!$B$39:$B$782,V$332)+'СЕТ СН'!$F$16</f>
        <v>0</v>
      </c>
      <c r="W361" s="36">
        <f>SUMIFS(СВЦЭМ!$I$40:$I$783,СВЦЭМ!$A$40:$A$783,$A361,СВЦЭМ!$B$39:$B$782,W$332)+'СЕТ СН'!$F$16</f>
        <v>0</v>
      </c>
      <c r="X361" s="36">
        <f>SUMIFS(СВЦЭМ!$I$40:$I$783,СВЦЭМ!$A$40:$A$783,$A361,СВЦЭМ!$B$39:$B$782,X$332)+'СЕТ СН'!$F$16</f>
        <v>0</v>
      </c>
      <c r="Y361" s="36">
        <f>SUMIFS(СВЦЭМ!$I$40:$I$783,СВЦЭМ!$A$40:$A$783,$A361,СВЦЭМ!$B$39:$B$782,Y$332)+'СЕТ СН'!$F$16</f>
        <v>0</v>
      </c>
    </row>
    <row r="362" spans="1:27" ht="15.75" hidden="1" x14ac:dyDescent="0.2">
      <c r="A362" s="35">
        <f t="shared" si="9"/>
        <v>44591</v>
      </c>
      <c r="B362" s="36">
        <f>SUMIFS(СВЦЭМ!$I$40:$I$783,СВЦЭМ!$A$40:$A$783,$A362,СВЦЭМ!$B$39:$B$782,B$332)+'СЕТ СН'!$F$16</f>
        <v>0</v>
      </c>
      <c r="C362" s="36">
        <f>SUMIFS(СВЦЭМ!$I$40:$I$783,СВЦЭМ!$A$40:$A$783,$A362,СВЦЭМ!$B$39:$B$782,C$332)+'СЕТ СН'!$F$16</f>
        <v>0</v>
      </c>
      <c r="D362" s="36">
        <f>SUMIFS(СВЦЭМ!$I$40:$I$783,СВЦЭМ!$A$40:$A$783,$A362,СВЦЭМ!$B$39:$B$782,D$332)+'СЕТ СН'!$F$16</f>
        <v>0</v>
      </c>
      <c r="E362" s="36">
        <f>SUMIFS(СВЦЭМ!$I$40:$I$783,СВЦЭМ!$A$40:$A$783,$A362,СВЦЭМ!$B$39:$B$782,E$332)+'СЕТ СН'!$F$16</f>
        <v>0</v>
      </c>
      <c r="F362" s="36">
        <f>SUMIFS(СВЦЭМ!$I$40:$I$783,СВЦЭМ!$A$40:$A$783,$A362,СВЦЭМ!$B$39:$B$782,F$332)+'СЕТ СН'!$F$16</f>
        <v>0</v>
      </c>
      <c r="G362" s="36">
        <f>SUMIFS(СВЦЭМ!$I$40:$I$783,СВЦЭМ!$A$40:$A$783,$A362,СВЦЭМ!$B$39:$B$782,G$332)+'СЕТ СН'!$F$16</f>
        <v>0</v>
      </c>
      <c r="H362" s="36">
        <f>SUMIFS(СВЦЭМ!$I$40:$I$783,СВЦЭМ!$A$40:$A$783,$A362,СВЦЭМ!$B$39:$B$782,H$332)+'СЕТ СН'!$F$16</f>
        <v>0</v>
      </c>
      <c r="I362" s="36">
        <f>SUMIFS(СВЦЭМ!$I$40:$I$783,СВЦЭМ!$A$40:$A$783,$A362,СВЦЭМ!$B$39:$B$782,I$332)+'СЕТ СН'!$F$16</f>
        <v>0</v>
      </c>
      <c r="J362" s="36">
        <f>SUMIFS(СВЦЭМ!$I$40:$I$783,СВЦЭМ!$A$40:$A$783,$A362,СВЦЭМ!$B$39:$B$782,J$332)+'СЕТ СН'!$F$16</f>
        <v>0</v>
      </c>
      <c r="K362" s="36">
        <f>SUMIFS(СВЦЭМ!$I$40:$I$783,СВЦЭМ!$A$40:$A$783,$A362,СВЦЭМ!$B$39:$B$782,K$332)+'СЕТ СН'!$F$16</f>
        <v>0</v>
      </c>
      <c r="L362" s="36">
        <f>SUMIFS(СВЦЭМ!$I$40:$I$783,СВЦЭМ!$A$40:$A$783,$A362,СВЦЭМ!$B$39:$B$782,L$332)+'СЕТ СН'!$F$16</f>
        <v>0</v>
      </c>
      <c r="M362" s="36">
        <f>SUMIFS(СВЦЭМ!$I$40:$I$783,СВЦЭМ!$A$40:$A$783,$A362,СВЦЭМ!$B$39:$B$782,M$332)+'СЕТ СН'!$F$16</f>
        <v>0</v>
      </c>
      <c r="N362" s="36">
        <f>SUMIFS(СВЦЭМ!$I$40:$I$783,СВЦЭМ!$A$40:$A$783,$A362,СВЦЭМ!$B$39:$B$782,N$332)+'СЕТ СН'!$F$16</f>
        <v>0</v>
      </c>
      <c r="O362" s="36">
        <f>SUMIFS(СВЦЭМ!$I$40:$I$783,СВЦЭМ!$A$40:$A$783,$A362,СВЦЭМ!$B$39:$B$782,O$332)+'СЕТ СН'!$F$16</f>
        <v>0</v>
      </c>
      <c r="P362" s="36">
        <f>SUMIFS(СВЦЭМ!$I$40:$I$783,СВЦЭМ!$A$40:$A$783,$A362,СВЦЭМ!$B$39:$B$782,P$332)+'СЕТ СН'!$F$16</f>
        <v>0</v>
      </c>
      <c r="Q362" s="36">
        <f>SUMIFS(СВЦЭМ!$I$40:$I$783,СВЦЭМ!$A$40:$A$783,$A362,СВЦЭМ!$B$39:$B$782,Q$332)+'СЕТ СН'!$F$16</f>
        <v>0</v>
      </c>
      <c r="R362" s="36">
        <f>SUMIFS(СВЦЭМ!$I$40:$I$783,СВЦЭМ!$A$40:$A$783,$A362,СВЦЭМ!$B$39:$B$782,R$332)+'СЕТ СН'!$F$16</f>
        <v>0</v>
      </c>
      <c r="S362" s="36">
        <f>SUMIFS(СВЦЭМ!$I$40:$I$783,СВЦЭМ!$A$40:$A$783,$A362,СВЦЭМ!$B$39:$B$782,S$332)+'СЕТ СН'!$F$16</f>
        <v>0</v>
      </c>
      <c r="T362" s="36">
        <f>SUMIFS(СВЦЭМ!$I$40:$I$783,СВЦЭМ!$A$40:$A$783,$A362,СВЦЭМ!$B$39:$B$782,T$332)+'СЕТ СН'!$F$16</f>
        <v>0</v>
      </c>
      <c r="U362" s="36">
        <f>SUMIFS(СВЦЭМ!$I$40:$I$783,СВЦЭМ!$A$40:$A$783,$A362,СВЦЭМ!$B$39:$B$782,U$332)+'СЕТ СН'!$F$16</f>
        <v>0</v>
      </c>
      <c r="V362" s="36">
        <f>SUMIFS(СВЦЭМ!$I$40:$I$783,СВЦЭМ!$A$40:$A$783,$A362,СВЦЭМ!$B$39:$B$782,V$332)+'СЕТ СН'!$F$16</f>
        <v>0</v>
      </c>
      <c r="W362" s="36">
        <f>SUMIFS(СВЦЭМ!$I$40:$I$783,СВЦЭМ!$A$40:$A$783,$A362,СВЦЭМ!$B$39:$B$782,W$332)+'СЕТ СН'!$F$16</f>
        <v>0</v>
      </c>
      <c r="X362" s="36">
        <f>SUMIFS(СВЦЭМ!$I$40:$I$783,СВЦЭМ!$A$40:$A$783,$A362,СВЦЭМ!$B$39:$B$782,X$332)+'СЕТ СН'!$F$16</f>
        <v>0</v>
      </c>
      <c r="Y362" s="36">
        <f>SUMIFS(СВЦЭМ!$I$40:$I$783,СВЦЭМ!$A$40:$A$783,$A362,СВЦЭМ!$B$39:$B$782,Y$332)+'СЕТ СН'!$F$16</f>
        <v>0</v>
      </c>
    </row>
    <row r="363" spans="1:27" ht="15.75" hidden="1" x14ac:dyDescent="0.2">
      <c r="A363" s="35">
        <f t="shared" si="9"/>
        <v>44592</v>
      </c>
      <c r="B363" s="36">
        <f>SUMIFS(СВЦЭМ!$I$40:$I$783,СВЦЭМ!$A$40:$A$783,$A363,СВЦЭМ!$B$39:$B$782,B$332)+'СЕТ СН'!$F$16</f>
        <v>0</v>
      </c>
      <c r="C363" s="36">
        <f>SUMIFS(СВЦЭМ!$I$40:$I$783,СВЦЭМ!$A$40:$A$783,$A363,СВЦЭМ!$B$39:$B$782,C$332)+'СЕТ СН'!$F$16</f>
        <v>0</v>
      </c>
      <c r="D363" s="36">
        <f>SUMIFS(СВЦЭМ!$I$40:$I$783,СВЦЭМ!$A$40:$A$783,$A363,СВЦЭМ!$B$39:$B$782,D$332)+'СЕТ СН'!$F$16</f>
        <v>0</v>
      </c>
      <c r="E363" s="36">
        <f>SUMIFS(СВЦЭМ!$I$40:$I$783,СВЦЭМ!$A$40:$A$783,$A363,СВЦЭМ!$B$39:$B$782,E$332)+'СЕТ СН'!$F$16</f>
        <v>0</v>
      </c>
      <c r="F363" s="36">
        <f>SUMIFS(СВЦЭМ!$I$40:$I$783,СВЦЭМ!$A$40:$A$783,$A363,СВЦЭМ!$B$39:$B$782,F$332)+'СЕТ СН'!$F$16</f>
        <v>0</v>
      </c>
      <c r="G363" s="36">
        <f>SUMIFS(СВЦЭМ!$I$40:$I$783,СВЦЭМ!$A$40:$A$783,$A363,СВЦЭМ!$B$39:$B$782,G$332)+'СЕТ СН'!$F$16</f>
        <v>0</v>
      </c>
      <c r="H363" s="36">
        <f>SUMIFS(СВЦЭМ!$I$40:$I$783,СВЦЭМ!$A$40:$A$783,$A363,СВЦЭМ!$B$39:$B$782,H$332)+'СЕТ СН'!$F$16</f>
        <v>0</v>
      </c>
      <c r="I363" s="36">
        <f>SUMIFS(СВЦЭМ!$I$40:$I$783,СВЦЭМ!$A$40:$A$783,$A363,СВЦЭМ!$B$39:$B$782,I$332)+'СЕТ СН'!$F$16</f>
        <v>0</v>
      </c>
      <c r="J363" s="36">
        <f>SUMIFS(СВЦЭМ!$I$40:$I$783,СВЦЭМ!$A$40:$A$783,$A363,СВЦЭМ!$B$39:$B$782,J$332)+'СЕТ СН'!$F$16</f>
        <v>0</v>
      </c>
      <c r="K363" s="36">
        <f>SUMIFS(СВЦЭМ!$I$40:$I$783,СВЦЭМ!$A$40:$A$783,$A363,СВЦЭМ!$B$39:$B$782,K$332)+'СЕТ СН'!$F$16</f>
        <v>0</v>
      </c>
      <c r="L363" s="36">
        <f>SUMIFS(СВЦЭМ!$I$40:$I$783,СВЦЭМ!$A$40:$A$783,$A363,СВЦЭМ!$B$39:$B$782,L$332)+'СЕТ СН'!$F$16</f>
        <v>0</v>
      </c>
      <c r="M363" s="36">
        <f>SUMIFS(СВЦЭМ!$I$40:$I$783,СВЦЭМ!$A$40:$A$783,$A363,СВЦЭМ!$B$39:$B$782,M$332)+'СЕТ СН'!$F$16</f>
        <v>0</v>
      </c>
      <c r="N363" s="36">
        <f>SUMIFS(СВЦЭМ!$I$40:$I$783,СВЦЭМ!$A$40:$A$783,$A363,СВЦЭМ!$B$39:$B$782,N$332)+'СЕТ СН'!$F$16</f>
        <v>0</v>
      </c>
      <c r="O363" s="36">
        <f>SUMIFS(СВЦЭМ!$I$40:$I$783,СВЦЭМ!$A$40:$A$783,$A363,СВЦЭМ!$B$39:$B$782,O$332)+'СЕТ СН'!$F$16</f>
        <v>0</v>
      </c>
      <c r="P363" s="36">
        <f>SUMIFS(СВЦЭМ!$I$40:$I$783,СВЦЭМ!$A$40:$A$783,$A363,СВЦЭМ!$B$39:$B$782,P$332)+'СЕТ СН'!$F$16</f>
        <v>0</v>
      </c>
      <c r="Q363" s="36">
        <f>SUMIFS(СВЦЭМ!$I$40:$I$783,СВЦЭМ!$A$40:$A$783,$A363,СВЦЭМ!$B$39:$B$782,Q$332)+'СЕТ СН'!$F$16</f>
        <v>0</v>
      </c>
      <c r="R363" s="36">
        <f>SUMIFS(СВЦЭМ!$I$40:$I$783,СВЦЭМ!$A$40:$A$783,$A363,СВЦЭМ!$B$39:$B$782,R$332)+'СЕТ СН'!$F$16</f>
        <v>0</v>
      </c>
      <c r="S363" s="36">
        <f>SUMIFS(СВЦЭМ!$I$40:$I$783,СВЦЭМ!$A$40:$A$783,$A363,СВЦЭМ!$B$39:$B$782,S$332)+'СЕТ СН'!$F$16</f>
        <v>0</v>
      </c>
      <c r="T363" s="36">
        <f>SUMIFS(СВЦЭМ!$I$40:$I$783,СВЦЭМ!$A$40:$A$783,$A363,СВЦЭМ!$B$39:$B$782,T$332)+'СЕТ СН'!$F$16</f>
        <v>0</v>
      </c>
      <c r="U363" s="36">
        <f>SUMIFS(СВЦЭМ!$I$40:$I$783,СВЦЭМ!$A$40:$A$783,$A363,СВЦЭМ!$B$39:$B$782,U$332)+'СЕТ СН'!$F$16</f>
        <v>0</v>
      </c>
      <c r="V363" s="36">
        <f>SUMIFS(СВЦЭМ!$I$40:$I$783,СВЦЭМ!$A$40:$A$783,$A363,СВЦЭМ!$B$39:$B$782,V$332)+'СЕТ СН'!$F$16</f>
        <v>0</v>
      </c>
      <c r="W363" s="36">
        <f>SUMIFS(СВЦЭМ!$I$40:$I$783,СВЦЭМ!$A$40:$A$783,$A363,СВЦЭМ!$B$39:$B$782,W$332)+'СЕТ СН'!$F$16</f>
        <v>0</v>
      </c>
      <c r="X363" s="36">
        <f>SUMIFS(СВЦЭМ!$I$40:$I$783,СВЦЭМ!$A$40:$A$783,$A363,СВЦЭМ!$B$39:$B$782,X$332)+'СЕТ СН'!$F$16</f>
        <v>0</v>
      </c>
      <c r="Y363" s="36">
        <f>SUMIFS(СВЦЭМ!$I$40:$I$783,СВЦЭМ!$A$40:$A$783,$A363,СВЦЭМ!$B$39:$B$782,Y$332)+'СЕТ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01.01.2022</v>
      </c>
      <c r="B368" s="36">
        <f>SUMIFS(СВЦЭМ!$J$40:$J$783,СВЦЭМ!$A$40:$A$783,$A368,СВЦЭМ!$B$39:$B$782,B$367)+'СЕТ СН'!$F$16</f>
        <v>0</v>
      </c>
      <c r="C368" s="36">
        <f>SUMIFS(СВЦЭМ!$J$40:$J$783,СВЦЭМ!$A$40:$A$783,$A368,СВЦЭМ!$B$39:$B$782,C$367)+'СЕТ СН'!$F$16</f>
        <v>0</v>
      </c>
      <c r="D368" s="36">
        <f>SUMIFS(СВЦЭМ!$J$40:$J$783,СВЦЭМ!$A$40:$A$783,$A368,СВЦЭМ!$B$39:$B$782,D$367)+'СЕТ СН'!$F$16</f>
        <v>0</v>
      </c>
      <c r="E368" s="36">
        <f>SUMIFS(СВЦЭМ!$J$40:$J$783,СВЦЭМ!$A$40:$A$783,$A368,СВЦЭМ!$B$39:$B$782,E$367)+'СЕТ СН'!$F$16</f>
        <v>0</v>
      </c>
      <c r="F368" s="36">
        <f>SUMIFS(СВЦЭМ!$J$40:$J$783,СВЦЭМ!$A$40:$A$783,$A368,СВЦЭМ!$B$39:$B$782,F$367)+'СЕТ СН'!$F$16</f>
        <v>0</v>
      </c>
      <c r="G368" s="36">
        <f>SUMIFS(СВЦЭМ!$J$40:$J$783,СВЦЭМ!$A$40:$A$783,$A368,СВЦЭМ!$B$39:$B$782,G$367)+'СЕТ СН'!$F$16</f>
        <v>0</v>
      </c>
      <c r="H368" s="36">
        <f>SUMIFS(СВЦЭМ!$J$40:$J$783,СВЦЭМ!$A$40:$A$783,$A368,СВЦЭМ!$B$39:$B$782,H$367)+'СЕТ СН'!$F$16</f>
        <v>0</v>
      </c>
      <c r="I368" s="36">
        <f>SUMIFS(СВЦЭМ!$J$40:$J$783,СВЦЭМ!$A$40:$A$783,$A368,СВЦЭМ!$B$39:$B$782,I$367)+'СЕТ СН'!$F$16</f>
        <v>0</v>
      </c>
      <c r="J368" s="36">
        <f>SUMIFS(СВЦЭМ!$J$40:$J$783,СВЦЭМ!$A$40:$A$783,$A368,СВЦЭМ!$B$39:$B$782,J$367)+'СЕТ СН'!$F$16</f>
        <v>0</v>
      </c>
      <c r="K368" s="36">
        <f>SUMIFS(СВЦЭМ!$J$40:$J$783,СВЦЭМ!$A$40:$A$783,$A368,СВЦЭМ!$B$39:$B$782,K$367)+'СЕТ СН'!$F$16</f>
        <v>0</v>
      </c>
      <c r="L368" s="36">
        <f>SUMIFS(СВЦЭМ!$J$40:$J$783,СВЦЭМ!$A$40:$A$783,$A368,СВЦЭМ!$B$39:$B$782,L$367)+'СЕТ СН'!$F$16</f>
        <v>0</v>
      </c>
      <c r="M368" s="36">
        <f>SUMIFS(СВЦЭМ!$J$40:$J$783,СВЦЭМ!$A$40:$A$783,$A368,СВЦЭМ!$B$39:$B$782,M$367)+'СЕТ СН'!$F$16</f>
        <v>0</v>
      </c>
      <c r="N368" s="36">
        <f>SUMIFS(СВЦЭМ!$J$40:$J$783,СВЦЭМ!$A$40:$A$783,$A368,СВЦЭМ!$B$39:$B$782,N$367)+'СЕТ СН'!$F$16</f>
        <v>0</v>
      </c>
      <c r="O368" s="36">
        <f>SUMIFS(СВЦЭМ!$J$40:$J$783,СВЦЭМ!$A$40:$A$783,$A368,СВЦЭМ!$B$39:$B$782,O$367)+'СЕТ СН'!$F$16</f>
        <v>0</v>
      </c>
      <c r="P368" s="36">
        <f>SUMIFS(СВЦЭМ!$J$40:$J$783,СВЦЭМ!$A$40:$A$783,$A368,СВЦЭМ!$B$39:$B$782,P$367)+'СЕТ СН'!$F$16</f>
        <v>0</v>
      </c>
      <c r="Q368" s="36">
        <f>SUMIFS(СВЦЭМ!$J$40:$J$783,СВЦЭМ!$A$40:$A$783,$A368,СВЦЭМ!$B$39:$B$782,Q$367)+'СЕТ СН'!$F$16</f>
        <v>0</v>
      </c>
      <c r="R368" s="36">
        <f>SUMIFS(СВЦЭМ!$J$40:$J$783,СВЦЭМ!$A$40:$A$783,$A368,СВЦЭМ!$B$39:$B$782,R$367)+'СЕТ СН'!$F$16</f>
        <v>0</v>
      </c>
      <c r="S368" s="36">
        <f>SUMIFS(СВЦЭМ!$J$40:$J$783,СВЦЭМ!$A$40:$A$783,$A368,СВЦЭМ!$B$39:$B$782,S$367)+'СЕТ СН'!$F$16</f>
        <v>0</v>
      </c>
      <c r="T368" s="36">
        <f>SUMIFS(СВЦЭМ!$J$40:$J$783,СВЦЭМ!$A$40:$A$783,$A368,СВЦЭМ!$B$39:$B$782,T$367)+'СЕТ СН'!$F$16</f>
        <v>0</v>
      </c>
      <c r="U368" s="36">
        <f>SUMIFS(СВЦЭМ!$J$40:$J$783,СВЦЭМ!$A$40:$A$783,$A368,СВЦЭМ!$B$39:$B$782,U$367)+'СЕТ СН'!$F$16</f>
        <v>0</v>
      </c>
      <c r="V368" s="36">
        <f>SUMIFS(СВЦЭМ!$J$40:$J$783,СВЦЭМ!$A$40:$A$783,$A368,СВЦЭМ!$B$39:$B$782,V$367)+'СЕТ СН'!$F$16</f>
        <v>0</v>
      </c>
      <c r="W368" s="36">
        <f>SUMIFS(СВЦЭМ!$J$40:$J$783,СВЦЭМ!$A$40:$A$783,$A368,СВЦЭМ!$B$39:$B$782,W$367)+'СЕТ СН'!$F$16</f>
        <v>0</v>
      </c>
      <c r="X368" s="36">
        <f>SUMIFS(СВЦЭМ!$J$40:$J$783,СВЦЭМ!$A$40:$A$783,$A368,СВЦЭМ!$B$39:$B$782,X$367)+'СЕТ СН'!$F$16</f>
        <v>0</v>
      </c>
      <c r="Y368" s="36">
        <f>SUMIFS(СВЦЭМ!$J$40:$J$783,СВЦЭМ!$A$40:$A$783,$A368,СВЦЭМ!$B$39:$B$782,Y$367)+'СЕТ СН'!$F$16</f>
        <v>0</v>
      </c>
      <c r="AA368" s="45"/>
    </row>
    <row r="369" spans="1:25" ht="15.75" hidden="1" x14ac:dyDescent="0.2">
      <c r="A369" s="35">
        <f>A368+1</f>
        <v>44563</v>
      </c>
      <c r="B369" s="36">
        <f>SUMIFS(СВЦЭМ!$J$40:$J$783,СВЦЭМ!$A$40:$A$783,$A369,СВЦЭМ!$B$39:$B$782,B$367)+'СЕТ СН'!$F$16</f>
        <v>0</v>
      </c>
      <c r="C369" s="36">
        <f>SUMIFS(СВЦЭМ!$J$40:$J$783,СВЦЭМ!$A$40:$A$783,$A369,СВЦЭМ!$B$39:$B$782,C$367)+'СЕТ СН'!$F$16</f>
        <v>0</v>
      </c>
      <c r="D369" s="36">
        <f>SUMIFS(СВЦЭМ!$J$40:$J$783,СВЦЭМ!$A$40:$A$783,$A369,СВЦЭМ!$B$39:$B$782,D$367)+'СЕТ СН'!$F$16</f>
        <v>0</v>
      </c>
      <c r="E369" s="36">
        <f>SUMIFS(СВЦЭМ!$J$40:$J$783,СВЦЭМ!$A$40:$A$783,$A369,СВЦЭМ!$B$39:$B$782,E$367)+'СЕТ СН'!$F$16</f>
        <v>0</v>
      </c>
      <c r="F369" s="36">
        <f>SUMIFS(СВЦЭМ!$J$40:$J$783,СВЦЭМ!$A$40:$A$783,$A369,СВЦЭМ!$B$39:$B$782,F$367)+'СЕТ СН'!$F$16</f>
        <v>0</v>
      </c>
      <c r="G369" s="36">
        <f>SUMIFS(СВЦЭМ!$J$40:$J$783,СВЦЭМ!$A$40:$A$783,$A369,СВЦЭМ!$B$39:$B$782,G$367)+'СЕТ СН'!$F$16</f>
        <v>0</v>
      </c>
      <c r="H369" s="36">
        <f>SUMIFS(СВЦЭМ!$J$40:$J$783,СВЦЭМ!$A$40:$A$783,$A369,СВЦЭМ!$B$39:$B$782,H$367)+'СЕТ СН'!$F$16</f>
        <v>0</v>
      </c>
      <c r="I369" s="36">
        <f>SUMIFS(СВЦЭМ!$J$40:$J$783,СВЦЭМ!$A$40:$A$783,$A369,СВЦЭМ!$B$39:$B$782,I$367)+'СЕТ СН'!$F$16</f>
        <v>0</v>
      </c>
      <c r="J369" s="36">
        <f>SUMIFS(СВЦЭМ!$J$40:$J$783,СВЦЭМ!$A$40:$A$783,$A369,СВЦЭМ!$B$39:$B$782,J$367)+'СЕТ СН'!$F$16</f>
        <v>0</v>
      </c>
      <c r="K369" s="36">
        <f>SUMIFS(СВЦЭМ!$J$40:$J$783,СВЦЭМ!$A$40:$A$783,$A369,СВЦЭМ!$B$39:$B$782,K$367)+'СЕТ СН'!$F$16</f>
        <v>0</v>
      </c>
      <c r="L369" s="36">
        <f>SUMIFS(СВЦЭМ!$J$40:$J$783,СВЦЭМ!$A$40:$A$783,$A369,СВЦЭМ!$B$39:$B$782,L$367)+'СЕТ СН'!$F$16</f>
        <v>0</v>
      </c>
      <c r="M369" s="36">
        <f>SUMIFS(СВЦЭМ!$J$40:$J$783,СВЦЭМ!$A$40:$A$783,$A369,СВЦЭМ!$B$39:$B$782,M$367)+'СЕТ СН'!$F$16</f>
        <v>0</v>
      </c>
      <c r="N369" s="36">
        <f>SUMIFS(СВЦЭМ!$J$40:$J$783,СВЦЭМ!$A$40:$A$783,$A369,СВЦЭМ!$B$39:$B$782,N$367)+'СЕТ СН'!$F$16</f>
        <v>0</v>
      </c>
      <c r="O369" s="36">
        <f>SUMIFS(СВЦЭМ!$J$40:$J$783,СВЦЭМ!$A$40:$A$783,$A369,СВЦЭМ!$B$39:$B$782,O$367)+'СЕТ СН'!$F$16</f>
        <v>0</v>
      </c>
      <c r="P369" s="36">
        <f>SUMIFS(СВЦЭМ!$J$40:$J$783,СВЦЭМ!$A$40:$A$783,$A369,СВЦЭМ!$B$39:$B$782,P$367)+'СЕТ СН'!$F$16</f>
        <v>0</v>
      </c>
      <c r="Q369" s="36">
        <f>SUMIFS(СВЦЭМ!$J$40:$J$783,СВЦЭМ!$A$40:$A$783,$A369,СВЦЭМ!$B$39:$B$782,Q$367)+'СЕТ СН'!$F$16</f>
        <v>0</v>
      </c>
      <c r="R369" s="36">
        <f>SUMIFS(СВЦЭМ!$J$40:$J$783,СВЦЭМ!$A$40:$A$783,$A369,СВЦЭМ!$B$39:$B$782,R$367)+'СЕТ СН'!$F$16</f>
        <v>0</v>
      </c>
      <c r="S369" s="36">
        <f>SUMIFS(СВЦЭМ!$J$40:$J$783,СВЦЭМ!$A$40:$A$783,$A369,СВЦЭМ!$B$39:$B$782,S$367)+'СЕТ СН'!$F$16</f>
        <v>0</v>
      </c>
      <c r="T369" s="36">
        <f>SUMIFS(СВЦЭМ!$J$40:$J$783,СВЦЭМ!$A$40:$A$783,$A369,СВЦЭМ!$B$39:$B$782,T$367)+'СЕТ СН'!$F$16</f>
        <v>0</v>
      </c>
      <c r="U369" s="36">
        <f>SUMIFS(СВЦЭМ!$J$40:$J$783,СВЦЭМ!$A$40:$A$783,$A369,СВЦЭМ!$B$39:$B$782,U$367)+'СЕТ СН'!$F$16</f>
        <v>0</v>
      </c>
      <c r="V369" s="36">
        <f>SUMIFS(СВЦЭМ!$J$40:$J$783,СВЦЭМ!$A$40:$A$783,$A369,СВЦЭМ!$B$39:$B$782,V$367)+'СЕТ СН'!$F$16</f>
        <v>0</v>
      </c>
      <c r="W369" s="36">
        <f>SUMIFS(СВЦЭМ!$J$40:$J$783,СВЦЭМ!$A$40:$A$783,$A369,СВЦЭМ!$B$39:$B$782,W$367)+'СЕТ СН'!$F$16</f>
        <v>0</v>
      </c>
      <c r="X369" s="36">
        <f>SUMIFS(СВЦЭМ!$J$40:$J$783,СВЦЭМ!$A$40:$A$783,$A369,СВЦЭМ!$B$39:$B$782,X$367)+'СЕТ СН'!$F$16</f>
        <v>0</v>
      </c>
      <c r="Y369" s="36">
        <f>SUMIFS(СВЦЭМ!$J$40:$J$783,СВЦЭМ!$A$40:$A$783,$A369,СВЦЭМ!$B$39:$B$782,Y$367)+'СЕТ СН'!$F$16</f>
        <v>0</v>
      </c>
    </row>
    <row r="370" spans="1:25" ht="15.75" hidden="1" x14ac:dyDescent="0.2">
      <c r="A370" s="35">
        <f t="shared" ref="A370:A398" si="10">A369+1</f>
        <v>44564</v>
      </c>
      <c r="B370" s="36">
        <f>SUMIFS(СВЦЭМ!$J$40:$J$783,СВЦЭМ!$A$40:$A$783,$A370,СВЦЭМ!$B$39:$B$782,B$367)+'СЕТ СН'!$F$16</f>
        <v>0</v>
      </c>
      <c r="C370" s="36">
        <f>SUMIFS(СВЦЭМ!$J$40:$J$783,СВЦЭМ!$A$40:$A$783,$A370,СВЦЭМ!$B$39:$B$782,C$367)+'СЕТ СН'!$F$16</f>
        <v>0</v>
      </c>
      <c r="D370" s="36">
        <f>SUMIFS(СВЦЭМ!$J$40:$J$783,СВЦЭМ!$A$40:$A$783,$A370,СВЦЭМ!$B$39:$B$782,D$367)+'СЕТ СН'!$F$16</f>
        <v>0</v>
      </c>
      <c r="E370" s="36">
        <f>SUMIFS(СВЦЭМ!$J$40:$J$783,СВЦЭМ!$A$40:$A$783,$A370,СВЦЭМ!$B$39:$B$782,E$367)+'СЕТ СН'!$F$16</f>
        <v>0</v>
      </c>
      <c r="F370" s="36">
        <f>SUMIFS(СВЦЭМ!$J$40:$J$783,СВЦЭМ!$A$40:$A$783,$A370,СВЦЭМ!$B$39:$B$782,F$367)+'СЕТ СН'!$F$16</f>
        <v>0</v>
      </c>
      <c r="G370" s="36">
        <f>SUMIFS(СВЦЭМ!$J$40:$J$783,СВЦЭМ!$A$40:$A$783,$A370,СВЦЭМ!$B$39:$B$782,G$367)+'СЕТ СН'!$F$16</f>
        <v>0</v>
      </c>
      <c r="H370" s="36">
        <f>SUMIFS(СВЦЭМ!$J$40:$J$783,СВЦЭМ!$A$40:$A$783,$A370,СВЦЭМ!$B$39:$B$782,H$367)+'СЕТ СН'!$F$16</f>
        <v>0</v>
      </c>
      <c r="I370" s="36">
        <f>SUMIFS(СВЦЭМ!$J$40:$J$783,СВЦЭМ!$A$40:$A$783,$A370,СВЦЭМ!$B$39:$B$782,I$367)+'СЕТ СН'!$F$16</f>
        <v>0</v>
      </c>
      <c r="J370" s="36">
        <f>SUMIFS(СВЦЭМ!$J$40:$J$783,СВЦЭМ!$A$40:$A$783,$A370,СВЦЭМ!$B$39:$B$782,J$367)+'СЕТ СН'!$F$16</f>
        <v>0</v>
      </c>
      <c r="K370" s="36">
        <f>SUMIFS(СВЦЭМ!$J$40:$J$783,СВЦЭМ!$A$40:$A$783,$A370,СВЦЭМ!$B$39:$B$782,K$367)+'СЕТ СН'!$F$16</f>
        <v>0</v>
      </c>
      <c r="L370" s="36">
        <f>SUMIFS(СВЦЭМ!$J$40:$J$783,СВЦЭМ!$A$40:$A$783,$A370,СВЦЭМ!$B$39:$B$782,L$367)+'СЕТ СН'!$F$16</f>
        <v>0</v>
      </c>
      <c r="M370" s="36">
        <f>SUMIFS(СВЦЭМ!$J$40:$J$783,СВЦЭМ!$A$40:$A$783,$A370,СВЦЭМ!$B$39:$B$782,M$367)+'СЕТ СН'!$F$16</f>
        <v>0</v>
      </c>
      <c r="N370" s="36">
        <f>SUMIFS(СВЦЭМ!$J$40:$J$783,СВЦЭМ!$A$40:$A$783,$A370,СВЦЭМ!$B$39:$B$782,N$367)+'СЕТ СН'!$F$16</f>
        <v>0</v>
      </c>
      <c r="O370" s="36">
        <f>SUMIFS(СВЦЭМ!$J$40:$J$783,СВЦЭМ!$A$40:$A$783,$A370,СВЦЭМ!$B$39:$B$782,O$367)+'СЕТ СН'!$F$16</f>
        <v>0</v>
      </c>
      <c r="P370" s="36">
        <f>SUMIFS(СВЦЭМ!$J$40:$J$783,СВЦЭМ!$A$40:$A$783,$A370,СВЦЭМ!$B$39:$B$782,P$367)+'СЕТ СН'!$F$16</f>
        <v>0</v>
      </c>
      <c r="Q370" s="36">
        <f>SUMIFS(СВЦЭМ!$J$40:$J$783,СВЦЭМ!$A$40:$A$783,$A370,СВЦЭМ!$B$39:$B$782,Q$367)+'СЕТ СН'!$F$16</f>
        <v>0</v>
      </c>
      <c r="R370" s="36">
        <f>SUMIFS(СВЦЭМ!$J$40:$J$783,СВЦЭМ!$A$40:$A$783,$A370,СВЦЭМ!$B$39:$B$782,R$367)+'СЕТ СН'!$F$16</f>
        <v>0</v>
      </c>
      <c r="S370" s="36">
        <f>SUMIFS(СВЦЭМ!$J$40:$J$783,СВЦЭМ!$A$40:$A$783,$A370,СВЦЭМ!$B$39:$B$782,S$367)+'СЕТ СН'!$F$16</f>
        <v>0</v>
      </c>
      <c r="T370" s="36">
        <f>SUMIFS(СВЦЭМ!$J$40:$J$783,СВЦЭМ!$A$40:$A$783,$A370,СВЦЭМ!$B$39:$B$782,T$367)+'СЕТ СН'!$F$16</f>
        <v>0</v>
      </c>
      <c r="U370" s="36">
        <f>SUMIFS(СВЦЭМ!$J$40:$J$783,СВЦЭМ!$A$40:$A$783,$A370,СВЦЭМ!$B$39:$B$782,U$367)+'СЕТ СН'!$F$16</f>
        <v>0</v>
      </c>
      <c r="V370" s="36">
        <f>SUMIFS(СВЦЭМ!$J$40:$J$783,СВЦЭМ!$A$40:$A$783,$A370,СВЦЭМ!$B$39:$B$782,V$367)+'СЕТ СН'!$F$16</f>
        <v>0</v>
      </c>
      <c r="W370" s="36">
        <f>SUMIFS(СВЦЭМ!$J$40:$J$783,СВЦЭМ!$A$40:$A$783,$A370,СВЦЭМ!$B$39:$B$782,W$367)+'СЕТ СН'!$F$16</f>
        <v>0</v>
      </c>
      <c r="X370" s="36">
        <f>SUMIFS(СВЦЭМ!$J$40:$J$783,СВЦЭМ!$A$40:$A$783,$A370,СВЦЭМ!$B$39:$B$782,X$367)+'СЕТ СН'!$F$16</f>
        <v>0</v>
      </c>
      <c r="Y370" s="36">
        <f>SUMIFS(СВЦЭМ!$J$40:$J$783,СВЦЭМ!$A$40:$A$783,$A370,СВЦЭМ!$B$39:$B$782,Y$367)+'СЕТ СН'!$F$16</f>
        <v>0</v>
      </c>
    </row>
    <row r="371" spans="1:25" ht="15.75" hidden="1" x14ac:dyDescent="0.2">
      <c r="A371" s="35">
        <f t="shared" si="10"/>
        <v>44565</v>
      </c>
      <c r="B371" s="36">
        <f>SUMIFS(СВЦЭМ!$J$40:$J$783,СВЦЭМ!$A$40:$A$783,$A371,СВЦЭМ!$B$39:$B$782,B$367)+'СЕТ СН'!$F$16</f>
        <v>0</v>
      </c>
      <c r="C371" s="36">
        <f>SUMIFS(СВЦЭМ!$J$40:$J$783,СВЦЭМ!$A$40:$A$783,$A371,СВЦЭМ!$B$39:$B$782,C$367)+'СЕТ СН'!$F$16</f>
        <v>0</v>
      </c>
      <c r="D371" s="36">
        <f>SUMIFS(СВЦЭМ!$J$40:$J$783,СВЦЭМ!$A$40:$A$783,$A371,СВЦЭМ!$B$39:$B$782,D$367)+'СЕТ СН'!$F$16</f>
        <v>0</v>
      </c>
      <c r="E371" s="36">
        <f>SUMIFS(СВЦЭМ!$J$40:$J$783,СВЦЭМ!$A$40:$A$783,$A371,СВЦЭМ!$B$39:$B$782,E$367)+'СЕТ СН'!$F$16</f>
        <v>0</v>
      </c>
      <c r="F371" s="36">
        <f>SUMIFS(СВЦЭМ!$J$40:$J$783,СВЦЭМ!$A$40:$A$783,$A371,СВЦЭМ!$B$39:$B$782,F$367)+'СЕТ СН'!$F$16</f>
        <v>0</v>
      </c>
      <c r="G371" s="36">
        <f>SUMIFS(СВЦЭМ!$J$40:$J$783,СВЦЭМ!$A$40:$A$783,$A371,СВЦЭМ!$B$39:$B$782,G$367)+'СЕТ СН'!$F$16</f>
        <v>0</v>
      </c>
      <c r="H371" s="36">
        <f>SUMIFS(СВЦЭМ!$J$40:$J$783,СВЦЭМ!$A$40:$A$783,$A371,СВЦЭМ!$B$39:$B$782,H$367)+'СЕТ СН'!$F$16</f>
        <v>0</v>
      </c>
      <c r="I371" s="36">
        <f>SUMIFS(СВЦЭМ!$J$40:$J$783,СВЦЭМ!$A$40:$A$783,$A371,СВЦЭМ!$B$39:$B$782,I$367)+'СЕТ СН'!$F$16</f>
        <v>0</v>
      </c>
      <c r="J371" s="36">
        <f>SUMIFS(СВЦЭМ!$J$40:$J$783,СВЦЭМ!$A$40:$A$783,$A371,СВЦЭМ!$B$39:$B$782,J$367)+'СЕТ СН'!$F$16</f>
        <v>0</v>
      </c>
      <c r="K371" s="36">
        <f>SUMIFS(СВЦЭМ!$J$40:$J$783,СВЦЭМ!$A$40:$A$783,$A371,СВЦЭМ!$B$39:$B$782,K$367)+'СЕТ СН'!$F$16</f>
        <v>0</v>
      </c>
      <c r="L371" s="36">
        <f>SUMIFS(СВЦЭМ!$J$40:$J$783,СВЦЭМ!$A$40:$A$783,$A371,СВЦЭМ!$B$39:$B$782,L$367)+'СЕТ СН'!$F$16</f>
        <v>0</v>
      </c>
      <c r="M371" s="36">
        <f>SUMIFS(СВЦЭМ!$J$40:$J$783,СВЦЭМ!$A$40:$A$783,$A371,СВЦЭМ!$B$39:$B$782,M$367)+'СЕТ СН'!$F$16</f>
        <v>0</v>
      </c>
      <c r="N371" s="36">
        <f>SUMIFS(СВЦЭМ!$J$40:$J$783,СВЦЭМ!$A$40:$A$783,$A371,СВЦЭМ!$B$39:$B$782,N$367)+'СЕТ СН'!$F$16</f>
        <v>0</v>
      </c>
      <c r="O371" s="36">
        <f>SUMIFS(СВЦЭМ!$J$40:$J$783,СВЦЭМ!$A$40:$A$783,$A371,СВЦЭМ!$B$39:$B$782,O$367)+'СЕТ СН'!$F$16</f>
        <v>0</v>
      </c>
      <c r="P371" s="36">
        <f>SUMIFS(СВЦЭМ!$J$40:$J$783,СВЦЭМ!$A$40:$A$783,$A371,СВЦЭМ!$B$39:$B$782,P$367)+'СЕТ СН'!$F$16</f>
        <v>0</v>
      </c>
      <c r="Q371" s="36">
        <f>SUMIFS(СВЦЭМ!$J$40:$J$783,СВЦЭМ!$A$40:$A$783,$A371,СВЦЭМ!$B$39:$B$782,Q$367)+'СЕТ СН'!$F$16</f>
        <v>0</v>
      </c>
      <c r="R371" s="36">
        <f>SUMIFS(СВЦЭМ!$J$40:$J$783,СВЦЭМ!$A$40:$A$783,$A371,СВЦЭМ!$B$39:$B$782,R$367)+'СЕТ СН'!$F$16</f>
        <v>0</v>
      </c>
      <c r="S371" s="36">
        <f>SUMIFS(СВЦЭМ!$J$40:$J$783,СВЦЭМ!$A$40:$A$783,$A371,СВЦЭМ!$B$39:$B$782,S$367)+'СЕТ СН'!$F$16</f>
        <v>0</v>
      </c>
      <c r="T371" s="36">
        <f>SUMIFS(СВЦЭМ!$J$40:$J$783,СВЦЭМ!$A$40:$A$783,$A371,СВЦЭМ!$B$39:$B$782,T$367)+'СЕТ СН'!$F$16</f>
        <v>0</v>
      </c>
      <c r="U371" s="36">
        <f>SUMIFS(СВЦЭМ!$J$40:$J$783,СВЦЭМ!$A$40:$A$783,$A371,СВЦЭМ!$B$39:$B$782,U$367)+'СЕТ СН'!$F$16</f>
        <v>0</v>
      </c>
      <c r="V371" s="36">
        <f>SUMIFS(СВЦЭМ!$J$40:$J$783,СВЦЭМ!$A$40:$A$783,$A371,СВЦЭМ!$B$39:$B$782,V$367)+'СЕТ СН'!$F$16</f>
        <v>0</v>
      </c>
      <c r="W371" s="36">
        <f>SUMIFS(СВЦЭМ!$J$40:$J$783,СВЦЭМ!$A$40:$A$783,$A371,СВЦЭМ!$B$39:$B$782,W$367)+'СЕТ СН'!$F$16</f>
        <v>0</v>
      </c>
      <c r="X371" s="36">
        <f>SUMIFS(СВЦЭМ!$J$40:$J$783,СВЦЭМ!$A$40:$A$783,$A371,СВЦЭМ!$B$39:$B$782,X$367)+'СЕТ СН'!$F$16</f>
        <v>0</v>
      </c>
      <c r="Y371" s="36">
        <f>SUMIFS(СВЦЭМ!$J$40:$J$783,СВЦЭМ!$A$40:$A$783,$A371,СВЦЭМ!$B$39:$B$782,Y$367)+'СЕТ СН'!$F$16</f>
        <v>0</v>
      </c>
    </row>
    <row r="372" spans="1:25" ht="15.75" hidden="1" x14ac:dyDescent="0.2">
      <c r="A372" s="35">
        <f t="shared" si="10"/>
        <v>44566</v>
      </c>
      <c r="B372" s="36">
        <f>SUMIFS(СВЦЭМ!$J$40:$J$783,СВЦЭМ!$A$40:$A$783,$A372,СВЦЭМ!$B$39:$B$782,B$367)+'СЕТ СН'!$F$16</f>
        <v>0</v>
      </c>
      <c r="C372" s="36">
        <f>SUMIFS(СВЦЭМ!$J$40:$J$783,СВЦЭМ!$A$40:$A$783,$A372,СВЦЭМ!$B$39:$B$782,C$367)+'СЕТ СН'!$F$16</f>
        <v>0</v>
      </c>
      <c r="D372" s="36">
        <f>SUMIFS(СВЦЭМ!$J$40:$J$783,СВЦЭМ!$A$40:$A$783,$A372,СВЦЭМ!$B$39:$B$782,D$367)+'СЕТ СН'!$F$16</f>
        <v>0</v>
      </c>
      <c r="E372" s="36">
        <f>SUMIFS(СВЦЭМ!$J$40:$J$783,СВЦЭМ!$A$40:$A$783,$A372,СВЦЭМ!$B$39:$B$782,E$367)+'СЕТ СН'!$F$16</f>
        <v>0</v>
      </c>
      <c r="F372" s="36">
        <f>SUMIFS(СВЦЭМ!$J$40:$J$783,СВЦЭМ!$A$40:$A$783,$A372,СВЦЭМ!$B$39:$B$782,F$367)+'СЕТ СН'!$F$16</f>
        <v>0</v>
      </c>
      <c r="G372" s="36">
        <f>SUMIFS(СВЦЭМ!$J$40:$J$783,СВЦЭМ!$A$40:$A$783,$A372,СВЦЭМ!$B$39:$B$782,G$367)+'СЕТ СН'!$F$16</f>
        <v>0</v>
      </c>
      <c r="H372" s="36">
        <f>SUMIFS(СВЦЭМ!$J$40:$J$783,СВЦЭМ!$A$40:$A$783,$A372,СВЦЭМ!$B$39:$B$782,H$367)+'СЕТ СН'!$F$16</f>
        <v>0</v>
      </c>
      <c r="I372" s="36">
        <f>SUMIFS(СВЦЭМ!$J$40:$J$783,СВЦЭМ!$A$40:$A$783,$A372,СВЦЭМ!$B$39:$B$782,I$367)+'СЕТ СН'!$F$16</f>
        <v>0</v>
      </c>
      <c r="J372" s="36">
        <f>SUMIFS(СВЦЭМ!$J$40:$J$783,СВЦЭМ!$A$40:$A$783,$A372,СВЦЭМ!$B$39:$B$782,J$367)+'СЕТ СН'!$F$16</f>
        <v>0</v>
      </c>
      <c r="K372" s="36">
        <f>SUMIFS(СВЦЭМ!$J$40:$J$783,СВЦЭМ!$A$40:$A$783,$A372,СВЦЭМ!$B$39:$B$782,K$367)+'СЕТ СН'!$F$16</f>
        <v>0</v>
      </c>
      <c r="L372" s="36">
        <f>SUMIFS(СВЦЭМ!$J$40:$J$783,СВЦЭМ!$A$40:$A$783,$A372,СВЦЭМ!$B$39:$B$782,L$367)+'СЕТ СН'!$F$16</f>
        <v>0</v>
      </c>
      <c r="M372" s="36">
        <f>SUMIFS(СВЦЭМ!$J$40:$J$783,СВЦЭМ!$A$40:$A$783,$A372,СВЦЭМ!$B$39:$B$782,M$367)+'СЕТ СН'!$F$16</f>
        <v>0</v>
      </c>
      <c r="N372" s="36">
        <f>SUMIFS(СВЦЭМ!$J$40:$J$783,СВЦЭМ!$A$40:$A$783,$A372,СВЦЭМ!$B$39:$B$782,N$367)+'СЕТ СН'!$F$16</f>
        <v>0</v>
      </c>
      <c r="O372" s="36">
        <f>SUMIFS(СВЦЭМ!$J$40:$J$783,СВЦЭМ!$A$40:$A$783,$A372,СВЦЭМ!$B$39:$B$782,O$367)+'СЕТ СН'!$F$16</f>
        <v>0</v>
      </c>
      <c r="P372" s="36">
        <f>SUMIFS(СВЦЭМ!$J$40:$J$783,СВЦЭМ!$A$40:$A$783,$A372,СВЦЭМ!$B$39:$B$782,P$367)+'СЕТ СН'!$F$16</f>
        <v>0</v>
      </c>
      <c r="Q372" s="36">
        <f>SUMIFS(СВЦЭМ!$J$40:$J$783,СВЦЭМ!$A$40:$A$783,$A372,СВЦЭМ!$B$39:$B$782,Q$367)+'СЕТ СН'!$F$16</f>
        <v>0</v>
      </c>
      <c r="R372" s="36">
        <f>SUMIFS(СВЦЭМ!$J$40:$J$783,СВЦЭМ!$A$40:$A$783,$A372,СВЦЭМ!$B$39:$B$782,R$367)+'СЕТ СН'!$F$16</f>
        <v>0</v>
      </c>
      <c r="S372" s="36">
        <f>SUMIFS(СВЦЭМ!$J$40:$J$783,СВЦЭМ!$A$40:$A$783,$A372,СВЦЭМ!$B$39:$B$782,S$367)+'СЕТ СН'!$F$16</f>
        <v>0</v>
      </c>
      <c r="T372" s="36">
        <f>SUMIFS(СВЦЭМ!$J$40:$J$783,СВЦЭМ!$A$40:$A$783,$A372,СВЦЭМ!$B$39:$B$782,T$367)+'СЕТ СН'!$F$16</f>
        <v>0</v>
      </c>
      <c r="U372" s="36">
        <f>SUMIFS(СВЦЭМ!$J$40:$J$783,СВЦЭМ!$A$40:$A$783,$A372,СВЦЭМ!$B$39:$B$782,U$367)+'СЕТ СН'!$F$16</f>
        <v>0</v>
      </c>
      <c r="V372" s="36">
        <f>SUMIFS(СВЦЭМ!$J$40:$J$783,СВЦЭМ!$A$40:$A$783,$A372,СВЦЭМ!$B$39:$B$782,V$367)+'СЕТ СН'!$F$16</f>
        <v>0</v>
      </c>
      <c r="W372" s="36">
        <f>SUMIFS(СВЦЭМ!$J$40:$J$783,СВЦЭМ!$A$40:$A$783,$A372,СВЦЭМ!$B$39:$B$782,W$367)+'СЕТ СН'!$F$16</f>
        <v>0</v>
      </c>
      <c r="X372" s="36">
        <f>SUMIFS(СВЦЭМ!$J$40:$J$783,СВЦЭМ!$A$40:$A$783,$A372,СВЦЭМ!$B$39:$B$782,X$367)+'СЕТ СН'!$F$16</f>
        <v>0</v>
      </c>
      <c r="Y372" s="36">
        <f>SUMIFS(СВЦЭМ!$J$40:$J$783,СВЦЭМ!$A$40:$A$783,$A372,СВЦЭМ!$B$39:$B$782,Y$367)+'СЕТ СН'!$F$16</f>
        <v>0</v>
      </c>
    </row>
    <row r="373" spans="1:25" ht="15.75" hidden="1" x14ac:dyDescent="0.2">
      <c r="A373" s="35">
        <f t="shared" si="10"/>
        <v>44567</v>
      </c>
      <c r="B373" s="36">
        <f>SUMIFS(СВЦЭМ!$J$40:$J$783,СВЦЭМ!$A$40:$A$783,$A373,СВЦЭМ!$B$39:$B$782,B$367)+'СЕТ СН'!$F$16</f>
        <v>0</v>
      </c>
      <c r="C373" s="36">
        <f>SUMIFS(СВЦЭМ!$J$40:$J$783,СВЦЭМ!$A$40:$A$783,$A373,СВЦЭМ!$B$39:$B$782,C$367)+'СЕТ СН'!$F$16</f>
        <v>0</v>
      </c>
      <c r="D373" s="36">
        <f>SUMIFS(СВЦЭМ!$J$40:$J$783,СВЦЭМ!$A$40:$A$783,$A373,СВЦЭМ!$B$39:$B$782,D$367)+'СЕТ СН'!$F$16</f>
        <v>0</v>
      </c>
      <c r="E373" s="36">
        <f>SUMIFS(СВЦЭМ!$J$40:$J$783,СВЦЭМ!$A$40:$A$783,$A373,СВЦЭМ!$B$39:$B$782,E$367)+'СЕТ СН'!$F$16</f>
        <v>0</v>
      </c>
      <c r="F373" s="36">
        <f>SUMIFS(СВЦЭМ!$J$40:$J$783,СВЦЭМ!$A$40:$A$783,$A373,СВЦЭМ!$B$39:$B$782,F$367)+'СЕТ СН'!$F$16</f>
        <v>0</v>
      </c>
      <c r="G373" s="36">
        <f>SUMIFS(СВЦЭМ!$J$40:$J$783,СВЦЭМ!$A$40:$A$783,$A373,СВЦЭМ!$B$39:$B$782,G$367)+'СЕТ СН'!$F$16</f>
        <v>0</v>
      </c>
      <c r="H373" s="36">
        <f>SUMIFS(СВЦЭМ!$J$40:$J$783,СВЦЭМ!$A$40:$A$783,$A373,СВЦЭМ!$B$39:$B$782,H$367)+'СЕТ СН'!$F$16</f>
        <v>0</v>
      </c>
      <c r="I373" s="36">
        <f>SUMIFS(СВЦЭМ!$J$40:$J$783,СВЦЭМ!$A$40:$A$783,$A373,СВЦЭМ!$B$39:$B$782,I$367)+'СЕТ СН'!$F$16</f>
        <v>0</v>
      </c>
      <c r="J373" s="36">
        <f>SUMIFS(СВЦЭМ!$J$40:$J$783,СВЦЭМ!$A$40:$A$783,$A373,СВЦЭМ!$B$39:$B$782,J$367)+'СЕТ СН'!$F$16</f>
        <v>0</v>
      </c>
      <c r="K373" s="36">
        <f>SUMIFS(СВЦЭМ!$J$40:$J$783,СВЦЭМ!$A$40:$A$783,$A373,СВЦЭМ!$B$39:$B$782,K$367)+'СЕТ СН'!$F$16</f>
        <v>0</v>
      </c>
      <c r="L373" s="36">
        <f>SUMIFS(СВЦЭМ!$J$40:$J$783,СВЦЭМ!$A$40:$A$783,$A373,СВЦЭМ!$B$39:$B$782,L$367)+'СЕТ СН'!$F$16</f>
        <v>0</v>
      </c>
      <c r="M373" s="36">
        <f>SUMIFS(СВЦЭМ!$J$40:$J$783,СВЦЭМ!$A$40:$A$783,$A373,СВЦЭМ!$B$39:$B$782,M$367)+'СЕТ СН'!$F$16</f>
        <v>0</v>
      </c>
      <c r="N373" s="36">
        <f>SUMIFS(СВЦЭМ!$J$40:$J$783,СВЦЭМ!$A$40:$A$783,$A373,СВЦЭМ!$B$39:$B$782,N$367)+'СЕТ СН'!$F$16</f>
        <v>0</v>
      </c>
      <c r="O373" s="36">
        <f>SUMIFS(СВЦЭМ!$J$40:$J$783,СВЦЭМ!$A$40:$A$783,$A373,СВЦЭМ!$B$39:$B$782,O$367)+'СЕТ СН'!$F$16</f>
        <v>0</v>
      </c>
      <c r="P373" s="36">
        <f>SUMIFS(СВЦЭМ!$J$40:$J$783,СВЦЭМ!$A$40:$A$783,$A373,СВЦЭМ!$B$39:$B$782,P$367)+'СЕТ СН'!$F$16</f>
        <v>0</v>
      </c>
      <c r="Q373" s="36">
        <f>SUMIFS(СВЦЭМ!$J$40:$J$783,СВЦЭМ!$A$40:$A$783,$A373,СВЦЭМ!$B$39:$B$782,Q$367)+'СЕТ СН'!$F$16</f>
        <v>0</v>
      </c>
      <c r="R373" s="36">
        <f>SUMIFS(СВЦЭМ!$J$40:$J$783,СВЦЭМ!$A$40:$A$783,$A373,СВЦЭМ!$B$39:$B$782,R$367)+'СЕТ СН'!$F$16</f>
        <v>0</v>
      </c>
      <c r="S373" s="36">
        <f>SUMIFS(СВЦЭМ!$J$40:$J$783,СВЦЭМ!$A$40:$A$783,$A373,СВЦЭМ!$B$39:$B$782,S$367)+'СЕТ СН'!$F$16</f>
        <v>0</v>
      </c>
      <c r="T373" s="36">
        <f>SUMIFS(СВЦЭМ!$J$40:$J$783,СВЦЭМ!$A$40:$A$783,$A373,СВЦЭМ!$B$39:$B$782,T$367)+'СЕТ СН'!$F$16</f>
        <v>0</v>
      </c>
      <c r="U373" s="36">
        <f>SUMIFS(СВЦЭМ!$J$40:$J$783,СВЦЭМ!$A$40:$A$783,$A373,СВЦЭМ!$B$39:$B$782,U$367)+'СЕТ СН'!$F$16</f>
        <v>0</v>
      </c>
      <c r="V373" s="36">
        <f>SUMIFS(СВЦЭМ!$J$40:$J$783,СВЦЭМ!$A$40:$A$783,$A373,СВЦЭМ!$B$39:$B$782,V$367)+'СЕТ СН'!$F$16</f>
        <v>0</v>
      </c>
      <c r="W373" s="36">
        <f>SUMIFS(СВЦЭМ!$J$40:$J$783,СВЦЭМ!$A$40:$A$783,$A373,СВЦЭМ!$B$39:$B$782,W$367)+'СЕТ СН'!$F$16</f>
        <v>0</v>
      </c>
      <c r="X373" s="36">
        <f>SUMIFS(СВЦЭМ!$J$40:$J$783,СВЦЭМ!$A$40:$A$783,$A373,СВЦЭМ!$B$39:$B$782,X$367)+'СЕТ СН'!$F$16</f>
        <v>0</v>
      </c>
      <c r="Y373" s="36">
        <f>SUMIFS(СВЦЭМ!$J$40:$J$783,СВЦЭМ!$A$40:$A$783,$A373,СВЦЭМ!$B$39:$B$782,Y$367)+'СЕТ СН'!$F$16</f>
        <v>0</v>
      </c>
    </row>
    <row r="374" spans="1:25" ht="15.75" hidden="1" x14ac:dyDescent="0.2">
      <c r="A374" s="35">
        <f t="shared" si="10"/>
        <v>44568</v>
      </c>
      <c r="B374" s="36">
        <f>SUMIFS(СВЦЭМ!$J$40:$J$783,СВЦЭМ!$A$40:$A$783,$A374,СВЦЭМ!$B$39:$B$782,B$367)+'СЕТ СН'!$F$16</f>
        <v>0</v>
      </c>
      <c r="C374" s="36">
        <f>SUMIFS(СВЦЭМ!$J$40:$J$783,СВЦЭМ!$A$40:$A$783,$A374,СВЦЭМ!$B$39:$B$782,C$367)+'СЕТ СН'!$F$16</f>
        <v>0</v>
      </c>
      <c r="D374" s="36">
        <f>SUMIFS(СВЦЭМ!$J$40:$J$783,СВЦЭМ!$A$40:$A$783,$A374,СВЦЭМ!$B$39:$B$782,D$367)+'СЕТ СН'!$F$16</f>
        <v>0</v>
      </c>
      <c r="E374" s="36">
        <f>SUMIFS(СВЦЭМ!$J$40:$J$783,СВЦЭМ!$A$40:$A$783,$A374,СВЦЭМ!$B$39:$B$782,E$367)+'СЕТ СН'!$F$16</f>
        <v>0</v>
      </c>
      <c r="F374" s="36">
        <f>SUMIFS(СВЦЭМ!$J$40:$J$783,СВЦЭМ!$A$40:$A$783,$A374,СВЦЭМ!$B$39:$B$782,F$367)+'СЕТ СН'!$F$16</f>
        <v>0</v>
      </c>
      <c r="G374" s="36">
        <f>SUMIFS(СВЦЭМ!$J$40:$J$783,СВЦЭМ!$A$40:$A$783,$A374,СВЦЭМ!$B$39:$B$782,G$367)+'СЕТ СН'!$F$16</f>
        <v>0</v>
      </c>
      <c r="H374" s="36">
        <f>SUMIFS(СВЦЭМ!$J$40:$J$783,СВЦЭМ!$A$40:$A$783,$A374,СВЦЭМ!$B$39:$B$782,H$367)+'СЕТ СН'!$F$16</f>
        <v>0</v>
      </c>
      <c r="I374" s="36">
        <f>SUMIFS(СВЦЭМ!$J$40:$J$783,СВЦЭМ!$A$40:$A$783,$A374,СВЦЭМ!$B$39:$B$782,I$367)+'СЕТ СН'!$F$16</f>
        <v>0</v>
      </c>
      <c r="J374" s="36">
        <f>SUMIFS(СВЦЭМ!$J$40:$J$783,СВЦЭМ!$A$40:$A$783,$A374,СВЦЭМ!$B$39:$B$782,J$367)+'СЕТ СН'!$F$16</f>
        <v>0</v>
      </c>
      <c r="K374" s="36">
        <f>SUMIFS(СВЦЭМ!$J$40:$J$783,СВЦЭМ!$A$40:$A$783,$A374,СВЦЭМ!$B$39:$B$782,K$367)+'СЕТ СН'!$F$16</f>
        <v>0</v>
      </c>
      <c r="L374" s="36">
        <f>SUMIFS(СВЦЭМ!$J$40:$J$783,СВЦЭМ!$A$40:$A$783,$A374,СВЦЭМ!$B$39:$B$782,L$367)+'СЕТ СН'!$F$16</f>
        <v>0</v>
      </c>
      <c r="M374" s="36">
        <f>SUMIFS(СВЦЭМ!$J$40:$J$783,СВЦЭМ!$A$40:$A$783,$A374,СВЦЭМ!$B$39:$B$782,M$367)+'СЕТ СН'!$F$16</f>
        <v>0</v>
      </c>
      <c r="N374" s="36">
        <f>SUMIFS(СВЦЭМ!$J$40:$J$783,СВЦЭМ!$A$40:$A$783,$A374,СВЦЭМ!$B$39:$B$782,N$367)+'СЕТ СН'!$F$16</f>
        <v>0</v>
      </c>
      <c r="O374" s="36">
        <f>SUMIFS(СВЦЭМ!$J$40:$J$783,СВЦЭМ!$A$40:$A$783,$A374,СВЦЭМ!$B$39:$B$782,O$367)+'СЕТ СН'!$F$16</f>
        <v>0</v>
      </c>
      <c r="P374" s="36">
        <f>SUMIFS(СВЦЭМ!$J$40:$J$783,СВЦЭМ!$A$40:$A$783,$A374,СВЦЭМ!$B$39:$B$782,P$367)+'СЕТ СН'!$F$16</f>
        <v>0</v>
      </c>
      <c r="Q374" s="36">
        <f>SUMIFS(СВЦЭМ!$J$40:$J$783,СВЦЭМ!$A$40:$A$783,$A374,СВЦЭМ!$B$39:$B$782,Q$367)+'СЕТ СН'!$F$16</f>
        <v>0</v>
      </c>
      <c r="R374" s="36">
        <f>SUMIFS(СВЦЭМ!$J$40:$J$783,СВЦЭМ!$A$40:$A$783,$A374,СВЦЭМ!$B$39:$B$782,R$367)+'СЕТ СН'!$F$16</f>
        <v>0</v>
      </c>
      <c r="S374" s="36">
        <f>SUMIFS(СВЦЭМ!$J$40:$J$783,СВЦЭМ!$A$40:$A$783,$A374,СВЦЭМ!$B$39:$B$782,S$367)+'СЕТ СН'!$F$16</f>
        <v>0</v>
      </c>
      <c r="T374" s="36">
        <f>SUMIFS(СВЦЭМ!$J$40:$J$783,СВЦЭМ!$A$40:$A$783,$A374,СВЦЭМ!$B$39:$B$782,T$367)+'СЕТ СН'!$F$16</f>
        <v>0</v>
      </c>
      <c r="U374" s="36">
        <f>SUMIFS(СВЦЭМ!$J$40:$J$783,СВЦЭМ!$A$40:$A$783,$A374,СВЦЭМ!$B$39:$B$782,U$367)+'СЕТ СН'!$F$16</f>
        <v>0</v>
      </c>
      <c r="V374" s="36">
        <f>SUMIFS(СВЦЭМ!$J$40:$J$783,СВЦЭМ!$A$40:$A$783,$A374,СВЦЭМ!$B$39:$B$782,V$367)+'СЕТ СН'!$F$16</f>
        <v>0</v>
      </c>
      <c r="W374" s="36">
        <f>SUMIFS(СВЦЭМ!$J$40:$J$783,СВЦЭМ!$A$40:$A$783,$A374,СВЦЭМ!$B$39:$B$782,W$367)+'СЕТ СН'!$F$16</f>
        <v>0</v>
      </c>
      <c r="X374" s="36">
        <f>SUMIFS(СВЦЭМ!$J$40:$J$783,СВЦЭМ!$A$40:$A$783,$A374,СВЦЭМ!$B$39:$B$782,X$367)+'СЕТ СН'!$F$16</f>
        <v>0</v>
      </c>
      <c r="Y374" s="36">
        <f>SUMIFS(СВЦЭМ!$J$40:$J$783,СВЦЭМ!$A$40:$A$783,$A374,СВЦЭМ!$B$39:$B$782,Y$367)+'СЕТ СН'!$F$16</f>
        <v>0</v>
      </c>
    </row>
    <row r="375" spans="1:25" ht="15.75" hidden="1" x14ac:dyDescent="0.2">
      <c r="A375" s="35">
        <f t="shared" si="10"/>
        <v>44569</v>
      </c>
      <c r="B375" s="36">
        <f>SUMIFS(СВЦЭМ!$J$40:$J$783,СВЦЭМ!$A$40:$A$783,$A375,СВЦЭМ!$B$39:$B$782,B$367)+'СЕТ СН'!$F$16</f>
        <v>0</v>
      </c>
      <c r="C375" s="36">
        <f>SUMIFS(СВЦЭМ!$J$40:$J$783,СВЦЭМ!$A$40:$A$783,$A375,СВЦЭМ!$B$39:$B$782,C$367)+'СЕТ СН'!$F$16</f>
        <v>0</v>
      </c>
      <c r="D375" s="36">
        <f>SUMIFS(СВЦЭМ!$J$40:$J$783,СВЦЭМ!$A$40:$A$783,$A375,СВЦЭМ!$B$39:$B$782,D$367)+'СЕТ СН'!$F$16</f>
        <v>0</v>
      </c>
      <c r="E375" s="36">
        <f>SUMIFS(СВЦЭМ!$J$40:$J$783,СВЦЭМ!$A$40:$A$783,$A375,СВЦЭМ!$B$39:$B$782,E$367)+'СЕТ СН'!$F$16</f>
        <v>0</v>
      </c>
      <c r="F375" s="36">
        <f>SUMIFS(СВЦЭМ!$J$40:$J$783,СВЦЭМ!$A$40:$A$783,$A375,СВЦЭМ!$B$39:$B$782,F$367)+'СЕТ СН'!$F$16</f>
        <v>0</v>
      </c>
      <c r="G375" s="36">
        <f>SUMIFS(СВЦЭМ!$J$40:$J$783,СВЦЭМ!$A$40:$A$783,$A375,СВЦЭМ!$B$39:$B$782,G$367)+'СЕТ СН'!$F$16</f>
        <v>0</v>
      </c>
      <c r="H375" s="36">
        <f>SUMIFS(СВЦЭМ!$J$40:$J$783,СВЦЭМ!$A$40:$A$783,$A375,СВЦЭМ!$B$39:$B$782,H$367)+'СЕТ СН'!$F$16</f>
        <v>0</v>
      </c>
      <c r="I375" s="36">
        <f>SUMIFS(СВЦЭМ!$J$40:$J$783,СВЦЭМ!$A$40:$A$783,$A375,СВЦЭМ!$B$39:$B$782,I$367)+'СЕТ СН'!$F$16</f>
        <v>0</v>
      </c>
      <c r="J375" s="36">
        <f>SUMIFS(СВЦЭМ!$J$40:$J$783,СВЦЭМ!$A$40:$A$783,$A375,СВЦЭМ!$B$39:$B$782,J$367)+'СЕТ СН'!$F$16</f>
        <v>0</v>
      </c>
      <c r="K375" s="36">
        <f>SUMIFS(СВЦЭМ!$J$40:$J$783,СВЦЭМ!$A$40:$A$783,$A375,СВЦЭМ!$B$39:$B$782,K$367)+'СЕТ СН'!$F$16</f>
        <v>0</v>
      </c>
      <c r="L375" s="36">
        <f>SUMIFS(СВЦЭМ!$J$40:$J$783,СВЦЭМ!$A$40:$A$783,$A375,СВЦЭМ!$B$39:$B$782,L$367)+'СЕТ СН'!$F$16</f>
        <v>0</v>
      </c>
      <c r="M375" s="36">
        <f>SUMIFS(СВЦЭМ!$J$40:$J$783,СВЦЭМ!$A$40:$A$783,$A375,СВЦЭМ!$B$39:$B$782,M$367)+'СЕТ СН'!$F$16</f>
        <v>0</v>
      </c>
      <c r="N375" s="36">
        <f>SUMIFS(СВЦЭМ!$J$40:$J$783,СВЦЭМ!$A$40:$A$783,$A375,СВЦЭМ!$B$39:$B$782,N$367)+'СЕТ СН'!$F$16</f>
        <v>0</v>
      </c>
      <c r="O375" s="36">
        <f>SUMIFS(СВЦЭМ!$J$40:$J$783,СВЦЭМ!$A$40:$A$783,$A375,СВЦЭМ!$B$39:$B$782,O$367)+'СЕТ СН'!$F$16</f>
        <v>0</v>
      </c>
      <c r="P375" s="36">
        <f>SUMIFS(СВЦЭМ!$J$40:$J$783,СВЦЭМ!$A$40:$A$783,$A375,СВЦЭМ!$B$39:$B$782,P$367)+'СЕТ СН'!$F$16</f>
        <v>0</v>
      </c>
      <c r="Q375" s="36">
        <f>SUMIFS(СВЦЭМ!$J$40:$J$783,СВЦЭМ!$A$40:$A$783,$A375,СВЦЭМ!$B$39:$B$782,Q$367)+'СЕТ СН'!$F$16</f>
        <v>0</v>
      </c>
      <c r="R375" s="36">
        <f>SUMIFS(СВЦЭМ!$J$40:$J$783,СВЦЭМ!$A$40:$A$783,$A375,СВЦЭМ!$B$39:$B$782,R$367)+'СЕТ СН'!$F$16</f>
        <v>0</v>
      </c>
      <c r="S375" s="36">
        <f>SUMIFS(СВЦЭМ!$J$40:$J$783,СВЦЭМ!$A$40:$A$783,$A375,СВЦЭМ!$B$39:$B$782,S$367)+'СЕТ СН'!$F$16</f>
        <v>0</v>
      </c>
      <c r="T375" s="36">
        <f>SUMIFS(СВЦЭМ!$J$40:$J$783,СВЦЭМ!$A$40:$A$783,$A375,СВЦЭМ!$B$39:$B$782,T$367)+'СЕТ СН'!$F$16</f>
        <v>0</v>
      </c>
      <c r="U375" s="36">
        <f>SUMIFS(СВЦЭМ!$J$40:$J$783,СВЦЭМ!$A$40:$A$783,$A375,СВЦЭМ!$B$39:$B$782,U$367)+'СЕТ СН'!$F$16</f>
        <v>0</v>
      </c>
      <c r="V375" s="36">
        <f>SUMIFS(СВЦЭМ!$J$40:$J$783,СВЦЭМ!$A$40:$A$783,$A375,СВЦЭМ!$B$39:$B$782,V$367)+'СЕТ СН'!$F$16</f>
        <v>0</v>
      </c>
      <c r="W375" s="36">
        <f>SUMIFS(СВЦЭМ!$J$40:$J$783,СВЦЭМ!$A$40:$A$783,$A375,СВЦЭМ!$B$39:$B$782,W$367)+'СЕТ СН'!$F$16</f>
        <v>0</v>
      </c>
      <c r="X375" s="36">
        <f>SUMIFS(СВЦЭМ!$J$40:$J$783,СВЦЭМ!$A$40:$A$783,$A375,СВЦЭМ!$B$39:$B$782,X$367)+'СЕТ СН'!$F$16</f>
        <v>0</v>
      </c>
      <c r="Y375" s="36">
        <f>SUMIFS(СВЦЭМ!$J$40:$J$783,СВЦЭМ!$A$40:$A$783,$A375,СВЦЭМ!$B$39:$B$782,Y$367)+'СЕТ СН'!$F$16</f>
        <v>0</v>
      </c>
    </row>
    <row r="376" spans="1:25" ht="15.75" hidden="1" x14ac:dyDescent="0.2">
      <c r="A376" s="35">
        <f t="shared" si="10"/>
        <v>44570</v>
      </c>
      <c r="B376" s="36">
        <f>SUMIFS(СВЦЭМ!$J$40:$J$783,СВЦЭМ!$A$40:$A$783,$A376,СВЦЭМ!$B$39:$B$782,B$367)+'СЕТ СН'!$F$16</f>
        <v>0</v>
      </c>
      <c r="C376" s="36">
        <f>SUMIFS(СВЦЭМ!$J$40:$J$783,СВЦЭМ!$A$40:$A$783,$A376,СВЦЭМ!$B$39:$B$782,C$367)+'СЕТ СН'!$F$16</f>
        <v>0</v>
      </c>
      <c r="D376" s="36">
        <f>SUMIFS(СВЦЭМ!$J$40:$J$783,СВЦЭМ!$A$40:$A$783,$A376,СВЦЭМ!$B$39:$B$782,D$367)+'СЕТ СН'!$F$16</f>
        <v>0</v>
      </c>
      <c r="E376" s="36">
        <f>SUMIFS(СВЦЭМ!$J$40:$J$783,СВЦЭМ!$A$40:$A$783,$A376,СВЦЭМ!$B$39:$B$782,E$367)+'СЕТ СН'!$F$16</f>
        <v>0</v>
      </c>
      <c r="F376" s="36">
        <f>SUMIFS(СВЦЭМ!$J$40:$J$783,СВЦЭМ!$A$40:$A$783,$A376,СВЦЭМ!$B$39:$B$782,F$367)+'СЕТ СН'!$F$16</f>
        <v>0</v>
      </c>
      <c r="G376" s="36">
        <f>SUMIFS(СВЦЭМ!$J$40:$J$783,СВЦЭМ!$A$40:$A$783,$A376,СВЦЭМ!$B$39:$B$782,G$367)+'СЕТ СН'!$F$16</f>
        <v>0</v>
      </c>
      <c r="H376" s="36">
        <f>SUMIFS(СВЦЭМ!$J$40:$J$783,СВЦЭМ!$A$40:$A$783,$A376,СВЦЭМ!$B$39:$B$782,H$367)+'СЕТ СН'!$F$16</f>
        <v>0</v>
      </c>
      <c r="I376" s="36">
        <f>SUMIFS(СВЦЭМ!$J$40:$J$783,СВЦЭМ!$A$40:$A$783,$A376,СВЦЭМ!$B$39:$B$782,I$367)+'СЕТ СН'!$F$16</f>
        <v>0</v>
      </c>
      <c r="J376" s="36">
        <f>SUMIFS(СВЦЭМ!$J$40:$J$783,СВЦЭМ!$A$40:$A$783,$A376,СВЦЭМ!$B$39:$B$782,J$367)+'СЕТ СН'!$F$16</f>
        <v>0</v>
      </c>
      <c r="K376" s="36">
        <f>SUMIFS(СВЦЭМ!$J$40:$J$783,СВЦЭМ!$A$40:$A$783,$A376,СВЦЭМ!$B$39:$B$782,K$367)+'СЕТ СН'!$F$16</f>
        <v>0</v>
      </c>
      <c r="L376" s="36">
        <f>SUMIFS(СВЦЭМ!$J$40:$J$783,СВЦЭМ!$A$40:$A$783,$A376,СВЦЭМ!$B$39:$B$782,L$367)+'СЕТ СН'!$F$16</f>
        <v>0</v>
      </c>
      <c r="M376" s="36">
        <f>SUMIFS(СВЦЭМ!$J$40:$J$783,СВЦЭМ!$A$40:$A$783,$A376,СВЦЭМ!$B$39:$B$782,M$367)+'СЕТ СН'!$F$16</f>
        <v>0</v>
      </c>
      <c r="N376" s="36">
        <f>SUMIFS(СВЦЭМ!$J$40:$J$783,СВЦЭМ!$A$40:$A$783,$A376,СВЦЭМ!$B$39:$B$782,N$367)+'СЕТ СН'!$F$16</f>
        <v>0</v>
      </c>
      <c r="O376" s="36">
        <f>SUMIFS(СВЦЭМ!$J$40:$J$783,СВЦЭМ!$A$40:$A$783,$A376,СВЦЭМ!$B$39:$B$782,O$367)+'СЕТ СН'!$F$16</f>
        <v>0</v>
      </c>
      <c r="P376" s="36">
        <f>SUMIFS(СВЦЭМ!$J$40:$J$783,СВЦЭМ!$A$40:$A$783,$A376,СВЦЭМ!$B$39:$B$782,P$367)+'СЕТ СН'!$F$16</f>
        <v>0</v>
      </c>
      <c r="Q376" s="36">
        <f>SUMIFS(СВЦЭМ!$J$40:$J$783,СВЦЭМ!$A$40:$A$783,$A376,СВЦЭМ!$B$39:$B$782,Q$367)+'СЕТ СН'!$F$16</f>
        <v>0</v>
      </c>
      <c r="R376" s="36">
        <f>SUMIFS(СВЦЭМ!$J$40:$J$783,СВЦЭМ!$A$40:$A$783,$A376,СВЦЭМ!$B$39:$B$782,R$367)+'СЕТ СН'!$F$16</f>
        <v>0</v>
      </c>
      <c r="S376" s="36">
        <f>SUMIFS(СВЦЭМ!$J$40:$J$783,СВЦЭМ!$A$40:$A$783,$A376,СВЦЭМ!$B$39:$B$782,S$367)+'СЕТ СН'!$F$16</f>
        <v>0</v>
      </c>
      <c r="T376" s="36">
        <f>SUMIFS(СВЦЭМ!$J$40:$J$783,СВЦЭМ!$A$40:$A$783,$A376,СВЦЭМ!$B$39:$B$782,T$367)+'СЕТ СН'!$F$16</f>
        <v>0</v>
      </c>
      <c r="U376" s="36">
        <f>SUMIFS(СВЦЭМ!$J$40:$J$783,СВЦЭМ!$A$40:$A$783,$A376,СВЦЭМ!$B$39:$B$782,U$367)+'СЕТ СН'!$F$16</f>
        <v>0</v>
      </c>
      <c r="V376" s="36">
        <f>SUMIFS(СВЦЭМ!$J$40:$J$783,СВЦЭМ!$A$40:$A$783,$A376,СВЦЭМ!$B$39:$B$782,V$367)+'СЕТ СН'!$F$16</f>
        <v>0</v>
      </c>
      <c r="W376" s="36">
        <f>SUMIFS(СВЦЭМ!$J$40:$J$783,СВЦЭМ!$A$40:$A$783,$A376,СВЦЭМ!$B$39:$B$782,W$367)+'СЕТ СН'!$F$16</f>
        <v>0</v>
      </c>
      <c r="X376" s="36">
        <f>SUMIFS(СВЦЭМ!$J$40:$J$783,СВЦЭМ!$A$40:$A$783,$A376,СВЦЭМ!$B$39:$B$782,X$367)+'СЕТ СН'!$F$16</f>
        <v>0</v>
      </c>
      <c r="Y376" s="36">
        <f>SUMIFS(СВЦЭМ!$J$40:$J$783,СВЦЭМ!$A$40:$A$783,$A376,СВЦЭМ!$B$39:$B$782,Y$367)+'СЕТ СН'!$F$16</f>
        <v>0</v>
      </c>
    </row>
    <row r="377" spans="1:25" ht="15.75" hidden="1" x14ac:dyDescent="0.2">
      <c r="A377" s="35">
        <f t="shared" si="10"/>
        <v>44571</v>
      </c>
      <c r="B377" s="36">
        <f>SUMIFS(СВЦЭМ!$J$40:$J$783,СВЦЭМ!$A$40:$A$783,$A377,СВЦЭМ!$B$39:$B$782,B$367)+'СЕТ СН'!$F$16</f>
        <v>0</v>
      </c>
      <c r="C377" s="36">
        <f>SUMIFS(СВЦЭМ!$J$40:$J$783,СВЦЭМ!$A$40:$A$783,$A377,СВЦЭМ!$B$39:$B$782,C$367)+'СЕТ СН'!$F$16</f>
        <v>0</v>
      </c>
      <c r="D377" s="36">
        <f>SUMIFS(СВЦЭМ!$J$40:$J$783,СВЦЭМ!$A$40:$A$783,$A377,СВЦЭМ!$B$39:$B$782,D$367)+'СЕТ СН'!$F$16</f>
        <v>0</v>
      </c>
      <c r="E377" s="36">
        <f>SUMIFS(СВЦЭМ!$J$40:$J$783,СВЦЭМ!$A$40:$A$783,$A377,СВЦЭМ!$B$39:$B$782,E$367)+'СЕТ СН'!$F$16</f>
        <v>0</v>
      </c>
      <c r="F377" s="36">
        <f>SUMIFS(СВЦЭМ!$J$40:$J$783,СВЦЭМ!$A$40:$A$783,$A377,СВЦЭМ!$B$39:$B$782,F$367)+'СЕТ СН'!$F$16</f>
        <v>0</v>
      </c>
      <c r="G377" s="36">
        <f>SUMIFS(СВЦЭМ!$J$40:$J$783,СВЦЭМ!$A$40:$A$783,$A377,СВЦЭМ!$B$39:$B$782,G$367)+'СЕТ СН'!$F$16</f>
        <v>0</v>
      </c>
      <c r="H377" s="36">
        <f>SUMIFS(СВЦЭМ!$J$40:$J$783,СВЦЭМ!$A$40:$A$783,$A377,СВЦЭМ!$B$39:$B$782,H$367)+'СЕТ СН'!$F$16</f>
        <v>0</v>
      </c>
      <c r="I377" s="36">
        <f>SUMIFS(СВЦЭМ!$J$40:$J$783,СВЦЭМ!$A$40:$A$783,$A377,СВЦЭМ!$B$39:$B$782,I$367)+'СЕТ СН'!$F$16</f>
        <v>0</v>
      </c>
      <c r="J377" s="36">
        <f>SUMIFS(СВЦЭМ!$J$40:$J$783,СВЦЭМ!$A$40:$A$783,$A377,СВЦЭМ!$B$39:$B$782,J$367)+'СЕТ СН'!$F$16</f>
        <v>0</v>
      </c>
      <c r="K377" s="36">
        <f>SUMIFS(СВЦЭМ!$J$40:$J$783,СВЦЭМ!$A$40:$A$783,$A377,СВЦЭМ!$B$39:$B$782,K$367)+'СЕТ СН'!$F$16</f>
        <v>0</v>
      </c>
      <c r="L377" s="36">
        <f>SUMIFS(СВЦЭМ!$J$40:$J$783,СВЦЭМ!$A$40:$A$783,$A377,СВЦЭМ!$B$39:$B$782,L$367)+'СЕТ СН'!$F$16</f>
        <v>0</v>
      </c>
      <c r="M377" s="36">
        <f>SUMIFS(СВЦЭМ!$J$40:$J$783,СВЦЭМ!$A$40:$A$783,$A377,СВЦЭМ!$B$39:$B$782,M$367)+'СЕТ СН'!$F$16</f>
        <v>0</v>
      </c>
      <c r="N377" s="36">
        <f>SUMIFS(СВЦЭМ!$J$40:$J$783,СВЦЭМ!$A$40:$A$783,$A377,СВЦЭМ!$B$39:$B$782,N$367)+'СЕТ СН'!$F$16</f>
        <v>0</v>
      </c>
      <c r="O377" s="36">
        <f>SUMIFS(СВЦЭМ!$J$40:$J$783,СВЦЭМ!$A$40:$A$783,$A377,СВЦЭМ!$B$39:$B$782,O$367)+'СЕТ СН'!$F$16</f>
        <v>0</v>
      </c>
      <c r="P377" s="36">
        <f>SUMIFS(СВЦЭМ!$J$40:$J$783,СВЦЭМ!$A$40:$A$783,$A377,СВЦЭМ!$B$39:$B$782,P$367)+'СЕТ СН'!$F$16</f>
        <v>0</v>
      </c>
      <c r="Q377" s="36">
        <f>SUMIFS(СВЦЭМ!$J$40:$J$783,СВЦЭМ!$A$40:$A$783,$A377,СВЦЭМ!$B$39:$B$782,Q$367)+'СЕТ СН'!$F$16</f>
        <v>0</v>
      </c>
      <c r="R377" s="36">
        <f>SUMIFS(СВЦЭМ!$J$40:$J$783,СВЦЭМ!$A$40:$A$783,$A377,СВЦЭМ!$B$39:$B$782,R$367)+'СЕТ СН'!$F$16</f>
        <v>0</v>
      </c>
      <c r="S377" s="36">
        <f>SUMIFS(СВЦЭМ!$J$40:$J$783,СВЦЭМ!$A$40:$A$783,$A377,СВЦЭМ!$B$39:$B$782,S$367)+'СЕТ СН'!$F$16</f>
        <v>0</v>
      </c>
      <c r="T377" s="36">
        <f>SUMIFS(СВЦЭМ!$J$40:$J$783,СВЦЭМ!$A$40:$A$783,$A377,СВЦЭМ!$B$39:$B$782,T$367)+'СЕТ СН'!$F$16</f>
        <v>0</v>
      </c>
      <c r="U377" s="36">
        <f>SUMIFS(СВЦЭМ!$J$40:$J$783,СВЦЭМ!$A$40:$A$783,$A377,СВЦЭМ!$B$39:$B$782,U$367)+'СЕТ СН'!$F$16</f>
        <v>0</v>
      </c>
      <c r="V377" s="36">
        <f>SUMIFS(СВЦЭМ!$J$40:$J$783,СВЦЭМ!$A$40:$A$783,$A377,СВЦЭМ!$B$39:$B$782,V$367)+'СЕТ СН'!$F$16</f>
        <v>0</v>
      </c>
      <c r="W377" s="36">
        <f>SUMIFS(СВЦЭМ!$J$40:$J$783,СВЦЭМ!$A$40:$A$783,$A377,СВЦЭМ!$B$39:$B$782,W$367)+'СЕТ СН'!$F$16</f>
        <v>0</v>
      </c>
      <c r="X377" s="36">
        <f>SUMIFS(СВЦЭМ!$J$40:$J$783,СВЦЭМ!$A$40:$A$783,$A377,СВЦЭМ!$B$39:$B$782,X$367)+'СЕТ СН'!$F$16</f>
        <v>0</v>
      </c>
      <c r="Y377" s="36">
        <f>SUMIFS(СВЦЭМ!$J$40:$J$783,СВЦЭМ!$A$40:$A$783,$A377,СВЦЭМ!$B$39:$B$782,Y$367)+'СЕТ СН'!$F$16</f>
        <v>0</v>
      </c>
    </row>
    <row r="378" spans="1:25" ht="15.75" hidden="1" x14ac:dyDescent="0.2">
      <c r="A378" s="35">
        <f t="shared" si="10"/>
        <v>44572</v>
      </c>
      <c r="B378" s="36">
        <f>SUMIFS(СВЦЭМ!$J$40:$J$783,СВЦЭМ!$A$40:$A$783,$A378,СВЦЭМ!$B$39:$B$782,B$367)+'СЕТ СН'!$F$16</f>
        <v>0</v>
      </c>
      <c r="C378" s="36">
        <f>SUMIFS(СВЦЭМ!$J$40:$J$783,СВЦЭМ!$A$40:$A$783,$A378,СВЦЭМ!$B$39:$B$782,C$367)+'СЕТ СН'!$F$16</f>
        <v>0</v>
      </c>
      <c r="D378" s="36">
        <f>SUMIFS(СВЦЭМ!$J$40:$J$783,СВЦЭМ!$A$40:$A$783,$A378,СВЦЭМ!$B$39:$B$782,D$367)+'СЕТ СН'!$F$16</f>
        <v>0</v>
      </c>
      <c r="E378" s="36">
        <f>SUMIFS(СВЦЭМ!$J$40:$J$783,СВЦЭМ!$A$40:$A$783,$A378,СВЦЭМ!$B$39:$B$782,E$367)+'СЕТ СН'!$F$16</f>
        <v>0</v>
      </c>
      <c r="F378" s="36">
        <f>SUMIFS(СВЦЭМ!$J$40:$J$783,СВЦЭМ!$A$40:$A$783,$A378,СВЦЭМ!$B$39:$B$782,F$367)+'СЕТ СН'!$F$16</f>
        <v>0</v>
      </c>
      <c r="G378" s="36">
        <f>SUMIFS(СВЦЭМ!$J$40:$J$783,СВЦЭМ!$A$40:$A$783,$A378,СВЦЭМ!$B$39:$B$782,G$367)+'СЕТ СН'!$F$16</f>
        <v>0</v>
      </c>
      <c r="H378" s="36">
        <f>SUMIFS(СВЦЭМ!$J$40:$J$783,СВЦЭМ!$A$40:$A$783,$A378,СВЦЭМ!$B$39:$B$782,H$367)+'СЕТ СН'!$F$16</f>
        <v>0</v>
      </c>
      <c r="I378" s="36">
        <f>SUMIFS(СВЦЭМ!$J$40:$J$783,СВЦЭМ!$A$40:$A$783,$A378,СВЦЭМ!$B$39:$B$782,I$367)+'СЕТ СН'!$F$16</f>
        <v>0</v>
      </c>
      <c r="J378" s="36">
        <f>SUMIFS(СВЦЭМ!$J$40:$J$783,СВЦЭМ!$A$40:$A$783,$A378,СВЦЭМ!$B$39:$B$782,J$367)+'СЕТ СН'!$F$16</f>
        <v>0</v>
      </c>
      <c r="K378" s="36">
        <f>SUMIFS(СВЦЭМ!$J$40:$J$783,СВЦЭМ!$A$40:$A$783,$A378,СВЦЭМ!$B$39:$B$782,K$367)+'СЕТ СН'!$F$16</f>
        <v>0</v>
      </c>
      <c r="L378" s="36">
        <f>SUMIFS(СВЦЭМ!$J$40:$J$783,СВЦЭМ!$A$40:$A$783,$A378,СВЦЭМ!$B$39:$B$782,L$367)+'СЕТ СН'!$F$16</f>
        <v>0</v>
      </c>
      <c r="M378" s="36">
        <f>SUMIFS(СВЦЭМ!$J$40:$J$783,СВЦЭМ!$A$40:$A$783,$A378,СВЦЭМ!$B$39:$B$782,M$367)+'СЕТ СН'!$F$16</f>
        <v>0</v>
      </c>
      <c r="N378" s="36">
        <f>SUMIFS(СВЦЭМ!$J$40:$J$783,СВЦЭМ!$A$40:$A$783,$A378,СВЦЭМ!$B$39:$B$782,N$367)+'СЕТ СН'!$F$16</f>
        <v>0</v>
      </c>
      <c r="O378" s="36">
        <f>SUMIFS(СВЦЭМ!$J$40:$J$783,СВЦЭМ!$A$40:$A$783,$A378,СВЦЭМ!$B$39:$B$782,O$367)+'СЕТ СН'!$F$16</f>
        <v>0</v>
      </c>
      <c r="P378" s="36">
        <f>SUMIFS(СВЦЭМ!$J$40:$J$783,СВЦЭМ!$A$40:$A$783,$A378,СВЦЭМ!$B$39:$B$782,P$367)+'СЕТ СН'!$F$16</f>
        <v>0</v>
      </c>
      <c r="Q378" s="36">
        <f>SUMIFS(СВЦЭМ!$J$40:$J$783,СВЦЭМ!$A$40:$A$783,$A378,СВЦЭМ!$B$39:$B$782,Q$367)+'СЕТ СН'!$F$16</f>
        <v>0</v>
      </c>
      <c r="R378" s="36">
        <f>SUMIFS(СВЦЭМ!$J$40:$J$783,СВЦЭМ!$A$40:$A$783,$A378,СВЦЭМ!$B$39:$B$782,R$367)+'СЕТ СН'!$F$16</f>
        <v>0</v>
      </c>
      <c r="S378" s="36">
        <f>SUMIFS(СВЦЭМ!$J$40:$J$783,СВЦЭМ!$A$40:$A$783,$A378,СВЦЭМ!$B$39:$B$782,S$367)+'СЕТ СН'!$F$16</f>
        <v>0</v>
      </c>
      <c r="T378" s="36">
        <f>SUMIFS(СВЦЭМ!$J$40:$J$783,СВЦЭМ!$A$40:$A$783,$A378,СВЦЭМ!$B$39:$B$782,T$367)+'СЕТ СН'!$F$16</f>
        <v>0</v>
      </c>
      <c r="U378" s="36">
        <f>SUMIFS(СВЦЭМ!$J$40:$J$783,СВЦЭМ!$A$40:$A$783,$A378,СВЦЭМ!$B$39:$B$782,U$367)+'СЕТ СН'!$F$16</f>
        <v>0</v>
      </c>
      <c r="V378" s="36">
        <f>SUMIFS(СВЦЭМ!$J$40:$J$783,СВЦЭМ!$A$40:$A$783,$A378,СВЦЭМ!$B$39:$B$782,V$367)+'СЕТ СН'!$F$16</f>
        <v>0</v>
      </c>
      <c r="W378" s="36">
        <f>SUMIFS(СВЦЭМ!$J$40:$J$783,СВЦЭМ!$A$40:$A$783,$A378,СВЦЭМ!$B$39:$B$782,W$367)+'СЕТ СН'!$F$16</f>
        <v>0</v>
      </c>
      <c r="X378" s="36">
        <f>SUMIFS(СВЦЭМ!$J$40:$J$783,СВЦЭМ!$A$40:$A$783,$A378,СВЦЭМ!$B$39:$B$782,X$367)+'СЕТ СН'!$F$16</f>
        <v>0</v>
      </c>
      <c r="Y378" s="36">
        <f>SUMIFS(СВЦЭМ!$J$40:$J$783,СВЦЭМ!$A$40:$A$783,$A378,СВЦЭМ!$B$39:$B$782,Y$367)+'СЕТ СН'!$F$16</f>
        <v>0</v>
      </c>
    </row>
    <row r="379" spans="1:25" ht="15.75" hidden="1" x14ac:dyDescent="0.2">
      <c r="A379" s="35">
        <f t="shared" si="10"/>
        <v>44573</v>
      </c>
      <c r="B379" s="36">
        <f>SUMIFS(СВЦЭМ!$J$40:$J$783,СВЦЭМ!$A$40:$A$783,$A379,СВЦЭМ!$B$39:$B$782,B$367)+'СЕТ СН'!$F$16</f>
        <v>0</v>
      </c>
      <c r="C379" s="36">
        <f>SUMIFS(СВЦЭМ!$J$40:$J$783,СВЦЭМ!$A$40:$A$783,$A379,СВЦЭМ!$B$39:$B$782,C$367)+'СЕТ СН'!$F$16</f>
        <v>0</v>
      </c>
      <c r="D379" s="36">
        <f>SUMIFS(СВЦЭМ!$J$40:$J$783,СВЦЭМ!$A$40:$A$783,$A379,СВЦЭМ!$B$39:$B$782,D$367)+'СЕТ СН'!$F$16</f>
        <v>0</v>
      </c>
      <c r="E379" s="36">
        <f>SUMIFS(СВЦЭМ!$J$40:$J$783,СВЦЭМ!$A$40:$A$783,$A379,СВЦЭМ!$B$39:$B$782,E$367)+'СЕТ СН'!$F$16</f>
        <v>0</v>
      </c>
      <c r="F379" s="36">
        <f>SUMIFS(СВЦЭМ!$J$40:$J$783,СВЦЭМ!$A$40:$A$783,$A379,СВЦЭМ!$B$39:$B$782,F$367)+'СЕТ СН'!$F$16</f>
        <v>0</v>
      </c>
      <c r="G379" s="36">
        <f>SUMIFS(СВЦЭМ!$J$40:$J$783,СВЦЭМ!$A$40:$A$783,$A379,СВЦЭМ!$B$39:$B$782,G$367)+'СЕТ СН'!$F$16</f>
        <v>0</v>
      </c>
      <c r="H379" s="36">
        <f>SUMIFS(СВЦЭМ!$J$40:$J$783,СВЦЭМ!$A$40:$A$783,$A379,СВЦЭМ!$B$39:$B$782,H$367)+'СЕТ СН'!$F$16</f>
        <v>0</v>
      </c>
      <c r="I379" s="36">
        <f>SUMIFS(СВЦЭМ!$J$40:$J$783,СВЦЭМ!$A$40:$A$783,$A379,СВЦЭМ!$B$39:$B$782,I$367)+'СЕТ СН'!$F$16</f>
        <v>0</v>
      </c>
      <c r="J379" s="36">
        <f>SUMIFS(СВЦЭМ!$J$40:$J$783,СВЦЭМ!$A$40:$A$783,$A379,СВЦЭМ!$B$39:$B$782,J$367)+'СЕТ СН'!$F$16</f>
        <v>0</v>
      </c>
      <c r="K379" s="36">
        <f>SUMIFS(СВЦЭМ!$J$40:$J$783,СВЦЭМ!$A$40:$A$783,$A379,СВЦЭМ!$B$39:$B$782,K$367)+'СЕТ СН'!$F$16</f>
        <v>0</v>
      </c>
      <c r="L379" s="36">
        <f>SUMIFS(СВЦЭМ!$J$40:$J$783,СВЦЭМ!$A$40:$A$783,$A379,СВЦЭМ!$B$39:$B$782,L$367)+'СЕТ СН'!$F$16</f>
        <v>0</v>
      </c>
      <c r="M379" s="36">
        <f>SUMIFS(СВЦЭМ!$J$40:$J$783,СВЦЭМ!$A$40:$A$783,$A379,СВЦЭМ!$B$39:$B$782,M$367)+'СЕТ СН'!$F$16</f>
        <v>0</v>
      </c>
      <c r="N379" s="36">
        <f>SUMIFS(СВЦЭМ!$J$40:$J$783,СВЦЭМ!$A$40:$A$783,$A379,СВЦЭМ!$B$39:$B$782,N$367)+'СЕТ СН'!$F$16</f>
        <v>0</v>
      </c>
      <c r="O379" s="36">
        <f>SUMIFS(СВЦЭМ!$J$40:$J$783,СВЦЭМ!$A$40:$A$783,$A379,СВЦЭМ!$B$39:$B$782,O$367)+'СЕТ СН'!$F$16</f>
        <v>0</v>
      </c>
      <c r="P379" s="36">
        <f>SUMIFS(СВЦЭМ!$J$40:$J$783,СВЦЭМ!$A$40:$A$783,$A379,СВЦЭМ!$B$39:$B$782,P$367)+'СЕТ СН'!$F$16</f>
        <v>0</v>
      </c>
      <c r="Q379" s="36">
        <f>SUMIFS(СВЦЭМ!$J$40:$J$783,СВЦЭМ!$A$40:$A$783,$A379,СВЦЭМ!$B$39:$B$782,Q$367)+'СЕТ СН'!$F$16</f>
        <v>0</v>
      </c>
      <c r="R379" s="36">
        <f>SUMIFS(СВЦЭМ!$J$40:$J$783,СВЦЭМ!$A$40:$A$783,$A379,СВЦЭМ!$B$39:$B$782,R$367)+'СЕТ СН'!$F$16</f>
        <v>0</v>
      </c>
      <c r="S379" s="36">
        <f>SUMIFS(СВЦЭМ!$J$40:$J$783,СВЦЭМ!$A$40:$A$783,$A379,СВЦЭМ!$B$39:$B$782,S$367)+'СЕТ СН'!$F$16</f>
        <v>0</v>
      </c>
      <c r="T379" s="36">
        <f>SUMIFS(СВЦЭМ!$J$40:$J$783,СВЦЭМ!$A$40:$A$783,$A379,СВЦЭМ!$B$39:$B$782,T$367)+'СЕТ СН'!$F$16</f>
        <v>0</v>
      </c>
      <c r="U379" s="36">
        <f>SUMIFS(СВЦЭМ!$J$40:$J$783,СВЦЭМ!$A$40:$A$783,$A379,СВЦЭМ!$B$39:$B$782,U$367)+'СЕТ СН'!$F$16</f>
        <v>0</v>
      </c>
      <c r="V379" s="36">
        <f>SUMIFS(СВЦЭМ!$J$40:$J$783,СВЦЭМ!$A$40:$A$783,$A379,СВЦЭМ!$B$39:$B$782,V$367)+'СЕТ СН'!$F$16</f>
        <v>0</v>
      </c>
      <c r="W379" s="36">
        <f>SUMIFS(СВЦЭМ!$J$40:$J$783,СВЦЭМ!$A$40:$A$783,$A379,СВЦЭМ!$B$39:$B$782,W$367)+'СЕТ СН'!$F$16</f>
        <v>0</v>
      </c>
      <c r="X379" s="36">
        <f>SUMIFS(СВЦЭМ!$J$40:$J$783,СВЦЭМ!$A$40:$A$783,$A379,СВЦЭМ!$B$39:$B$782,X$367)+'СЕТ СН'!$F$16</f>
        <v>0</v>
      </c>
      <c r="Y379" s="36">
        <f>SUMIFS(СВЦЭМ!$J$40:$J$783,СВЦЭМ!$A$40:$A$783,$A379,СВЦЭМ!$B$39:$B$782,Y$367)+'СЕТ СН'!$F$16</f>
        <v>0</v>
      </c>
    </row>
    <row r="380" spans="1:25" ht="15.75" hidden="1" x14ac:dyDescent="0.2">
      <c r="A380" s="35">
        <f t="shared" si="10"/>
        <v>44574</v>
      </c>
      <c r="B380" s="36">
        <f>SUMIFS(СВЦЭМ!$J$40:$J$783,СВЦЭМ!$A$40:$A$783,$A380,СВЦЭМ!$B$39:$B$782,B$367)+'СЕТ СН'!$F$16</f>
        <v>0</v>
      </c>
      <c r="C380" s="36">
        <f>SUMIFS(СВЦЭМ!$J$40:$J$783,СВЦЭМ!$A$40:$A$783,$A380,СВЦЭМ!$B$39:$B$782,C$367)+'СЕТ СН'!$F$16</f>
        <v>0</v>
      </c>
      <c r="D380" s="36">
        <f>SUMIFS(СВЦЭМ!$J$40:$J$783,СВЦЭМ!$A$40:$A$783,$A380,СВЦЭМ!$B$39:$B$782,D$367)+'СЕТ СН'!$F$16</f>
        <v>0</v>
      </c>
      <c r="E380" s="36">
        <f>SUMIFS(СВЦЭМ!$J$40:$J$783,СВЦЭМ!$A$40:$A$783,$A380,СВЦЭМ!$B$39:$B$782,E$367)+'СЕТ СН'!$F$16</f>
        <v>0</v>
      </c>
      <c r="F380" s="36">
        <f>SUMIFS(СВЦЭМ!$J$40:$J$783,СВЦЭМ!$A$40:$A$783,$A380,СВЦЭМ!$B$39:$B$782,F$367)+'СЕТ СН'!$F$16</f>
        <v>0</v>
      </c>
      <c r="G380" s="36">
        <f>SUMIFS(СВЦЭМ!$J$40:$J$783,СВЦЭМ!$A$40:$A$783,$A380,СВЦЭМ!$B$39:$B$782,G$367)+'СЕТ СН'!$F$16</f>
        <v>0</v>
      </c>
      <c r="H380" s="36">
        <f>SUMIFS(СВЦЭМ!$J$40:$J$783,СВЦЭМ!$A$40:$A$783,$A380,СВЦЭМ!$B$39:$B$782,H$367)+'СЕТ СН'!$F$16</f>
        <v>0</v>
      </c>
      <c r="I380" s="36">
        <f>SUMIFS(СВЦЭМ!$J$40:$J$783,СВЦЭМ!$A$40:$A$783,$A380,СВЦЭМ!$B$39:$B$782,I$367)+'СЕТ СН'!$F$16</f>
        <v>0</v>
      </c>
      <c r="J380" s="36">
        <f>SUMIFS(СВЦЭМ!$J$40:$J$783,СВЦЭМ!$A$40:$A$783,$A380,СВЦЭМ!$B$39:$B$782,J$367)+'СЕТ СН'!$F$16</f>
        <v>0</v>
      </c>
      <c r="K380" s="36">
        <f>SUMIFS(СВЦЭМ!$J$40:$J$783,СВЦЭМ!$A$40:$A$783,$A380,СВЦЭМ!$B$39:$B$782,K$367)+'СЕТ СН'!$F$16</f>
        <v>0</v>
      </c>
      <c r="L380" s="36">
        <f>SUMIFS(СВЦЭМ!$J$40:$J$783,СВЦЭМ!$A$40:$A$783,$A380,СВЦЭМ!$B$39:$B$782,L$367)+'СЕТ СН'!$F$16</f>
        <v>0</v>
      </c>
      <c r="M380" s="36">
        <f>SUMIFS(СВЦЭМ!$J$40:$J$783,СВЦЭМ!$A$40:$A$783,$A380,СВЦЭМ!$B$39:$B$782,M$367)+'СЕТ СН'!$F$16</f>
        <v>0</v>
      </c>
      <c r="N380" s="36">
        <f>SUMIFS(СВЦЭМ!$J$40:$J$783,СВЦЭМ!$A$40:$A$783,$A380,СВЦЭМ!$B$39:$B$782,N$367)+'СЕТ СН'!$F$16</f>
        <v>0</v>
      </c>
      <c r="O380" s="36">
        <f>SUMIFS(СВЦЭМ!$J$40:$J$783,СВЦЭМ!$A$40:$A$783,$A380,СВЦЭМ!$B$39:$B$782,O$367)+'СЕТ СН'!$F$16</f>
        <v>0</v>
      </c>
      <c r="P380" s="36">
        <f>SUMIFS(СВЦЭМ!$J$40:$J$783,СВЦЭМ!$A$40:$A$783,$A380,СВЦЭМ!$B$39:$B$782,P$367)+'СЕТ СН'!$F$16</f>
        <v>0</v>
      </c>
      <c r="Q380" s="36">
        <f>SUMIFS(СВЦЭМ!$J$40:$J$783,СВЦЭМ!$A$40:$A$783,$A380,СВЦЭМ!$B$39:$B$782,Q$367)+'СЕТ СН'!$F$16</f>
        <v>0</v>
      </c>
      <c r="R380" s="36">
        <f>SUMIFS(СВЦЭМ!$J$40:$J$783,СВЦЭМ!$A$40:$A$783,$A380,СВЦЭМ!$B$39:$B$782,R$367)+'СЕТ СН'!$F$16</f>
        <v>0</v>
      </c>
      <c r="S380" s="36">
        <f>SUMIFS(СВЦЭМ!$J$40:$J$783,СВЦЭМ!$A$40:$A$783,$A380,СВЦЭМ!$B$39:$B$782,S$367)+'СЕТ СН'!$F$16</f>
        <v>0</v>
      </c>
      <c r="T380" s="36">
        <f>SUMIFS(СВЦЭМ!$J$40:$J$783,СВЦЭМ!$A$40:$A$783,$A380,СВЦЭМ!$B$39:$B$782,T$367)+'СЕТ СН'!$F$16</f>
        <v>0</v>
      </c>
      <c r="U380" s="36">
        <f>SUMIFS(СВЦЭМ!$J$40:$J$783,СВЦЭМ!$A$40:$A$783,$A380,СВЦЭМ!$B$39:$B$782,U$367)+'СЕТ СН'!$F$16</f>
        <v>0</v>
      </c>
      <c r="V380" s="36">
        <f>SUMIFS(СВЦЭМ!$J$40:$J$783,СВЦЭМ!$A$40:$A$783,$A380,СВЦЭМ!$B$39:$B$782,V$367)+'СЕТ СН'!$F$16</f>
        <v>0</v>
      </c>
      <c r="W380" s="36">
        <f>SUMIFS(СВЦЭМ!$J$40:$J$783,СВЦЭМ!$A$40:$A$783,$A380,СВЦЭМ!$B$39:$B$782,W$367)+'СЕТ СН'!$F$16</f>
        <v>0</v>
      </c>
      <c r="X380" s="36">
        <f>SUMIFS(СВЦЭМ!$J$40:$J$783,СВЦЭМ!$A$40:$A$783,$A380,СВЦЭМ!$B$39:$B$782,X$367)+'СЕТ СН'!$F$16</f>
        <v>0</v>
      </c>
      <c r="Y380" s="36">
        <f>SUMIFS(СВЦЭМ!$J$40:$J$783,СВЦЭМ!$A$40:$A$783,$A380,СВЦЭМ!$B$39:$B$782,Y$367)+'СЕТ СН'!$F$16</f>
        <v>0</v>
      </c>
    </row>
    <row r="381" spans="1:25" ht="15.75" hidden="1" x14ac:dyDescent="0.2">
      <c r="A381" s="35">
        <f t="shared" si="10"/>
        <v>44575</v>
      </c>
      <c r="B381" s="36">
        <f>SUMIFS(СВЦЭМ!$J$40:$J$783,СВЦЭМ!$A$40:$A$783,$A381,СВЦЭМ!$B$39:$B$782,B$367)+'СЕТ СН'!$F$16</f>
        <v>0</v>
      </c>
      <c r="C381" s="36">
        <f>SUMIFS(СВЦЭМ!$J$40:$J$783,СВЦЭМ!$A$40:$A$783,$A381,СВЦЭМ!$B$39:$B$782,C$367)+'СЕТ СН'!$F$16</f>
        <v>0</v>
      </c>
      <c r="D381" s="36">
        <f>SUMIFS(СВЦЭМ!$J$40:$J$783,СВЦЭМ!$A$40:$A$783,$A381,СВЦЭМ!$B$39:$B$782,D$367)+'СЕТ СН'!$F$16</f>
        <v>0</v>
      </c>
      <c r="E381" s="36">
        <f>SUMIFS(СВЦЭМ!$J$40:$J$783,СВЦЭМ!$A$40:$A$783,$A381,СВЦЭМ!$B$39:$B$782,E$367)+'СЕТ СН'!$F$16</f>
        <v>0</v>
      </c>
      <c r="F381" s="36">
        <f>SUMIFS(СВЦЭМ!$J$40:$J$783,СВЦЭМ!$A$40:$A$783,$A381,СВЦЭМ!$B$39:$B$782,F$367)+'СЕТ СН'!$F$16</f>
        <v>0</v>
      </c>
      <c r="G381" s="36">
        <f>SUMIFS(СВЦЭМ!$J$40:$J$783,СВЦЭМ!$A$40:$A$783,$A381,СВЦЭМ!$B$39:$B$782,G$367)+'СЕТ СН'!$F$16</f>
        <v>0</v>
      </c>
      <c r="H381" s="36">
        <f>SUMIFS(СВЦЭМ!$J$40:$J$783,СВЦЭМ!$A$40:$A$783,$A381,СВЦЭМ!$B$39:$B$782,H$367)+'СЕТ СН'!$F$16</f>
        <v>0</v>
      </c>
      <c r="I381" s="36">
        <f>SUMIFS(СВЦЭМ!$J$40:$J$783,СВЦЭМ!$A$40:$A$783,$A381,СВЦЭМ!$B$39:$B$782,I$367)+'СЕТ СН'!$F$16</f>
        <v>0</v>
      </c>
      <c r="J381" s="36">
        <f>SUMIFS(СВЦЭМ!$J$40:$J$783,СВЦЭМ!$A$40:$A$783,$A381,СВЦЭМ!$B$39:$B$782,J$367)+'СЕТ СН'!$F$16</f>
        <v>0</v>
      </c>
      <c r="K381" s="36">
        <f>SUMIFS(СВЦЭМ!$J$40:$J$783,СВЦЭМ!$A$40:$A$783,$A381,СВЦЭМ!$B$39:$B$782,K$367)+'СЕТ СН'!$F$16</f>
        <v>0</v>
      </c>
      <c r="L381" s="36">
        <f>SUMIFS(СВЦЭМ!$J$40:$J$783,СВЦЭМ!$A$40:$A$783,$A381,СВЦЭМ!$B$39:$B$782,L$367)+'СЕТ СН'!$F$16</f>
        <v>0</v>
      </c>
      <c r="M381" s="36">
        <f>SUMIFS(СВЦЭМ!$J$40:$J$783,СВЦЭМ!$A$40:$A$783,$A381,СВЦЭМ!$B$39:$B$782,M$367)+'СЕТ СН'!$F$16</f>
        <v>0</v>
      </c>
      <c r="N381" s="36">
        <f>SUMIFS(СВЦЭМ!$J$40:$J$783,СВЦЭМ!$A$40:$A$783,$A381,СВЦЭМ!$B$39:$B$782,N$367)+'СЕТ СН'!$F$16</f>
        <v>0</v>
      </c>
      <c r="O381" s="36">
        <f>SUMIFS(СВЦЭМ!$J$40:$J$783,СВЦЭМ!$A$40:$A$783,$A381,СВЦЭМ!$B$39:$B$782,O$367)+'СЕТ СН'!$F$16</f>
        <v>0</v>
      </c>
      <c r="P381" s="36">
        <f>SUMIFS(СВЦЭМ!$J$40:$J$783,СВЦЭМ!$A$40:$A$783,$A381,СВЦЭМ!$B$39:$B$782,P$367)+'СЕТ СН'!$F$16</f>
        <v>0</v>
      </c>
      <c r="Q381" s="36">
        <f>SUMIFS(СВЦЭМ!$J$40:$J$783,СВЦЭМ!$A$40:$A$783,$A381,СВЦЭМ!$B$39:$B$782,Q$367)+'СЕТ СН'!$F$16</f>
        <v>0</v>
      </c>
      <c r="R381" s="36">
        <f>SUMIFS(СВЦЭМ!$J$40:$J$783,СВЦЭМ!$A$40:$A$783,$A381,СВЦЭМ!$B$39:$B$782,R$367)+'СЕТ СН'!$F$16</f>
        <v>0</v>
      </c>
      <c r="S381" s="36">
        <f>SUMIFS(СВЦЭМ!$J$40:$J$783,СВЦЭМ!$A$40:$A$783,$A381,СВЦЭМ!$B$39:$B$782,S$367)+'СЕТ СН'!$F$16</f>
        <v>0</v>
      </c>
      <c r="T381" s="36">
        <f>SUMIFS(СВЦЭМ!$J$40:$J$783,СВЦЭМ!$A$40:$A$783,$A381,СВЦЭМ!$B$39:$B$782,T$367)+'СЕТ СН'!$F$16</f>
        <v>0</v>
      </c>
      <c r="U381" s="36">
        <f>SUMIFS(СВЦЭМ!$J$40:$J$783,СВЦЭМ!$A$40:$A$783,$A381,СВЦЭМ!$B$39:$B$782,U$367)+'СЕТ СН'!$F$16</f>
        <v>0</v>
      </c>
      <c r="V381" s="36">
        <f>SUMIFS(СВЦЭМ!$J$40:$J$783,СВЦЭМ!$A$40:$A$783,$A381,СВЦЭМ!$B$39:$B$782,V$367)+'СЕТ СН'!$F$16</f>
        <v>0</v>
      </c>
      <c r="W381" s="36">
        <f>SUMIFS(СВЦЭМ!$J$40:$J$783,СВЦЭМ!$A$40:$A$783,$A381,СВЦЭМ!$B$39:$B$782,W$367)+'СЕТ СН'!$F$16</f>
        <v>0</v>
      </c>
      <c r="X381" s="36">
        <f>SUMIFS(СВЦЭМ!$J$40:$J$783,СВЦЭМ!$A$40:$A$783,$A381,СВЦЭМ!$B$39:$B$782,X$367)+'СЕТ СН'!$F$16</f>
        <v>0</v>
      </c>
      <c r="Y381" s="36">
        <f>SUMIFS(СВЦЭМ!$J$40:$J$783,СВЦЭМ!$A$40:$A$783,$A381,СВЦЭМ!$B$39:$B$782,Y$367)+'СЕТ СН'!$F$16</f>
        <v>0</v>
      </c>
    </row>
    <row r="382" spans="1:25" ht="15.75" hidden="1" x14ac:dyDescent="0.2">
      <c r="A382" s="35">
        <f t="shared" si="10"/>
        <v>44576</v>
      </c>
      <c r="B382" s="36">
        <f>SUMIFS(СВЦЭМ!$J$40:$J$783,СВЦЭМ!$A$40:$A$783,$A382,СВЦЭМ!$B$39:$B$782,B$367)+'СЕТ СН'!$F$16</f>
        <v>0</v>
      </c>
      <c r="C382" s="36">
        <f>SUMIFS(СВЦЭМ!$J$40:$J$783,СВЦЭМ!$A$40:$A$783,$A382,СВЦЭМ!$B$39:$B$782,C$367)+'СЕТ СН'!$F$16</f>
        <v>0</v>
      </c>
      <c r="D382" s="36">
        <f>SUMIFS(СВЦЭМ!$J$40:$J$783,СВЦЭМ!$A$40:$A$783,$A382,СВЦЭМ!$B$39:$B$782,D$367)+'СЕТ СН'!$F$16</f>
        <v>0</v>
      </c>
      <c r="E382" s="36">
        <f>SUMIFS(СВЦЭМ!$J$40:$J$783,СВЦЭМ!$A$40:$A$783,$A382,СВЦЭМ!$B$39:$B$782,E$367)+'СЕТ СН'!$F$16</f>
        <v>0</v>
      </c>
      <c r="F382" s="36">
        <f>SUMIFS(СВЦЭМ!$J$40:$J$783,СВЦЭМ!$A$40:$A$783,$A382,СВЦЭМ!$B$39:$B$782,F$367)+'СЕТ СН'!$F$16</f>
        <v>0</v>
      </c>
      <c r="G382" s="36">
        <f>SUMIFS(СВЦЭМ!$J$40:$J$783,СВЦЭМ!$A$40:$A$783,$A382,СВЦЭМ!$B$39:$B$782,G$367)+'СЕТ СН'!$F$16</f>
        <v>0</v>
      </c>
      <c r="H382" s="36">
        <f>SUMIFS(СВЦЭМ!$J$40:$J$783,СВЦЭМ!$A$40:$A$783,$A382,СВЦЭМ!$B$39:$B$782,H$367)+'СЕТ СН'!$F$16</f>
        <v>0</v>
      </c>
      <c r="I382" s="36">
        <f>SUMIFS(СВЦЭМ!$J$40:$J$783,СВЦЭМ!$A$40:$A$783,$A382,СВЦЭМ!$B$39:$B$782,I$367)+'СЕТ СН'!$F$16</f>
        <v>0</v>
      </c>
      <c r="J382" s="36">
        <f>SUMIFS(СВЦЭМ!$J$40:$J$783,СВЦЭМ!$A$40:$A$783,$A382,СВЦЭМ!$B$39:$B$782,J$367)+'СЕТ СН'!$F$16</f>
        <v>0</v>
      </c>
      <c r="K382" s="36">
        <f>SUMIFS(СВЦЭМ!$J$40:$J$783,СВЦЭМ!$A$40:$A$783,$A382,СВЦЭМ!$B$39:$B$782,K$367)+'СЕТ СН'!$F$16</f>
        <v>0</v>
      </c>
      <c r="L382" s="36">
        <f>SUMIFS(СВЦЭМ!$J$40:$J$783,СВЦЭМ!$A$40:$A$783,$A382,СВЦЭМ!$B$39:$B$782,L$367)+'СЕТ СН'!$F$16</f>
        <v>0</v>
      </c>
      <c r="M382" s="36">
        <f>SUMIFS(СВЦЭМ!$J$40:$J$783,СВЦЭМ!$A$40:$A$783,$A382,СВЦЭМ!$B$39:$B$782,M$367)+'СЕТ СН'!$F$16</f>
        <v>0</v>
      </c>
      <c r="N382" s="36">
        <f>SUMIFS(СВЦЭМ!$J$40:$J$783,СВЦЭМ!$A$40:$A$783,$A382,СВЦЭМ!$B$39:$B$782,N$367)+'СЕТ СН'!$F$16</f>
        <v>0</v>
      </c>
      <c r="O382" s="36">
        <f>SUMIFS(СВЦЭМ!$J$40:$J$783,СВЦЭМ!$A$40:$A$783,$A382,СВЦЭМ!$B$39:$B$782,O$367)+'СЕТ СН'!$F$16</f>
        <v>0</v>
      </c>
      <c r="P382" s="36">
        <f>SUMIFS(СВЦЭМ!$J$40:$J$783,СВЦЭМ!$A$40:$A$783,$A382,СВЦЭМ!$B$39:$B$782,P$367)+'СЕТ СН'!$F$16</f>
        <v>0</v>
      </c>
      <c r="Q382" s="36">
        <f>SUMIFS(СВЦЭМ!$J$40:$J$783,СВЦЭМ!$A$40:$A$783,$A382,СВЦЭМ!$B$39:$B$782,Q$367)+'СЕТ СН'!$F$16</f>
        <v>0</v>
      </c>
      <c r="R382" s="36">
        <f>SUMIFS(СВЦЭМ!$J$40:$J$783,СВЦЭМ!$A$40:$A$783,$A382,СВЦЭМ!$B$39:$B$782,R$367)+'СЕТ СН'!$F$16</f>
        <v>0</v>
      </c>
      <c r="S382" s="36">
        <f>SUMIFS(СВЦЭМ!$J$40:$J$783,СВЦЭМ!$A$40:$A$783,$A382,СВЦЭМ!$B$39:$B$782,S$367)+'СЕТ СН'!$F$16</f>
        <v>0</v>
      </c>
      <c r="T382" s="36">
        <f>SUMIFS(СВЦЭМ!$J$40:$J$783,СВЦЭМ!$A$40:$A$783,$A382,СВЦЭМ!$B$39:$B$782,T$367)+'СЕТ СН'!$F$16</f>
        <v>0</v>
      </c>
      <c r="U382" s="36">
        <f>SUMIFS(СВЦЭМ!$J$40:$J$783,СВЦЭМ!$A$40:$A$783,$A382,СВЦЭМ!$B$39:$B$782,U$367)+'СЕТ СН'!$F$16</f>
        <v>0</v>
      </c>
      <c r="V382" s="36">
        <f>SUMIFS(СВЦЭМ!$J$40:$J$783,СВЦЭМ!$A$40:$A$783,$A382,СВЦЭМ!$B$39:$B$782,V$367)+'СЕТ СН'!$F$16</f>
        <v>0</v>
      </c>
      <c r="W382" s="36">
        <f>SUMIFS(СВЦЭМ!$J$40:$J$783,СВЦЭМ!$A$40:$A$783,$A382,СВЦЭМ!$B$39:$B$782,W$367)+'СЕТ СН'!$F$16</f>
        <v>0</v>
      </c>
      <c r="X382" s="36">
        <f>SUMIFS(СВЦЭМ!$J$40:$J$783,СВЦЭМ!$A$40:$A$783,$A382,СВЦЭМ!$B$39:$B$782,X$367)+'СЕТ СН'!$F$16</f>
        <v>0</v>
      </c>
      <c r="Y382" s="36">
        <f>SUMIFS(СВЦЭМ!$J$40:$J$783,СВЦЭМ!$A$40:$A$783,$A382,СВЦЭМ!$B$39:$B$782,Y$367)+'СЕТ СН'!$F$16</f>
        <v>0</v>
      </c>
    </row>
    <row r="383" spans="1:25" ht="15.75" hidden="1" x14ac:dyDescent="0.2">
      <c r="A383" s="35">
        <f t="shared" si="10"/>
        <v>44577</v>
      </c>
      <c r="B383" s="36">
        <f>SUMIFS(СВЦЭМ!$J$40:$J$783,СВЦЭМ!$A$40:$A$783,$A383,СВЦЭМ!$B$39:$B$782,B$367)+'СЕТ СН'!$F$16</f>
        <v>0</v>
      </c>
      <c r="C383" s="36">
        <f>SUMIFS(СВЦЭМ!$J$40:$J$783,СВЦЭМ!$A$40:$A$783,$A383,СВЦЭМ!$B$39:$B$782,C$367)+'СЕТ СН'!$F$16</f>
        <v>0</v>
      </c>
      <c r="D383" s="36">
        <f>SUMIFS(СВЦЭМ!$J$40:$J$783,СВЦЭМ!$A$40:$A$783,$A383,СВЦЭМ!$B$39:$B$782,D$367)+'СЕТ СН'!$F$16</f>
        <v>0</v>
      </c>
      <c r="E383" s="36">
        <f>SUMIFS(СВЦЭМ!$J$40:$J$783,СВЦЭМ!$A$40:$A$783,$A383,СВЦЭМ!$B$39:$B$782,E$367)+'СЕТ СН'!$F$16</f>
        <v>0</v>
      </c>
      <c r="F383" s="36">
        <f>SUMIFS(СВЦЭМ!$J$40:$J$783,СВЦЭМ!$A$40:$A$783,$A383,СВЦЭМ!$B$39:$B$782,F$367)+'СЕТ СН'!$F$16</f>
        <v>0</v>
      </c>
      <c r="G383" s="36">
        <f>SUMIFS(СВЦЭМ!$J$40:$J$783,СВЦЭМ!$A$40:$A$783,$A383,СВЦЭМ!$B$39:$B$782,G$367)+'СЕТ СН'!$F$16</f>
        <v>0</v>
      </c>
      <c r="H383" s="36">
        <f>SUMIFS(СВЦЭМ!$J$40:$J$783,СВЦЭМ!$A$40:$A$783,$A383,СВЦЭМ!$B$39:$B$782,H$367)+'СЕТ СН'!$F$16</f>
        <v>0</v>
      </c>
      <c r="I383" s="36">
        <f>SUMIFS(СВЦЭМ!$J$40:$J$783,СВЦЭМ!$A$40:$A$783,$A383,СВЦЭМ!$B$39:$B$782,I$367)+'СЕТ СН'!$F$16</f>
        <v>0</v>
      </c>
      <c r="J383" s="36">
        <f>SUMIFS(СВЦЭМ!$J$40:$J$783,СВЦЭМ!$A$40:$A$783,$A383,СВЦЭМ!$B$39:$B$782,J$367)+'СЕТ СН'!$F$16</f>
        <v>0</v>
      </c>
      <c r="K383" s="36">
        <f>SUMIFS(СВЦЭМ!$J$40:$J$783,СВЦЭМ!$A$40:$A$783,$A383,СВЦЭМ!$B$39:$B$782,K$367)+'СЕТ СН'!$F$16</f>
        <v>0</v>
      </c>
      <c r="L383" s="36">
        <f>SUMIFS(СВЦЭМ!$J$40:$J$783,СВЦЭМ!$A$40:$A$783,$A383,СВЦЭМ!$B$39:$B$782,L$367)+'СЕТ СН'!$F$16</f>
        <v>0</v>
      </c>
      <c r="M383" s="36">
        <f>SUMIFS(СВЦЭМ!$J$40:$J$783,СВЦЭМ!$A$40:$A$783,$A383,СВЦЭМ!$B$39:$B$782,M$367)+'СЕТ СН'!$F$16</f>
        <v>0</v>
      </c>
      <c r="N383" s="36">
        <f>SUMIFS(СВЦЭМ!$J$40:$J$783,СВЦЭМ!$A$40:$A$783,$A383,СВЦЭМ!$B$39:$B$782,N$367)+'СЕТ СН'!$F$16</f>
        <v>0</v>
      </c>
      <c r="O383" s="36">
        <f>SUMIFS(СВЦЭМ!$J$40:$J$783,СВЦЭМ!$A$40:$A$783,$A383,СВЦЭМ!$B$39:$B$782,O$367)+'СЕТ СН'!$F$16</f>
        <v>0</v>
      </c>
      <c r="P383" s="36">
        <f>SUMIFS(СВЦЭМ!$J$40:$J$783,СВЦЭМ!$A$40:$A$783,$A383,СВЦЭМ!$B$39:$B$782,P$367)+'СЕТ СН'!$F$16</f>
        <v>0</v>
      </c>
      <c r="Q383" s="36">
        <f>SUMIFS(СВЦЭМ!$J$40:$J$783,СВЦЭМ!$A$40:$A$783,$A383,СВЦЭМ!$B$39:$B$782,Q$367)+'СЕТ СН'!$F$16</f>
        <v>0</v>
      </c>
      <c r="R383" s="36">
        <f>SUMIFS(СВЦЭМ!$J$40:$J$783,СВЦЭМ!$A$40:$A$783,$A383,СВЦЭМ!$B$39:$B$782,R$367)+'СЕТ СН'!$F$16</f>
        <v>0</v>
      </c>
      <c r="S383" s="36">
        <f>SUMIFS(СВЦЭМ!$J$40:$J$783,СВЦЭМ!$A$40:$A$783,$A383,СВЦЭМ!$B$39:$B$782,S$367)+'СЕТ СН'!$F$16</f>
        <v>0</v>
      </c>
      <c r="T383" s="36">
        <f>SUMIFS(СВЦЭМ!$J$40:$J$783,СВЦЭМ!$A$40:$A$783,$A383,СВЦЭМ!$B$39:$B$782,T$367)+'СЕТ СН'!$F$16</f>
        <v>0</v>
      </c>
      <c r="U383" s="36">
        <f>SUMIFS(СВЦЭМ!$J$40:$J$783,СВЦЭМ!$A$40:$A$783,$A383,СВЦЭМ!$B$39:$B$782,U$367)+'СЕТ СН'!$F$16</f>
        <v>0</v>
      </c>
      <c r="V383" s="36">
        <f>SUMIFS(СВЦЭМ!$J$40:$J$783,СВЦЭМ!$A$40:$A$783,$A383,СВЦЭМ!$B$39:$B$782,V$367)+'СЕТ СН'!$F$16</f>
        <v>0</v>
      </c>
      <c r="W383" s="36">
        <f>SUMIFS(СВЦЭМ!$J$40:$J$783,СВЦЭМ!$A$40:$A$783,$A383,СВЦЭМ!$B$39:$B$782,W$367)+'СЕТ СН'!$F$16</f>
        <v>0</v>
      </c>
      <c r="X383" s="36">
        <f>SUMIFS(СВЦЭМ!$J$40:$J$783,СВЦЭМ!$A$40:$A$783,$A383,СВЦЭМ!$B$39:$B$782,X$367)+'СЕТ СН'!$F$16</f>
        <v>0</v>
      </c>
      <c r="Y383" s="36">
        <f>SUMIFS(СВЦЭМ!$J$40:$J$783,СВЦЭМ!$A$40:$A$783,$A383,СВЦЭМ!$B$39:$B$782,Y$367)+'СЕТ СН'!$F$16</f>
        <v>0</v>
      </c>
    </row>
    <row r="384" spans="1:25" ht="15.75" hidden="1" x14ac:dyDescent="0.2">
      <c r="A384" s="35">
        <f t="shared" si="10"/>
        <v>44578</v>
      </c>
      <c r="B384" s="36">
        <f>SUMIFS(СВЦЭМ!$J$40:$J$783,СВЦЭМ!$A$40:$A$783,$A384,СВЦЭМ!$B$39:$B$782,B$367)+'СЕТ СН'!$F$16</f>
        <v>0</v>
      </c>
      <c r="C384" s="36">
        <f>SUMIFS(СВЦЭМ!$J$40:$J$783,СВЦЭМ!$A$40:$A$783,$A384,СВЦЭМ!$B$39:$B$782,C$367)+'СЕТ СН'!$F$16</f>
        <v>0</v>
      </c>
      <c r="D384" s="36">
        <f>SUMIFS(СВЦЭМ!$J$40:$J$783,СВЦЭМ!$A$40:$A$783,$A384,СВЦЭМ!$B$39:$B$782,D$367)+'СЕТ СН'!$F$16</f>
        <v>0</v>
      </c>
      <c r="E384" s="36">
        <f>SUMIFS(СВЦЭМ!$J$40:$J$783,СВЦЭМ!$A$40:$A$783,$A384,СВЦЭМ!$B$39:$B$782,E$367)+'СЕТ СН'!$F$16</f>
        <v>0</v>
      </c>
      <c r="F384" s="36">
        <f>SUMIFS(СВЦЭМ!$J$40:$J$783,СВЦЭМ!$A$40:$A$783,$A384,СВЦЭМ!$B$39:$B$782,F$367)+'СЕТ СН'!$F$16</f>
        <v>0</v>
      </c>
      <c r="G384" s="36">
        <f>SUMIFS(СВЦЭМ!$J$40:$J$783,СВЦЭМ!$A$40:$A$783,$A384,СВЦЭМ!$B$39:$B$782,G$367)+'СЕТ СН'!$F$16</f>
        <v>0</v>
      </c>
      <c r="H384" s="36">
        <f>SUMIFS(СВЦЭМ!$J$40:$J$783,СВЦЭМ!$A$40:$A$783,$A384,СВЦЭМ!$B$39:$B$782,H$367)+'СЕТ СН'!$F$16</f>
        <v>0</v>
      </c>
      <c r="I384" s="36">
        <f>SUMIFS(СВЦЭМ!$J$40:$J$783,СВЦЭМ!$A$40:$A$783,$A384,СВЦЭМ!$B$39:$B$782,I$367)+'СЕТ СН'!$F$16</f>
        <v>0</v>
      </c>
      <c r="J384" s="36">
        <f>SUMIFS(СВЦЭМ!$J$40:$J$783,СВЦЭМ!$A$40:$A$783,$A384,СВЦЭМ!$B$39:$B$782,J$367)+'СЕТ СН'!$F$16</f>
        <v>0</v>
      </c>
      <c r="K384" s="36">
        <f>SUMIFS(СВЦЭМ!$J$40:$J$783,СВЦЭМ!$A$40:$A$783,$A384,СВЦЭМ!$B$39:$B$782,K$367)+'СЕТ СН'!$F$16</f>
        <v>0</v>
      </c>
      <c r="L384" s="36">
        <f>SUMIFS(СВЦЭМ!$J$40:$J$783,СВЦЭМ!$A$40:$A$783,$A384,СВЦЭМ!$B$39:$B$782,L$367)+'СЕТ СН'!$F$16</f>
        <v>0</v>
      </c>
      <c r="M384" s="36">
        <f>SUMIFS(СВЦЭМ!$J$40:$J$783,СВЦЭМ!$A$40:$A$783,$A384,СВЦЭМ!$B$39:$B$782,M$367)+'СЕТ СН'!$F$16</f>
        <v>0</v>
      </c>
      <c r="N384" s="36">
        <f>SUMIFS(СВЦЭМ!$J$40:$J$783,СВЦЭМ!$A$40:$A$783,$A384,СВЦЭМ!$B$39:$B$782,N$367)+'СЕТ СН'!$F$16</f>
        <v>0</v>
      </c>
      <c r="O384" s="36">
        <f>SUMIFS(СВЦЭМ!$J$40:$J$783,СВЦЭМ!$A$40:$A$783,$A384,СВЦЭМ!$B$39:$B$782,O$367)+'СЕТ СН'!$F$16</f>
        <v>0</v>
      </c>
      <c r="P384" s="36">
        <f>SUMIFS(СВЦЭМ!$J$40:$J$783,СВЦЭМ!$A$40:$A$783,$A384,СВЦЭМ!$B$39:$B$782,P$367)+'СЕТ СН'!$F$16</f>
        <v>0</v>
      </c>
      <c r="Q384" s="36">
        <f>SUMIFS(СВЦЭМ!$J$40:$J$783,СВЦЭМ!$A$40:$A$783,$A384,СВЦЭМ!$B$39:$B$782,Q$367)+'СЕТ СН'!$F$16</f>
        <v>0</v>
      </c>
      <c r="R384" s="36">
        <f>SUMIFS(СВЦЭМ!$J$40:$J$783,СВЦЭМ!$A$40:$A$783,$A384,СВЦЭМ!$B$39:$B$782,R$367)+'СЕТ СН'!$F$16</f>
        <v>0</v>
      </c>
      <c r="S384" s="36">
        <f>SUMIFS(СВЦЭМ!$J$40:$J$783,СВЦЭМ!$A$40:$A$783,$A384,СВЦЭМ!$B$39:$B$782,S$367)+'СЕТ СН'!$F$16</f>
        <v>0</v>
      </c>
      <c r="T384" s="36">
        <f>SUMIFS(СВЦЭМ!$J$40:$J$783,СВЦЭМ!$A$40:$A$783,$A384,СВЦЭМ!$B$39:$B$782,T$367)+'СЕТ СН'!$F$16</f>
        <v>0</v>
      </c>
      <c r="U384" s="36">
        <f>SUMIFS(СВЦЭМ!$J$40:$J$783,СВЦЭМ!$A$40:$A$783,$A384,СВЦЭМ!$B$39:$B$782,U$367)+'СЕТ СН'!$F$16</f>
        <v>0</v>
      </c>
      <c r="V384" s="36">
        <f>SUMIFS(СВЦЭМ!$J$40:$J$783,СВЦЭМ!$A$40:$A$783,$A384,СВЦЭМ!$B$39:$B$782,V$367)+'СЕТ СН'!$F$16</f>
        <v>0</v>
      </c>
      <c r="W384" s="36">
        <f>SUMIFS(СВЦЭМ!$J$40:$J$783,СВЦЭМ!$A$40:$A$783,$A384,СВЦЭМ!$B$39:$B$782,W$367)+'СЕТ СН'!$F$16</f>
        <v>0</v>
      </c>
      <c r="X384" s="36">
        <f>SUMIFS(СВЦЭМ!$J$40:$J$783,СВЦЭМ!$A$40:$A$783,$A384,СВЦЭМ!$B$39:$B$782,X$367)+'СЕТ СН'!$F$16</f>
        <v>0</v>
      </c>
      <c r="Y384" s="36">
        <f>SUMIFS(СВЦЭМ!$J$40:$J$783,СВЦЭМ!$A$40:$A$783,$A384,СВЦЭМ!$B$39:$B$782,Y$367)+'СЕТ СН'!$F$16</f>
        <v>0</v>
      </c>
    </row>
    <row r="385" spans="1:26" ht="15.75" hidden="1" x14ac:dyDescent="0.2">
      <c r="A385" s="35">
        <f t="shared" si="10"/>
        <v>44579</v>
      </c>
      <c r="B385" s="36">
        <f>SUMIFS(СВЦЭМ!$J$40:$J$783,СВЦЭМ!$A$40:$A$783,$A385,СВЦЭМ!$B$39:$B$782,B$367)+'СЕТ СН'!$F$16</f>
        <v>0</v>
      </c>
      <c r="C385" s="36">
        <f>SUMIFS(СВЦЭМ!$J$40:$J$783,СВЦЭМ!$A$40:$A$783,$A385,СВЦЭМ!$B$39:$B$782,C$367)+'СЕТ СН'!$F$16</f>
        <v>0</v>
      </c>
      <c r="D385" s="36">
        <f>SUMIFS(СВЦЭМ!$J$40:$J$783,СВЦЭМ!$A$40:$A$783,$A385,СВЦЭМ!$B$39:$B$782,D$367)+'СЕТ СН'!$F$16</f>
        <v>0</v>
      </c>
      <c r="E385" s="36">
        <f>SUMIFS(СВЦЭМ!$J$40:$J$783,СВЦЭМ!$A$40:$A$783,$A385,СВЦЭМ!$B$39:$B$782,E$367)+'СЕТ СН'!$F$16</f>
        <v>0</v>
      </c>
      <c r="F385" s="36">
        <f>SUMIFS(СВЦЭМ!$J$40:$J$783,СВЦЭМ!$A$40:$A$783,$A385,СВЦЭМ!$B$39:$B$782,F$367)+'СЕТ СН'!$F$16</f>
        <v>0</v>
      </c>
      <c r="G385" s="36">
        <f>SUMIFS(СВЦЭМ!$J$40:$J$783,СВЦЭМ!$A$40:$A$783,$A385,СВЦЭМ!$B$39:$B$782,G$367)+'СЕТ СН'!$F$16</f>
        <v>0</v>
      </c>
      <c r="H385" s="36">
        <f>SUMIFS(СВЦЭМ!$J$40:$J$783,СВЦЭМ!$A$40:$A$783,$A385,СВЦЭМ!$B$39:$B$782,H$367)+'СЕТ СН'!$F$16</f>
        <v>0</v>
      </c>
      <c r="I385" s="36">
        <f>SUMIFS(СВЦЭМ!$J$40:$J$783,СВЦЭМ!$A$40:$A$783,$A385,СВЦЭМ!$B$39:$B$782,I$367)+'СЕТ СН'!$F$16</f>
        <v>0</v>
      </c>
      <c r="J385" s="36">
        <f>SUMIFS(СВЦЭМ!$J$40:$J$783,СВЦЭМ!$A$40:$A$783,$A385,СВЦЭМ!$B$39:$B$782,J$367)+'СЕТ СН'!$F$16</f>
        <v>0</v>
      </c>
      <c r="K385" s="36">
        <f>SUMIFS(СВЦЭМ!$J$40:$J$783,СВЦЭМ!$A$40:$A$783,$A385,СВЦЭМ!$B$39:$B$782,K$367)+'СЕТ СН'!$F$16</f>
        <v>0</v>
      </c>
      <c r="L385" s="36">
        <f>SUMIFS(СВЦЭМ!$J$40:$J$783,СВЦЭМ!$A$40:$A$783,$A385,СВЦЭМ!$B$39:$B$782,L$367)+'СЕТ СН'!$F$16</f>
        <v>0</v>
      </c>
      <c r="M385" s="36">
        <f>SUMIFS(СВЦЭМ!$J$40:$J$783,СВЦЭМ!$A$40:$A$783,$A385,СВЦЭМ!$B$39:$B$782,M$367)+'СЕТ СН'!$F$16</f>
        <v>0</v>
      </c>
      <c r="N385" s="36">
        <f>SUMIFS(СВЦЭМ!$J$40:$J$783,СВЦЭМ!$A$40:$A$783,$A385,СВЦЭМ!$B$39:$B$782,N$367)+'СЕТ СН'!$F$16</f>
        <v>0</v>
      </c>
      <c r="O385" s="36">
        <f>SUMIFS(СВЦЭМ!$J$40:$J$783,СВЦЭМ!$A$40:$A$783,$A385,СВЦЭМ!$B$39:$B$782,O$367)+'СЕТ СН'!$F$16</f>
        <v>0</v>
      </c>
      <c r="P385" s="36">
        <f>SUMIFS(СВЦЭМ!$J$40:$J$783,СВЦЭМ!$A$40:$A$783,$A385,СВЦЭМ!$B$39:$B$782,P$367)+'СЕТ СН'!$F$16</f>
        <v>0</v>
      </c>
      <c r="Q385" s="36">
        <f>SUMIFS(СВЦЭМ!$J$40:$J$783,СВЦЭМ!$A$40:$A$783,$A385,СВЦЭМ!$B$39:$B$782,Q$367)+'СЕТ СН'!$F$16</f>
        <v>0</v>
      </c>
      <c r="R385" s="36">
        <f>SUMIFS(СВЦЭМ!$J$40:$J$783,СВЦЭМ!$A$40:$A$783,$A385,СВЦЭМ!$B$39:$B$782,R$367)+'СЕТ СН'!$F$16</f>
        <v>0</v>
      </c>
      <c r="S385" s="36">
        <f>SUMIFS(СВЦЭМ!$J$40:$J$783,СВЦЭМ!$A$40:$A$783,$A385,СВЦЭМ!$B$39:$B$782,S$367)+'СЕТ СН'!$F$16</f>
        <v>0</v>
      </c>
      <c r="T385" s="36">
        <f>SUMIFS(СВЦЭМ!$J$40:$J$783,СВЦЭМ!$A$40:$A$783,$A385,СВЦЭМ!$B$39:$B$782,T$367)+'СЕТ СН'!$F$16</f>
        <v>0</v>
      </c>
      <c r="U385" s="36">
        <f>SUMIFS(СВЦЭМ!$J$40:$J$783,СВЦЭМ!$A$40:$A$783,$A385,СВЦЭМ!$B$39:$B$782,U$367)+'СЕТ СН'!$F$16</f>
        <v>0</v>
      </c>
      <c r="V385" s="36">
        <f>SUMIFS(СВЦЭМ!$J$40:$J$783,СВЦЭМ!$A$40:$A$783,$A385,СВЦЭМ!$B$39:$B$782,V$367)+'СЕТ СН'!$F$16</f>
        <v>0</v>
      </c>
      <c r="W385" s="36">
        <f>SUMIFS(СВЦЭМ!$J$40:$J$783,СВЦЭМ!$A$40:$A$783,$A385,СВЦЭМ!$B$39:$B$782,W$367)+'СЕТ СН'!$F$16</f>
        <v>0</v>
      </c>
      <c r="X385" s="36">
        <f>SUMIFS(СВЦЭМ!$J$40:$J$783,СВЦЭМ!$A$40:$A$783,$A385,СВЦЭМ!$B$39:$B$782,X$367)+'СЕТ СН'!$F$16</f>
        <v>0</v>
      </c>
      <c r="Y385" s="36">
        <f>SUMIFS(СВЦЭМ!$J$40:$J$783,СВЦЭМ!$A$40:$A$783,$A385,СВЦЭМ!$B$39:$B$782,Y$367)+'СЕТ СН'!$F$16</f>
        <v>0</v>
      </c>
    </row>
    <row r="386" spans="1:26" ht="15.75" hidden="1" x14ac:dyDescent="0.2">
      <c r="A386" s="35">
        <f t="shared" si="10"/>
        <v>44580</v>
      </c>
      <c r="B386" s="36">
        <f>SUMIFS(СВЦЭМ!$J$40:$J$783,СВЦЭМ!$A$40:$A$783,$A386,СВЦЭМ!$B$39:$B$782,B$367)+'СЕТ СН'!$F$16</f>
        <v>0</v>
      </c>
      <c r="C386" s="36">
        <f>SUMIFS(СВЦЭМ!$J$40:$J$783,СВЦЭМ!$A$40:$A$783,$A386,СВЦЭМ!$B$39:$B$782,C$367)+'СЕТ СН'!$F$16</f>
        <v>0</v>
      </c>
      <c r="D386" s="36">
        <f>SUMIFS(СВЦЭМ!$J$40:$J$783,СВЦЭМ!$A$40:$A$783,$A386,СВЦЭМ!$B$39:$B$782,D$367)+'СЕТ СН'!$F$16</f>
        <v>0</v>
      </c>
      <c r="E386" s="36">
        <f>SUMIFS(СВЦЭМ!$J$40:$J$783,СВЦЭМ!$A$40:$A$783,$A386,СВЦЭМ!$B$39:$B$782,E$367)+'СЕТ СН'!$F$16</f>
        <v>0</v>
      </c>
      <c r="F386" s="36">
        <f>SUMIFS(СВЦЭМ!$J$40:$J$783,СВЦЭМ!$A$40:$A$783,$A386,СВЦЭМ!$B$39:$B$782,F$367)+'СЕТ СН'!$F$16</f>
        <v>0</v>
      </c>
      <c r="G386" s="36">
        <f>SUMIFS(СВЦЭМ!$J$40:$J$783,СВЦЭМ!$A$40:$A$783,$A386,СВЦЭМ!$B$39:$B$782,G$367)+'СЕТ СН'!$F$16</f>
        <v>0</v>
      </c>
      <c r="H386" s="36">
        <f>SUMIFS(СВЦЭМ!$J$40:$J$783,СВЦЭМ!$A$40:$A$783,$A386,СВЦЭМ!$B$39:$B$782,H$367)+'СЕТ СН'!$F$16</f>
        <v>0</v>
      </c>
      <c r="I386" s="36">
        <f>SUMIFS(СВЦЭМ!$J$40:$J$783,СВЦЭМ!$A$40:$A$783,$A386,СВЦЭМ!$B$39:$B$782,I$367)+'СЕТ СН'!$F$16</f>
        <v>0</v>
      </c>
      <c r="J386" s="36">
        <f>SUMIFS(СВЦЭМ!$J$40:$J$783,СВЦЭМ!$A$40:$A$783,$A386,СВЦЭМ!$B$39:$B$782,J$367)+'СЕТ СН'!$F$16</f>
        <v>0</v>
      </c>
      <c r="K386" s="36">
        <f>SUMIFS(СВЦЭМ!$J$40:$J$783,СВЦЭМ!$A$40:$A$783,$A386,СВЦЭМ!$B$39:$B$782,K$367)+'СЕТ СН'!$F$16</f>
        <v>0</v>
      </c>
      <c r="L386" s="36">
        <f>SUMIFS(СВЦЭМ!$J$40:$J$783,СВЦЭМ!$A$40:$A$783,$A386,СВЦЭМ!$B$39:$B$782,L$367)+'СЕТ СН'!$F$16</f>
        <v>0</v>
      </c>
      <c r="M386" s="36">
        <f>SUMIFS(СВЦЭМ!$J$40:$J$783,СВЦЭМ!$A$40:$A$783,$A386,СВЦЭМ!$B$39:$B$782,M$367)+'СЕТ СН'!$F$16</f>
        <v>0</v>
      </c>
      <c r="N386" s="36">
        <f>SUMIFS(СВЦЭМ!$J$40:$J$783,СВЦЭМ!$A$40:$A$783,$A386,СВЦЭМ!$B$39:$B$782,N$367)+'СЕТ СН'!$F$16</f>
        <v>0</v>
      </c>
      <c r="O386" s="36">
        <f>SUMIFS(СВЦЭМ!$J$40:$J$783,СВЦЭМ!$A$40:$A$783,$A386,СВЦЭМ!$B$39:$B$782,O$367)+'СЕТ СН'!$F$16</f>
        <v>0</v>
      </c>
      <c r="P386" s="36">
        <f>SUMIFS(СВЦЭМ!$J$40:$J$783,СВЦЭМ!$A$40:$A$783,$A386,СВЦЭМ!$B$39:$B$782,P$367)+'СЕТ СН'!$F$16</f>
        <v>0</v>
      </c>
      <c r="Q386" s="36">
        <f>SUMIFS(СВЦЭМ!$J$40:$J$783,СВЦЭМ!$A$40:$A$783,$A386,СВЦЭМ!$B$39:$B$782,Q$367)+'СЕТ СН'!$F$16</f>
        <v>0</v>
      </c>
      <c r="R386" s="36">
        <f>SUMIFS(СВЦЭМ!$J$40:$J$783,СВЦЭМ!$A$40:$A$783,$A386,СВЦЭМ!$B$39:$B$782,R$367)+'СЕТ СН'!$F$16</f>
        <v>0</v>
      </c>
      <c r="S386" s="36">
        <f>SUMIFS(СВЦЭМ!$J$40:$J$783,СВЦЭМ!$A$40:$A$783,$A386,СВЦЭМ!$B$39:$B$782,S$367)+'СЕТ СН'!$F$16</f>
        <v>0</v>
      </c>
      <c r="T386" s="36">
        <f>SUMIFS(СВЦЭМ!$J$40:$J$783,СВЦЭМ!$A$40:$A$783,$A386,СВЦЭМ!$B$39:$B$782,T$367)+'СЕТ СН'!$F$16</f>
        <v>0</v>
      </c>
      <c r="U386" s="36">
        <f>SUMIFS(СВЦЭМ!$J$40:$J$783,СВЦЭМ!$A$40:$A$783,$A386,СВЦЭМ!$B$39:$B$782,U$367)+'СЕТ СН'!$F$16</f>
        <v>0</v>
      </c>
      <c r="V386" s="36">
        <f>SUMIFS(СВЦЭМ!$J$40:$J$783,СВЦЭМ!$A$40:$A$783,$A386,СВЦЭМ!$B$39:$B$782,V$367)+'СЕТ СН'!$F$16</f>
        <v>0</v>
      </c>
      <c r="W386" s="36">
        <f>SUMIFS(СВЦЭМ!$J$40:$J$783,СВЦЭМ!$A$40:$A$783,$A386,СВЦЭМ!$B$39:$B$782,W$367)+'СЕТ СН'!$F$16</f>
        <v>0</v>
      </c>
      <c r="X386" s="36">
        <f>SUMIFS(СВЦЭМ!$J$40:$J$783,СВЦЭМ!$A$40:$A$783,$A386,СВЦЭМ!$B$39:$B$782,X$367)+'СЕТ СН'!$F$16</f>
        <v>0</v>
      </c>
      <c r="Y386" s="36">
        <f>SUMIFS(СВЦЭМ!$J$40:$J$783,СВЦЭМ!$A$40:$A$783,$A386,СВЦЭМ!$B$39:$B$782,Y$367)+'СЕТ СН'!$F$16</f>
        <v>0</v>
      </c>
    </row>
    <row r="387" spans="1:26" ht="15.75" hidden="1" x14ac:dyDescent="0.2">
      <c r="A387" s="35">
        <f t="shared" si="10"/>
        <v>44581</v>
      </c>
      <c r="B387" s="36">
        <f>SUMIFS(СВЦЭМ!$J$40:$J$783,СВЦЭМ!$A$40:$A$783,$A387,СВЦЭМ!$B$39:$B$782,B$367)+'СЕТ СН'!$F$16</f>
        <v>0</v>
      </c>
      <c r="C387" s="36">
        <f>SUMIFS(СВЦЭМ!$J$40:$J$783,СВЦЭМ!$A$40:$A$783,$A387,СВЦЭМ!$B$39:$B$782,C$367)+'СЕТ СН'!$F$16</f>
        <v>0</v>
      </c>
      <c r="D387" s="36">
        <f>SUMIFS(СВЦЭМ!$J$40:$J$783,СВЦЭМ!$A$40:$A$783,$A387,СВЦЭМ!$B$39:$B$782,D$367)+'СЕТ СН'!$F$16</f>
        <v>0</v>
      </c>
      <c r="E387" s="36">
        <f>SUMIFS(СВЦЭМ!$J$40:$J$783,СВЦЭМ!$A$40:$A$783,$A387,СВЦЭМ!$B$39:$B$782,E$367)+'СЕТ СН'!$F$16</f>
        <v>0</v>
      </c>
      <c r="F387" s="36">
        <f>SUMIFS(СВЦЭМ!$J$40:$J$783,СВЦЭМ!$A$40:$A$783,$A387,СВЦЭМ!$B$39:$B$782,F$367)+'СЕТ СН'!$F$16</f>
        <v>0</v>
      </c>
      <c r="G387" s="36">
        <f>SUMIFS(СВЦЭМ!$J$40:$J$783,СВЦЭМ!$A$40:$A$783,$A387,СВЦЭМ!$B$39:$B$782,G$367)+'СЕТ СН'!$F$16</f>
        <v>0</v>
      </c>
      <c r="H387" s="36">
        <f>SUMIFS(СВЦЭМ!$J$40:$J$783,СВЦЭМ!$A$40:$A$783,$A387,СВЦЭМ!$B$39:$B$782,H$367)+'СЕТ СН'!$F$16</f>
        <v>0</v>
      </c>
      <c r="I387" s="36">
        <f>SUMIFS(СВЦЭМ!$J$40:$J$783,СВЦЭМ!$A$40:$A$783,$A387,СВЦЭМ!$B$39:$B$782,I$367)+'СЕТ СН'!$F$16</f>
        <v>0</v>
      </c>
      <c r="J387" s="36">
        <f>SUMIFS(СВЦЭМ!$J$40:$J$783,СВЦЭМ!$A$40:$A$783,$A387,СВЦЭМ!$B$39:$B$782,J$367)+'СЕТ СН'!$F$16</f>
        <v>0</v>
      </c>
      <c r="K387" s="36">
        <f>SUMIFS(СВЦЭМ!$J$40:$J$783,СВЦЭМ!$A$40:$A$783,$A387,СВЦЭМ!$B$39:$B$782,K$367)+'СЕТ СН'!$F$16</f>
        <v>0</v>
      </c>
      <c r="L387" s="36">
        <f>SUMIFS(СВЦЭМ!$J$40:$J$783,СВЦЭМ!$A$40:$A$783,$A387,СВЦЭМ!$B$39:$B$782,L$367)+'СЕТ СН'!$F$16</f>
        <v>0</v>
      </c>
      <c r="M387" s="36">
        <f>SUMIFS(СВЦЭМ!$J$40:$J$783,СВЦЭМ!$A$40:$A$783,$A387,СВЦЭМ!$B$39:$B$782,M$367)+'СЕТ СН'!$F$16</f>
        <v>0</v>
      </c>
      <c r="N387" s="36">
        <f>SUMIFS(СВЦЭМ!$J$40:$J$783,СВЦЭМ!$A$40:$A$783,$A387,СВЦЭМ!$B$39:$B$782,N$367)+'СЕТ СН'!$F$16</f>
        <v>0</v>
      </c>
      <c r="O387" s="36">
        <f>SUMIFS(СВЦЭМ!$J$40:$J$783,СВЦЭМ!$A$40:$A$783,$A387,СВЦЭМ!$B$39:$B$782,O$367)+'СЕТ СН'!$F$16</f>
        <v>0</v>
      </c>
      <c r="P387" s="36">
        <f>SUMIFS(СВЦЭМ!$J$40:$J$783,СВЦЭМ!$A$40:$A$783,$A387,СВЦЭМ!$B$39:$B$782,P$367)+'СЕТ СН'!$F$16</f>
        <v>0</v>
      </c>
      <c r="Q387" s="36">
        <f>SUMIFS(СВЦЭМ!$J$40:$J$783,СВЦЭМ!$A$40:$A$783,$A387,СВЦЭМ!$B$39:$B$782,Q$367)+'СЕТ СН'!$F$16</f>
        <v>0</v>
      </c>
      <c r="R387" s="36">
        <f>SUMIFS(СВЦЭМ!$J$40:$J$783,СВЦЭМ!$A$40:$A$783,$A387,СВЦЭМ!$B$39:$B$782,R$367)+'СЕТ СН'!$F$16</f>
        <v>0</v>
      </c>
      <c r="S387" s="36">
        <f>SUMIFS(СВЦЭМ!$J$40:$J$783,СВЦЭМ!$A$40:$A$783,$A387,СВЦЭМ!$B$39:$B$782,S$367)+'СЕТ СН'!$F$16</f>
        <v>0</v>
      </c>
      <c r="T387" s="36">
        <f>SUMIFS(СВЦЭМ!$J$40:$J$783,СВЦЭМ!$A$40:$A$783,$A387,СВЦЭМ!$B$39:$B$782,T$367)+'СЕТ СН'!$F$16</f>
        <v>0</v>
      </c>
      <c r="U387" s="36">
        <f>SUMIFS(СВЦЭМ!$J$40:$J$783,СВЦЭМ!$A$40:$A$783,$A387,СВЦЭМ!$B$39:$B$782,U$367)+'СЕТ СН'!$F$16</f>
        <v>0</v>
      </c>
      <c r="V387" s="36">
        <f>SUMIFS(СВЦЭМ!$J$40:$J$783,СВЦЭМ!$A$40:$A$783,$A387,СВЦЭМ!$B$39:$B$782,V$367)+'СЕТ СН'!$F$16</f>
        <v>0</v>
      </c>
      <c r="W387" s="36">
        <f>SUMIFS(СВЦЭМ!$J$40:$J$783,СВЦЭМ!$A$40:$A$783,$A387,СВЦЭМ!$B$39:$B$782,W$367)+'СЕТ СН'!$F$16</f>
        <v>0</v>
      </c>
      <c r="X387" s="36">
        <f>SUMIFS(СВЦЭМ!$J$40:$J$783,СВЦЭМ!$A$40:$A$783,$A387,СВЦЭМ!$B$39:$B$782,X$367)+'СЕТ СН'!$F$16</f>
        <v>0</v>
      </c>
      <c r="Y387" s="36">
        <f>SUMIFS(СВЦЭМ!$J$40:$J$783,СВЦЭМ!$A$40:$A$783,$A387,СВЦЭМ!$B$39:$B$782,Y$367)+'СЕТ СН'!$F$16</f>
        <v>0</v>
      </c>
    </row>
    <row r="388" spans="1:26" ht="15.75" hidden="1" x14ac:dyDescent="0.2">
      <c r="A388" s="35">
        <f t="shared" si="10"/>
        <v>44582</v>
      </c>
      <c r="B388" s="36">
        <f>SUMIFS(СВЦЭМ!$J$40:$J$783,СВЦЭМ!$A$40:$A$783,$A388,СВЦЭМ!$B$39:$B$782,B$367)+'СЕТ СН'!$F$16</f>
        <v>0</v>
      </c>
      <c r="C388" s="36">
        <f>SUMIFS(СВЦЭМ!$J$40:$J$783,СВЦЭМ!$A$40:$A$783,$A388,СВЦЭМ!$B$39:$B$782,C$367)+'СЕТ СН'!$F$16</f>
        <v>0</v>
      </c>
      <c r="D388" s="36">
        <f>SUMIFS(СВЦЭМ!$J$40:$J$783,СВЦЭМ!$A$40:$A$783,$A388,СВЦЭМ!$B$39:$B$782,D$367)+'СЕТ СН'!$F$16</f>
        <v>0</v>
      </c>
      <c r="E388" s="36">
        <f>SUMIFS(СВЦЭМ!$J$40:$J$783,СВЦЭМ!$A$40:$A$783,$A388,СВЦЭМ!$B$39:$B$782,E$367)+'СЕТ СН'!$F$16</f>
        <v>0</v>
      </c>
      <c r="F388" s="36">
        <f>SUMIFS(СВЦЭМ!$J$40:$J$783,СВЦЭМ!$A$40:$A$783,$A388,СВЦЭМ!$B$39:$B$782,F$367)+'СЕТ СН'!$F$16</f>
        <v>0</v>
      </c>
      <c r="G388" s="36">
        <f>SUMIFS(СВЦЭМ!$J$40:$J$783,СВЦЭМ!$A$40:$A$783,$A388,СВЦЭМ!$B$39:$B$782,G$367)+'СЕТ СН'!$F$16</f>
        <v>0</v>
      </c>
      <c r="H388" s="36">
        <f>SUMIFS(СВЦЭМ!$J$40:$J$783,СВЦЭМ!$A$40:$A$783,$A388,СВЦЭМ!$B$39:$B$782,H$367)+'СЕТ СН'!$F$16</f>
        <v>0</v>
      </c>
      <c r="I388" s="36">
        <f>SUMIFS(СВЦЭМ!$J$40:$J$783,СВЦЭМ!$A$40:$A$783,$A388,СВЦЭМ!$B$39:$B$782,I$367)+'СЕТ СН'!$F$16</f>
        <v>0</v>
      </c>
      <c r="J388" s="36">
        <f>SUMIFS(СВЦЭМ!$J$40:$J$783,СВЦЭМ!$A$40:$A$783,$A388,СВЦЭМ!$B$39:$B$782,J$367)+'СЕТ СН'!$F$16</f>
        <v>0</v>
      </c>
      <c r="K388" s="36">
        <f>SUMIFS(СВЦЭМ!$J$40:$J$783,СВЦЭМ!$A$40:$A$783,$A388,СВЦЭМ!$B$39:$B$782,K$367)+'СЕТ СН'!$F$16</f>
        <v>0</v>
      </c>
      <c r="L388" s="36">
        <f>SUMIFS(СВЦЭМ!$J$40:$J$783,СВЦЭМ!$A$40:$A$783,$A388,СВЦЭМ!$B$39:$B$782,L$367)+'СЕТ СН'!$F$16</f>
        <v>0</v>
      </c>
      <c r="M388" s="36">
        <f>SUMIFS(СВЦЭМ!$J$40:$J$783,СВЦЭМ!$A$40:$A$783,$A388,СВЦЭМ!$B$39:$B$782,M$367)+'СЕТ СН'!$F$16</f>
        <v>0</v>
      </c>
      <c r="N388" s="36">
        <f>SUMIFS(СВЦЭМ!$J$40:$J$783,СВЦЭМ!$A$40:$A$783,$A388,СВЦЭМ!$B$39:$B$782,N$367)+'СЕТ СН'!$F$16</f>
        <v>0</v>
      </c>
      <c r="O388" s="36">
        <f>SUMIFS(СВЦЭМ!$J$40:$J$783,СВЦЭМ!$A$40:$A$783,$A388,СВЦЭМ!$B$39:$B$782,O$367)+'СЕТ СН'!$F$16</f>
        <v>0</v>
      </c>
      <c r="P388" s="36">
        <f>SUMIFS(СВЦЭМ!$J$40:$J$783,СВЦЭМ!$A$40:$A$783,$A388,СВЦЭМ!$B$39:$B$782,P$367)+'СЕТ СН'!$F$16</f>
        <v>0</v>
      </c>
      <c r="Q388" s="36">
        <f>SUMIFS(СВЦЭМ!$J$40:$J$783,СВЦЭМ!$A$40:$A$783,$A388,СВЦЭМ!$B$39:$B$782,Q$367)+'СЕТ СН'!$F$16</f>
        <v>0</v>
      </c>
      <c r="R388" s="36">
        <f>SUMIFS(СВЦЭМ!$J$40:$J$783,СВЦЭМ!$A$40:$A$783,$A388,СВЦЭМ!$B$39:$B$782,R$367)+'СЕТ СН'!$F$16</f>
        <v>0</v>
      </c>
      <c r="S388" s="36">
        <f>SUMIFS(СВЦЭМ!$J$40:$J$783,СВЦЭМ!$A$40:$A$783,$A388,СВЦЭМ!$B$39:$B$782,S$367)+'СЕТ СН'!$F$16</f>
        <v>0</v>
      </c>
      <c r="T388" s="36">
        <f>SUMIFS(СВЦЭМ!$J$40:$J$783,СВЦЭМ!$A$40:$A$783,$A388,СВЦЭМ!$B$39:$B$782,T$367)+'СЕТ СН'!$F$16</f>
        <v>0</v>
      </c>
      <c r="U388" s="36">
        <f>SUMIFS(СВЦЭМ!$J$40:$J$783,СВЦЭМ!$A$40:$A$783,$A388,СВЦЭМ!$B$39:$B$782,U$367)+'СЕТ СН'!$F$16</f>
        <v>0</v>
      </c>
      <c r="V388" s="36">
        <f>SUMIFS(СВЦЭМ!$J$40:$J$783,СВЦЭМ!$A$40:$A$783,$A388,СВЦЭМ!$B$39:$B$782,V$367)+'СЕТ СН'!$F$16</f>
        <v>0</v>
      </c>
      <c r="W388" s="36">
        <f>SUMIFS(СВЦЭМ!$J$40:$J$783,СВЦЭМ!$A$40:$A$783,$A388,СВЦЭМ!$B$39:$B$782,W$367)+'СЕТ СН'!$F$16</f>
        <v>0</v>
      </c>
      <c r="X388" s="36">
        <f>SUMIFS(СВЦЭМ!$J$40:$J$783,СВЦЭМ!$A$40:$A$783,$A388,СВЦЭМ!$B$39:$B$782,X$367)+'СЕТ СН'!$F$16</f>
        <v>0</v>
      </c>
      <c r="Y388" s="36">
        <f>SUMIFS(СВЦЭМ!$J$40:$J$783,СВЦЭМ!$A$40:$A$783,$A388,СВЦЭМ!$B$39:$B$782,Y$367)+'СЕТ СН'!$F$16</f>
        <v>0</v>
      </c>
    </row>
    <row r="389" spans="1:26" ht="15.75" hidden="1" x14ac:dyDescent="0.2">
      <c r="A389" s="35">
        <f t="shared" si="10"/>
        <v>44583</v>
      </c>
      <c r="B389" s="36">
        <f>SUMIFS(СВЦЭМ!$J$40:$J$783,СВЦЭМ!$A$40:$A$783,$A389,СВЦЭМ!$B$39:$B$782,B$367)+'СЕТ СН'!$F$16</f>
        <v>0</v>
      </c>
      <c r="C389" s="36">
        <f>SUMIFS(СВЦЭМ!$J$40:$J$783,СВЦЭМ!$A$40:$A$783,$A389,СВЦЭМ!$B$39:$B$782,C$367)+'СЕТ СН'!$F$16</f>
        <v>0</v>
      </c>
      <c r="D389" s="36">
        <f>SUMIFS(СВЦЭМ!$J$40:$J$783,СВЦЭМ!$A$40:$A$783,$A389,СВЦЭМ!$B$39:$B$782,D$367)+'СЕТ СН'!$F$16</f>
        <v>0</v>
      </c>
      <c r="E389" s="36">
        <f>SUMIFS(СВЦЭМ!$J$40:$J$783,СВЦЭМ!$A$40:$A$783,$A389,СВЦЭМ!$B$39:$B$782,E$367)+'СЕТ СН'!$F$16</f>
        <v>0</v>
      </c>
      <c r="F389" s="36">
        <f>SUMIFS(СВЦЭМ!$J$40:$J$783,СВЦЭМ!$A$40:$A$783,$A389,СВЦЭМ!$B$39:$B$782,F$367)+'СЕТ СН'!$F$16</f>
        <v>0</v>
      </c>
      <c r="G389" s="36">
        <f>SUMIFS(СВЦЭМ!$J$40:$J$783,СВЦЭМ!$A$40:$A$783,$A389,СВЦЭМ!$B$39:$B$782,G$367)+'СЕТ СН'!$F$16</f>
        <v>0</v>
      </c>
      <c r="H389" s="36">
        <f>SUMIFS(СВЦЭМ!$J$40:$J$783,СВЦЭМ!$A$40:$A$783,$A389,СВЦЭМ!$B$39:$B$782,H$367)+'СЕТ СН'!$F$16</f>
        <v>0</v>
      </c>
      <c r="I389" s="36">
        <f>SUMIFS(СВЦЭМ!$J$40:$J$783,СВЦЭМ!$A$40:$A$783,$A389,СВЦЭМ!$B$39:$B$782,I$367)+'СЕТ СН'!$F$16</f>
        <v>0</v>
      </c>
      <c r="J389" s="36">
        <f>SUMIFS(СВЦЭМ!$J$40:$J$783,СВЦЭМ!$A$40:$A$783,$A389,СВЦЭМ!$B$39:$B$782,J$367)+'СЕТ СН'!$F$16</f>
        <v>0</v>
      </c>
      <c r="K389" s="36">
        <f>SUMIFS(СВЦЭМ!$J$40:$J$783,СВЦЭМ!$A$40:$A$783,$A389,СВЦЭМ!$B$39:$B$782,K$367)+'СЕТ СН'!$F$16</f>
        <v>0</v>
      </c>
      <c r="L389" s="36">
        <f>SUMIFS(СВЦЭМ!$J$40:$J$783,СВЦЭМ!$A$40:$A$783,$A389,СВЦЭМ!$B$39:$B$782,L$367)+'СЕТ СН'!$F$16</f>
        <v>0</v>
      </c>
      <c r="M389" s="36">
        <f>SUMIFS(СВЦЭМ!$J$40:$J$783,СВЦЭМ!$A$40:$A$783,$A389,СВЦЭМ!$B$39:$B$782,M$367)+'СЕТ СН'!$F$16</f>
        <v>0</v>
      </c>
      <c r="N389" s="36">
        <f>SUMIFS(СВЦЭМ!$J$40:$J$783,СВЦЭМ!$A$40:$A$783,$A389,СВЦЭМ!$B$39:$B$782,N$367)+'СЕТ СН'!$F$16</f>
        <v>0</v>
      </c>
      <c r="O389" s="36">
        <f>SUMIFS(СВЦЭМ!$J$40:$J$783,СВЦЭМ!$A$40:$A$783,$A389,СВЦЭМ!$B$39:$B$782,O$367)+'СЕТ СН'!$F$16</f>
        <v>0</v>
      </c>
      <c r="P389" s="36">
        <f>SUMIFS(СВЦЭМ!$J$40:$J$783,СВЦЭМ!$A$40:$A$783,$A389,СВЦЭМ!$B$39:$B$782,P$367)+'СЕТ СН'!$F$16</f>
        <v>0</v>
      </c>
      <c r="Q389" s="36">
        <f>SUMIFS(СВЦЭМ!$J$40:$J$783,СВЦЭМ!$A$40:$A$783,$A389,СВЦЭМ!$B$39:$B$782,Q$367)+'СЕТ СН'!$F$16</f>
        <v>0</v>
      </c>
      <c r="R389" s="36">
        <f>SUMIFS(СВЦЭМ!$J$40:$J$783,СВЦЭМ!$A$40:$A$783,$A389,СВЦЭМ!$B$39:$B$782,R$367)+'СЕТ СН'!$F$16</f>
        <v>0</v>
      </c>
      <c r="S389" s="36">
        <f>SUMIFS(СВЦЭМ!$J$40:$J$783,СВЦЭМ!$A$40:$A$783,$A389,СВЦЭМ!$B$39:$B$782,S$367)+'СЕТ СН'!$F$16</f>
        <v>0</v>
      </c>
      <c r="T389" s="36">
        <f>SUMIFS(СВЦЭМ!$J$40:$J$783,СВЦЭМ!$A$40:$A$783,$A389,СВЦЭМ!$B$39:$B$782,T$367)+'СЕТ СН'!$F$16</f>
        <v>0</v>
      </c>
      <c r="U389" s="36">
        <f>SUMIFS(СВЦЭМ!$J$40:$J$783,СВЦЭМ!$A$40:$A$783,$A389,СВЦЭМ!$B$39:$B$782,U$367)+'СЕТ СН'!$F$16</f>
        <v>0</v>
      </c>
      <c r="V389" s="36">
        <f>SUMIFS(СВЦЭМ!$J$40:$J$783,СВЦЭМ!$A$40:$A$783,$A389,СВЦЭМ!$B$39:$B$782,V$367)+'СЕТ СН'!$F$16</f>
        <v>0</v>
      </c>
      <c r="W389" s="36">
        <f>SUMIFS(СВЦЭМ!$J$40:$J$783,СВЦЭМ!$A$40:$A$783,$A389,СВЦЭМ!$B$39:$B$782,W$367)+'СЕТ СН'!$F$16</f>
        <v>0</v>
      </c>
      <c r="X389" s="36">
        <f>SUMIFS(СВЦЭМ!$J$40:$J$783,СВЦЭМ!$A$40:$A$783,$A389,СВЦЭМ!$B$39:$B$782,X$367)+'СЕТ СН'!$F$16</f>
        <v>0</v>
      </c>
      <c r="Y389" s="36">
        <f>SUMIFS(СВЦЭМ!$J$40:$J$783,СВЦЭМ!$A$40:$A$783,$A389,СВЦЭМ!$B$39:$B$782,Y$367)+'СЕТ СН'!$F$16</f>
        <v>0</v>
      </c>
    </row>
    <row r="390" spans="1:26" ht="15.75" hidden="1" x14ac:dyDescent="0.2">
      <c r="A390" s="35">
        <f t="shared" si="10"/>
        <v>44584</v>
      </c>
      <c r="B390" s="36">
        <f>SUMIFS(СВЦЭМ!$J$40:$J$783,СВЦЭМ!$A$40:$A$783,$A390,СВЦЭМ!$B$39:$B$782,B$367)+'СЕТ СН'!$F$16</f>
        <v>0</v>
      </c>
      <c r="C390" s="36">
        <f>SUMIFS(СВЦЭМ!$J$40:$J$783,СВЦЭМ!$A$40:$A$783,$A390,СВЦЭМ!$B$39:$B$782,C$367)+'СЕТ СН'!$F$16</f>
        <v>0</v>
      </c>
      <c r="D390" s="36">
        <f>SUMIFS(СВЦЭМ!$J$40:$J$783,СВЦЭМ!$A$40:$A$783,$A390,СВЦЭМ!$B$39:$B$782,D$367)+'СЕТ СН'!$F$16</f>
        <v>0</v>
      </c>
      <c r="E390" s="36">
        <f>SUMIFS(СВЦЭМ!$J$40:$J$783,СВЦЭМ!$A$40:$A$783,$A390,СВЦЭМ!$B$39:$B$782,E$367)+'СЕТ СН'!$F$16</f>
        <v>0</v>
      </c>
      <c r="F390" s="36">
        <f>SUMIFS(СВЦЭМ!$J$40:$J$783,СВЦЭМ!$A$40:$A$783,$A390,СВЦЭМ!$B$39:$B$782,F$367)+'СЕТ СН'!$F$16</f>
        <v>0</v>
      </c>
      <c r="G390" s="36">
        <f>SUMIFS(СВЦЭМ!$J$40:$J$783,СВЦЭМ!$A$40:$A$783,$A390,СВЦЭМ!$B$39:$B$782,G$367)+'СЕТ СН'!$F$16</f>
        <v>0</v>
      </c>
      <c r="H390" s="36">
        <f>SUMIFS(СВЦЭМ!$J$40:$J$783,СВЦЭМ!$A$40:$A$783,$A390,СВЦЭМ!$B$39:$B$782,H$367)+'СЕТ СН'!$F$16</f>
        <v>0</v>
      </c>
      <c r="I390" s="36">
        <f>SUMIFS(СВЦЭМ!$J$40:$J$783,СВЦЭМ!$A$40:$A$783,$A390,СВЦЭМ!$B$39:$B$782,I$367)+'СЕТ СН'!$F$16</f>
        <v>0</v>
      </c>
      <c r="J390" s="36">
        <f>SUMIFS(СВЦЭМ!$J$40:$J$783,СВЦЭМ!$A$40:$A$783,$A390,СВЦЭМ!$B$39:$B$782,J$367)+'СЕТ СН'!$F$16</f>
        <v>0</v>
      </c>
      <c r="K390" s="36">
        <f>SUMIFS(СВЦЭМ!$J$40:$J$783,СВЦЭМ!$A$40:$A$783,$A390,СВЦЭМ!$B$39:$B$782,K$367)+'СЕТ СН'!$F$16</f>
        <v>0</v>
      </c>
      <c r="L390" s="36">
        <f>SUMIFS(СВЦЭМ!$J$40:$J$783,СВЦЭМ!$A$40:$A$783,$A390,СВЦЭМ!$B$39:$B$782,L$367)+'СЕТ СН'!$F$16</f>
        <v>0</v>
      </c>
      <c r="M390" s="36">
        <f>SUMIFS(СВЦЭМ!$J$40:$J$783,СВЦЭМ!$A$40:$A$783,$A390,СВЦЭМ!$B$39:$B$782,M$367)+'СЕТ СН'!$F$16</f>
        <v>0</v>
      </c>
      <c r="N390" s="36">
        <f>SUMIFS(СВЦЭМ!$J$40:$J$783,СВЦЭМ!$A$40:$A$783,$A390,СВЦЭМ!$B$39:$B$782,N$367)+'СЕТ СН'!$F$16</f>
        <v>0</v>
      </c>
      <c r="O390" s="36">
        <f>SUMIFS(СВЦЭМ!$J$40:$J$783,СВЦЭМ!$A$40:$A$783,$A390,СВЦЭМ!$B$39:$B$782,O$367)+'СЕТ СН'!$F$16</f>
        <v>0</v>
      </c>
      <c r="P390" s="36">
        <f>SUMIFS(СВЦЭМ!$J$40:$J$783,СВЦЭМ!$A$40:$A$783,$A390,СВЦЭМ!$B$39:$B$782,P$367)+'СЕТ СН'!$F$16</f>
        <v>0</v>
      </c>
      <c r="Q390" s="36">
        <f>SUMIFS(СВЦЭМ!$J$40:$J$783,СВЦЭМ!$A$40:$A$783,$A390,СВЦЭМ!$B$39:$B$782,Q$367)+'СЕТ СН'!$F$16</f>
        <v>0</v>
      </c>
      <c r="R390" s="36">
        <f>SUMIFS(СВЦЭМ!$J$40:$J$783,СВЦЭМ!$A$40:$A$783,$A390,СВЦЭМ!$B$39:$B$782,R$367)+'СЕТ СН'!$F$16</f>
        <v>0</v>
      </c>
      <c r="S390" s="36">
        <f>SUMIFS(СВЦЭМ!$J$40:$J$783,СВЦЭМ!$A$40:$A$783,$A390,СВЦЭМ!$B$39:$B$782,S$367)+'СЕТ СН'!$F$16</f>
        <v>0</v>
      </c>
      <c r="T390" s="36">
        <f>SUMIFS(СВЦЭМ!$J$40:$J$783,СВЦЭМ!$A$40:$A$783,$A390,СВЦЭМ!$B$39:$B$782,T$367)+'СЕТ СН'!$F$16</f>
        <v>0</v>
      </c>
      <c r="U390" s="36">
        <f>SUMIFS(СВЦЭМ!$J$40:$J$783,СВЦЭМ!$A$40:$A$783,$A390,СВЦЭМ!$B$39:$B$782,U$367)+'СЕТ СН'!$F$16</f>
        <v>0</v>
      </c>
      <c r="V390" s="36">
        <f>SUMIFS(СВЦЭМ!$J$40:$J$783,СВЦЭМ!$A$40:$A$783,$A390,СВЦЭМ!$B$39:$B$782,V$367)+'СЕТ СН'!$F$16</f>
        <v>0</v>
      </c>
      <c r="W390" s="36">
        <f>SUMIFS(СВЦЭМ!$J$40:$J$783,СВЦЭМ!$A$40:$A$783,$A390,СВЦЭМ!$B$39:$B$782,W$367)+'СЕТ СН'!$F$16</f>
        <v>0</v>
      </c>
      <c r="X390" s="36">
        <f>SUMIFS(СВЦЭМ!$J$40:$J$783,СВЦЭМ!$A$40:$A$783,$A390,СВЦЭМ!$B$39:$B$782,X$367)+'СЕТ СН'!$F$16</f>
        <v>0</v>
      </c>
      <c r="Y390" s="36">
        <f>SUMIFS(СВЦЭМ!$J$40:$J$783,СВЦЭМ!$A$40:$A$783,$A390,СВЦЭМ!$B$39:$B$782,Y$367)+'СЕТ СН'!$F$16</f>
        <v>0</v>
      </c>
    </row>
    <row r="391" spans="1:26" ht="15.75" hidden="1" x14ac:dyDescent="0.2">
      <c r="A391" s="35">
        <f t="shared" si="10"/>
        <v>44585</v>
      </c>
      <c r="B391" s="36">
        <f>SUMIFS(СВЦЭМ!$J$40:$J$783,СВЦЭМ!$A$40:$A$783,$A391,СВЦЭМ!$B$39:$B$782,B$367)+'СЕТ СН'!$F$16</f>
        <v>0</v>
      </c>
      <c r="C391" s="36">
        <f>SUMIFS(СВЦЭМ!$J$40:$J$783,СВЦЭМ!$A$40:$A$783,$A391,СВЦЭМ!$B$39:$B$782,C$367)+'СЕТ СН'!$F$16</f>
        <v>0</v>
      </c>
      <c r="D391" s="36">
        <f>SUMIFS(СВЦЭМ!$J$40:$J$783,СВЦЭМ!$A$40:$A$783,$A391,СВЦЭМ!$B$39:$B$782,D$367)+'СЕТ СН'!$F$16</f>
        <v>0</v>
      </c>
      <c r="E391" s="36">
        <f>SUMIFS(СВЦЭМ!$J$40:$J$783,СВЦЭМ!$A$40:$A$783,$A391,СВЦЭМ!$B$39:$B$782,E$367)+'СЕТ СН'!$F$16</f>
        <v>0</v>
      </c>
      <c r="F391" s="36">
        <f>SUMIFS(СВЦЭМ!$J$40:$J$783,СВЦЭМ!$A$40:$A$783,$A391,СВЦЭМ!$B$39:$B$782,F$367)+'СЕТ СН'!$F$16</f>
        <v>0</v>
      </c>
      <c r="G391" s="36">
        <f>SUMIFS(СВЦЭМ!$J$40:$J$783,СВЦЭМ!$A$40:$A$783,$A391,СВЦЭМ!$B$39:$B$782,G$367)+'СЕТ СН'!$F$16</f>
        <v>0</v>
      </c>
      <c r="H391" s="36">
        <f>SUMIFS(СВЦЭМ!$J$40:$J$783,СВЦЭМ!$A$40:$A$783,$A391,СВЦЭМ!$B$39:$B$782,H$367)+'СЕТ СН'!$F$16</f>
        <v>0</v>
      </c>
      <c r="I391" s="36">
        <f>SUMIFS(СВЦЭМ!$J$40:$J$783,СВЦЭМ!$A$40:$A$783,$A391,СВЦЭМ!$B$39:$B$782,I$367)+'СЕТ СН'!$F$16</f>
        <v>0</v>
      </c>
      <c r="J391" s="36">
        <f>SUMIFS(СВЦЭМ!$J$40:$J$783,СВЦЭМ!$A$40:$A$783,$A391,СВЦЭМ!$B$39:$B$782,J$367)+'СЕТ СН'!$F$16</f>
        <v>0</v>
      </c>
      <c r="K391" s="36">
        <f>SUMIFS(СВЦЭМ!$J$40:$J$783,СВЦЭМ!$A$40:$A$783,$A391,СВЦЭМ!$B$39:$B$782,K$367)+'СЕТ СН'!$F$16</f>
        <v>0</v>
      </c>
      <c r="L391" s="36">
        <f>SUMIFS(СВЦЭМ!$J$40:$J$783,СВЦЭМ!$A$40:$A$783,$A391,СВЦЭМ!$B$39:$B$782,L$367)+'СЕТ СН'!$F$16</f>
        <v>0</v>
      </c>
      <c r="M391" s="36">
        <f>SUMIFS(СВЦЭМ!$J$40:$J$783,СВЦЭМ!$A$40:$A$783,$A391,СВЦЭМ!$B$39:$B$782,M$367)+'СЕТ СН'!$F$16</f>
        <v>0</v>
      </c>
      <c r="N391" s="36">
        <f>SUMIFS(СВЦЭМ!$J$40:$J$783,СВЦЭМ!$A$40:$A$783,$A391,СВЦЭМ!$B$39:$B$782,N$367)+'СЕТ СН'!$F$16</f>
        <v>0</v>
      </c>
      <c r="O391" s="36">
        <f>SUMIFS(СВЦЭМ!$J$40:$J$783,СВЦЭМ!$A$40:$A$783,$A391,СВЦЭМ!$B$39:$B$782,O$367)+'СЕТ СН'!$F$16</f>
        <v>0</v>
      </c>
      <c r="P391" s="36">
        <f>SUMIFS(СВЦЭМ!$J$40:$J$783,СВЦЭМ!$A$40:$A$783,$A391,СВЦЭМ!$B$39:$B$782,P$367)+'СЕТ СН'!$F$16</f>
        <v>0</v>
      </c>
      <c r="Q391" s="36">
        <f>SUMIFS(СВЦЭМ!$J$40:$J$783,СВЦЭМ!$A$40:$A$783,$A391,СВЦЭМ!$B$39:$B$782,Q$367)+'СЕТ СН'!$F$16</f>
        <v>0</v>
      </c>
      <c r="R391" s="36">
        <f>SUMIFS(СВЦЭМ!$J$40:$J$783,СВЦЭМ!$A$40:$A$783,$A391,СВЦЭМ!$B$39:$B$782,R$367)+'СЕТ СН'!$F$16</f>
        <v>0</v>
      </c>
      <c r="S391" s="36">
        <f>SUMIFS(СВЦЭМ!$J$40:$J$783,СВЦЭМ!$A$40:$A$783,$A391,СВЦЭМ!$B$39:$B$782,S$367)+'СЕТ СН'!$F$16</f>
        <v>0</v>
      </c>
      <c r="T391" s="36">
        <f>SUMIFS(СВЦЭМ!$J$40:$J$783,СВЦЭМ!$A$40:$A$783,$A391,СВЦЭМ!$B$39:$B$782,T$367)+'СЕТ СН'!$F$16</f>
        <v>0</v>
      </c>
      <c r="U391" s="36">
        <f>SUMIFS(СВЦЭМ!$J$40:$J$783,СВЦЭМ!$A$40:$A$783,$A391,СВЦЭМ!$B$39:$B$782,U$367)+'СЕТ СН'!$F$16</f>
        <v>0</v>
      </c>
      <c r="V391" s="36">
        <f>SUMIFS(СВЦЭМ!$J$40:$J$783,СВЦЭМ!$A$40:$A$783,$A391,СВЦЭМ!$B$39:$B$782,V$367)+'СЕТ СН'!$F$16</f>
        <v>0</v>
      </c>
      <c r="W391" s="36">
        <f>SUMIFS(СВЦЭМ!$J$40:$J$783,СВЦЭМ!$A$40:$A$783,$A391,СВЦЭМ!$B$39:$B$782,W$367)+'СЕТ СН'!$F$16</f>
        <v>0</v>
      </c>
      <c r="X391" s="36">
        <f>SUMIFS(СВЦЭМ!$J$40:$J$783,СВЦЭМ!$A$40:$A$783,$A391,СВЦЭМ!$B$39:$B$782,X$367)+'СЕТ СН'!$F$16</f>
        <v>0</v>
      </c>
      <c r="Y391" s="36">
        <f>SUMIFS(СВЦЭМ!$J$40:$J$783,СВЦЭМ!$A$40:$A$783,$A391,СВЦЭМ!$B$39:$B$782,Y$367)+'СЕТ СН'!$F$16</f>
        <v>0</v>
      </c>
    </row>
    <row r="392" spans="1:26" ht="15.75" hidden="1" x14ac:dyDescent="0.2">
      <c r="A392" s="35">
        <f t="shared" si="10"/>
        <v>44586</v>
      </c>
      <c r="B392" s="36">
        <f>SUMIFS(СВЦЭМ!$J$40:$J$783,СВЦЭМ!$A$40:$A$783,$A392,СВЦЭМ!$B$39:$B$782,B$367)+'СЕТ СН'!$F$16</f>
        <v>0</v>
      </c>
      <c r="C392" s="36">
        <f>SUMIFS(СВЦЭМ!$J$40:$J$783,СВЦЭМ!$A$40:$A$783,$A392,СВЦЭМ!$B$39:$B$782,C$367)+'СЕТ СН'!$F$16</f>
        <v>0</v>
      </c>
      <c r="D392" s="36">
        <f>SUMIFS(СВЦЭМ!$J$40:$J$783,СВЦЭМ!$A$40:$A$783,$A392,СВЦЭМ!$B$39:$B$782,D$367)+'СЕТ СН'!$F$16</f>
        <v>0</v>
      </c>
      <c r="E392" s="36">
        <f>SUMIFS(СВЦЭМ!$J$40:$J$783,СВЦЭМ!$A$40:$A$783,$A392,СВЦЭМ!$B$39:$B$782,E$367)+'СЕТ СН'!$F$16</f>
        <v>0</v>
      </c>
      <c r="F392" s="36">
        <f>SUMIFS(СВЦЭМ!$J$40:$J$783,СВЦЭМ!$A$40:$A$783,$A392,СВЦЭМ!$B$39:$B$782,F$367)+'СЕТ СН'!$F$16</f>
        <v>0</v>
      </c>
      <c r="G392" s="36">
        <f>SUMIFS(СВЦЭМ!$J$40:$J$783,СВЦЭМ!$A$40:$A$783,$A392,СВЦЭМ!$B$39:$B$782,G$367)+'СЕТ СН'!$F$16</f>
        <v>0</v>
      </c>
      <c r="H392" s="36">
        <f>SUMIFS(СВЦЭМ!$J$40:$J$783,СВЦЭМ!$A$40:$A$783,$A392,СВЦЭМ!$B$39:$B$782,H$367)+'СЕТ СН'!$F$16</f>
        <v>0</v>
      </c>
      <c r="I392" s="36">
        <f>SUMIFS(СВЦЭМ!$J$40:$J$783,СВЦЭМ!$A$40:$A$783,$A392,СВЦЭМ!$B$39:$B$782,I$367)+'СЕТ СН'!$F$16</f>
        <v>0</v>
      </c>
      <c r="J392" s="36">
        <f>SUMIFS(СВЦЭМ!$J$40:$J$783,СВЦЭМ!$A$40:$A$783,$A392,СВЦЭМ!$B$39:$B$782,J$367)+'СЕТ СН'!$F$16</f>
        <v>0</v>
      </c>
      <c r="K392" s="36">
        <f>SUMIFS(СВЦЭМ!$J$40:$J$783,СВЦЭМ!$A$40:$A$783,$A392,СВЦЭМ!$B$39:$B$782,K$367)+'СЕТ СН'!$F$16</f>
        <v>0</v>
      </c>
      <c r="L392" s="36">
        <f>SUMIFS(СВЦЭМ!$J$40:$J$783,СВЦЭМ!$A$40:$A$783,$A392,СВЦЭМ!$B$39:$B$782,L$367)+'СЕТ СН'!$F$16</f>
        <v>0</v>
      </c>
      <c r="M392" s="36">
        <f>SUMIFS(СВЦЭМ!$J$40:$J$783,СВЦЭМ!$A$40:$A$783,$A392,СВЦЭМ!$B$39:$B$782,M$367)+'СЕТ СН'!$F$16</f>
        <v>0</v>
      </c>
      <c r="N392" s="36">
        <f>SUMIFS(СВЦЭМ!$J$40:$J$783,СВЦЭМ!$A$40:$A$783,$A392,СВЦЭМ!$B$39:$B$782,N$367)+'СЕТ СН'!$F$16</f>
        <v>0</v>
      </c>
      <c r="O392" s="36">
        <f>SUMIFS(СВЦЭМ!$J$40:$J$783,СВЦЭМ!$A$40:$A$783,$A392,СВЦЭМ!$B$39:$B$782,O$367)+'СЕТ СН'!$F$16</f>
        <v>0</v>
      </c>
      <c r="P392" s="36">
        <f>SUMIFS(СВЦЭМ!$J$40:$J$783,СВЦЭМ!$A$40:$A$783,$A392,СВЦЭМ!$B$39:$B$782,P$367)+'СЕТ СН'!$F$16</f>
        <v>0</v>
      </c>
      <c r="Q392" s="36">
        <f>SUMIFS(СВЦЭМ!$J$40:$J$783,СВЦЭМ!$A$40:$A$783,$A392,СВЦЭМ!$B$39:$B$782,Q$367)+'СЕТ СН'!$F$16</f>
        <v>0</v>
      </c>
      <c r="R392" s="36">
        <f>SUMIFS(СВЦЭМ!$J$40:$J$783,СВЦЭМ!$A$40:$A$783,$A392,СВЦЭМ!$B$39:$B$782,R$367)+'СЕТ СН'!$F$16</f>
        <v>0</v>
      </c>
      <c r="S392" s="36">
        <f>SUMIFS(СВЦЭМ!$J$40:$J$783,СВЦЭМ!$A$40:$A$783,$A392,СВЦЭМ!$B$39:$B$782,S$367)+'СЕТ СН'!$F$16</f>
        <v>0</v>
      </c>
      <c r="T392" s="36">
        <f>SUMIFS(СВЦЭМ!$J$40:$J$783,СВЦЭМ!$A$40:$A$783,$A392,СВЦЭМ!$B$39:$B$782,T$367)+'СЕТ СН'!$F$16</f>
        <v>0</v>
      </c>
      <c r="U392" s="36">
        <f>SUMIFS(СВЦЭМ!$J$40:$J$783,СВЦЭМ!$A$40:$A$783,$A392,СВЦЭМ!$B$39:$B$782,U$367)+'СЕТ СН'!$F$16</f>
        <v>0</v>
      </c>
      <c r="V392" s="36">
        <f>SUMIFS(СВЦЭМ!$J$40:$J$783,СВЦЭМ!$A$40:$A$783,$A392,СВЦЭМ!$B$39:$B$782,V$367)+'СЕТ СН'!$F$16</f>
        <v>0</v>
      </c>
      <c r="W392" s="36">
        <f>SUMIFS(СВЦЭМ!$J$40:$J$783,СВЦЭМ!$A$40:$A$783,$A392,СВЦЭМ!$B$39:$B$782,W$367)+'СЕТ СН'!$F$16</f>
        <v>0</v>
      </c>
      <c r="X392" s="36">
        <f>SUMIFS(СВЦЭМ!$J$40:$J$783,СВЦЭМ!$A$40:$A$783,$A392,СВЦЭМ!$B$39:$B$782,X$367)+'СЕТ СН'!$F$16</f>
        <v>0</v>
      </c>
      <c r="Y392" s="36">
        <f>SUMIFS(СВЦЭМ!$J$40:$J$783,СВЦЭМ!$A$40:$A$783,$A392,СВЦЭМ!$B$39:$B$782,Y$367)+'СЕТ СН'!$F$16</f>
        <v>0</v>
      </c>
    </row>
    <row r="393" spans="1:26" ht="15.75" hidden="1" x14ac:dyDescent="0.2">
      <c r="A393" s="35">
        <f t="shared" si="10"/>
        <v>44587</v>
      </c>
      <c r="B393" s="36">
        <f>SUMIFS(СВЦЭМ!$J$40:$J$783,СВЦЭМ!$A$40:$A$783,$A393,СВЦЭМ!$B$39:$B$782,B$367)+'СЕТ СН'!$F$16</f>
        <v>0</v>
      </c>
      <c r="C393" s="36">
        <f>SUMIFS(СВЦЭМ!$J$40:$J$783,СВЦЭМ!$A$40:$A$783,$A393,СВЦЭМ!$B$39:$B$782,C$367)+'СЕТ СН'!$F$16</f>
        <v>0</v>
      </c>
      <c r="D393" s="36">
        <f>SUMIFS(СВЦЭМ!$J$40:$J$783,СВЦЭМ!$A$40:$A$783,$A393,СВЦЭМ!$B$39:$B$782,D$367)+'СЕТ СН'!$F$16</f>
        <v>0</v>
      </c>
      <c r="E393" s="36">
        <f>SUMIFS(СВЦЭМ!$J$40:$J$783,СВЦЭМ!$A$40:$A$783,$A393,СВЦЭМ!$B$39:$B$782,E$367)+'СЕТ СН'!$F$16</f>
        <v>0</v>
      </c>
      <c r="F393" s="36">
        <f>SUMIFS(СВЦЭМ!$J$40:$J$783,СВЦЭМ!$A$40:$A$783,$A393,СВЦЭМ!$B$39:$B$782,F$367)+'СЕТ СН'!$F$16</f>
        <v>0</v>
      </c>
      <c r="G393" s="36">
        <f>SUMIFS(СВЦЭМ!$J$40:$J$783,СВЦЭМ!$A$40:$A$783,$A393,СВЦЭМ!$B$39:$B$782,G$367)+'СЕТ СН'!$F$16</f>
        <v>0</v>
      </c>
      <c r="H393" s="36">
        <f>SUMIFS(СВЦЭМ!$J$40:$J$783,СВЦЭМ!$A$40:$A$783,$A393,СВЦЭМ!$B$39:$B$782,H$367)+'СЕТ СН'!$F$16</f>
        <v>0</v>
      </c>
      <c r="I393" s="36">
        <f>SUMIFS(СВЦЭМ!$J$40:$J$783,СВЦЭМ!$A$40:$A$783,$A393,СВЦЭМ!$B$39:$B$782,I$367)+'СЕТ СН'!$F$16</f>
        <v>0</v>
      </c>
      <c r="J393" s="36">
        <f>SUMIFS(СВЦЭМ!$J$40:$J$783,СВЦЭМ!$A$40:$A$783,$A393,СВЦЭМ!$B$39:$B$782,J$367)+'СЕТ СН'!$F$16</f>
        <v>0</v>
      </c>
      <c r="K393" s="36">
        <f>SUMIFS(СВЦЭМ!$J$40:$J$783,СВЦЭМ!$A$40:$A$783,$A393,СВЦЭМ!$B$39:$B$782,K$367)+'СЕТ СН'!$F$16</f>
        <v>0</v>
      </c>
      <c r="L393" s="36">
        <f>SUMIFS(СВЦЭМ!$J$40:$J$783,СВЦЭМ!$A$40:$A$783,$A393,СВЦЭМ!$B$39:$B$782,L$367)+'СЕТ СН'!$F$16</f>
        <v>0</v>
      </c>
      <c r="M393" s="36">
        <f>SUMIFS(СВЦЭМ!$J$40:$J$783,СВЦЭМ!$A$40:$A$783,$A393,СВЦЭМ!$B$39:$B$782,M$367)+'СЕТ СН'!$F$16</f>
        <v>0</v>
      </c>
      <c r="N393" s="36">
        <f>SUMIFS(СВЦЭМ!$J$40:$J$783,СВЦЭМ!$A$40:$A$783,$A393,СВЦЭМ!$B$39:$B$782,N$367)+'СЕТ СН'!$F$16</f>
        <v>0</v>
      </c>
      <c r="O393" s="36">
        <f>SUMIFS(СВЦЭМ!$J$40:$J$783,СВЦЭМ!$A$40:$A$783,$A393,СВЦЭМ!$B$39:$B$782,O$367)+'СЕТ СН'!$F$16</f>
        <v>0</v>
      </c>
      <c r="P393" s="36">
        <f>SUMIFS(СВЦЭМ!$J$40:$J$783,СВЦЭМ!$A$40:$A$783,$A393,СВЦЭМ!$B$39:$B$782,P$367)+'СЕТ СН'!$F$16</f>
        <v>0</v>
      </c>
      <c r="Q393" s="36">
        <f>SUMIFS(СВЦЭМ!$J$40:$J$783,СВЦЭМ!$A$40:$A$783,$A393,СВЦЭМ!$B$39:$B$782,Q$367)+'СЕТ СН'!$F$16</f>
        <v>0</v>
      </c>
      <c r="R393" s="36">
        <f>SUMIFS(СВЦЭМ!$J$40:$J$783,СВЦЭМ!$A$40:$A$783,$A393,СВЦЭМ!$B$39:$B$782,R$367)+'СЕТ СН'!$F$16</f>
        <v>0</v>
      </c>
      <c r="S393" s="36">
        <f>SUMIFS(СВЦЭМ!$J$40:$J$783,СВЦЭМ!$A$40:$A$783,$A393,СВЦЭМ!$B$39:$B$782,S$367)+'СЕТ СН'!$F$16</f>
        <v>0</v>
      </c>
      <c r="T393" s="36">
        <f>SUMIFS(СВЦЭМ!$J$40:$J$783,СВЦЭМ!$A$40:$A$783,$A393,СВЦЭМ!$B$39:$B$782,T$367)+'СЕТ СН'!$F$16</f>
        <v>0</v>
      </c>
      <c r="U393" s="36">
        <f>SUMIFS(СВЦЭМ!$J$40:$J$783,СВЦЭМ!$A$40:$A$783,$A393,СВЦЭМ!$B$39:$B$782,U$367)+'СЕТ СН'!$F$16</f>
        <v>0</v>
      </c>
      <c r="V393" s="36">
        <f>SUMIFS(СВЦЭМ!$J$40:$J$783,СВЦЭМ!$A$40:$A$783,$A393,СВЦЭМ!$B$39:$B$782,V$367)+'СЕТ СН'!$F$16</f>
        <v>0</v>
      </c>
      <c r="W393" s="36">
        <f>SUMIFS(СВЦЭМ!$J$40:$J$783,СВЦЭМ!$A$40:$A$783,$A393,СВЦЭМ!$B$39:$B$782,W$367)+'СЕТ СН'!$F$16</f>
        <v>0</v>
      </c>
      <c r="X393" s="36">
        <f>SUMIFS(СВЦЭМ!$J$40:$J$783,СВЦЭМ!$A$40:$A$783,$A393,СВЦЭМ!$B$39:$B$782,X$367)+'СЕТ СН'!$F$16</f>
        <v>0</v>
      </c>
      <c r="Y393" s="36">
        <f>SUMIFS(СВЦЭМ!$J$40:$J$783,СВЦЭМ!$A$40:$A$783,$A393,СВЦЭМ!$B$39:$B$782,Y$367)+'СЕТ СН'!$F$16</f>
        <v>0</v>
      </c>
    </row>
    <row r="394" spans="1:26" ht="15.75" hidden="1" x14ac:dyDescent="0.2">
      <c r="A394" s="35">
        <f t="shared" si="10"/>
        <v>44588</v>
      </c>
      <c r="B394" s="36">
        <f>SUMIFS(СВЦЭМ!$J$40:$J$783,СВЦЭМ!$A$40:$A$783,$A394,СВЦЭМ!$B$39:$B$782,B$367)+'СЕТ СН'!$F$16</f>
        <v>0</v>
      </c>
      <c r="C394" s="36">
        <f>SUMIFS(СВЦЭМ!$J$40:$J$783,СВЦЭМ!$A$40:$A$783,$A394,СВЦЭМ!$B$39:$B$782,C$367)+'СЕТ СН'!$F$16</f>
        <v>0</v>
      </c>
      <c r="D394" s="36">
        <f>SUMIFS(СВЦЭМ!$J$40:$J$783,СВЦЭМ!$A$40:$A$783,$A394,СВЦЭМ!$B$39:$B$782,D$367)+'СЕТ СН'!$F$16</f>
        <v>0</v>
      </c>
      <c r="E394" s="36">
        <f>SUMIFS(СВЦЭМ!$J$40:$J$783,СВЦЭМ!$A$40:$A$783,$A394,СВЦЭМ!$B$39:$B$782,E$367)+'СЕТ СН'!$F$16</f>
        <v>0</v>
      </c>
      <c r="F394" s="36">
        <f>SUMIFS(СВЦЭМ!$J$40:$J$783,СВЦЭМ!$A$40:$A$783,$A394,СВЦЭМ!$B$39:$B$782,F$367)+'СЕТ СН'!$F$16</f>
        <v>0</v>
      </c>
      <c r="G394" s="36">
        <f>SUMIFS(СВЦЭМ!$J$40:$J$783,СВЦЭМ!$A$40:$A$783,$A394,СВЦЭМ!$B$39:$B$782,G$367)+'СЕТ СН'!$F$16</f>
        <v>0</v>
      </c>
      <c r="H394" s="36">
        <f>SUMIFS(СВЦЭМ!$J$40:$J$783,СВЦЭМ!$A$40:$A$783,$A394,СВЦЭМ!$B$39:$B$782,H$367)+'СЕТ СН'!$F$16</f>
        <v>0</v>
      </c>
      <c r="I394" s="36">
        <f>SUMIFS(СВЦЭМ!$J$40:$J$783,СВЦЭМ!$A$40:$A$783,$A394,СВЦЭМ!$B$39:$B$782,I$367)+'СЕТ СН'!$F$16</f>
        <v>0</v>
      </c>
      <c r="J394" s="36">
        <f>SUMIFS(СВЦЭМ!$J$40:$J$783,СВЦЭМ!$A$40:$A$783,$A394,СВЦЭМ!$B$39:$B$782,J$367)+'СЕТ СН'!$F$16</f>
        <v>0</v>
      </c>
      <c r="K394" s="36">
        <f>SUMIFS(СВЦЭМ!$J$40:$J$783,СВЦЭМ!$A$40:$A$783,$A394,СВЦЭМ!$B$39:$B$782,K$367)+'СЕТ СН'!$F$16</f>
        <v>0</v>
      </c>
      <c r="L394" s="36">
        <f>SUMIFS(СВЦЭМ!$J$40:$J$783,СВЦЭМ!$A$40:$A$783,$A394,СВЦЭМ!$B$39:$B$782,L$367)+'СЕТ СН'!$F$16</f>
        <v>0</v>
      </c>
      <c r="M394" s="36">
        <f>SUMIFS(СВЦЭМ!$J$40:$J$783,СВЦЭМ!$A$40:$A$783,$A394,СВЦЭМ!$B$39:$B$782,M$367)+'СЕТ СН'!$F$16</f>
        <v>0</v>
      </c>
      <c r="N394" s="36">
        <f>SUMIFS(СВЦЭМ!$J$40:$J$783,СВЦЭМ!$A$40:$A$783,$A394,СВЦЭМ!$B$39:$B$782,N$367)+'СЕТ СН'!$F$16</f>
        <v>0</v>
      </c>
      <c r="O394" s="36">
        <f>SUMIFS(СВЦЭМ!$J$40:$J$783,СВЦЭМ!$A$40:$A$783,$A394,СВЦЭМ!$B$39:$B$782,O$367)+'СЕТ СН'!$F$16</f>
        <v>0</v>
      </c>
      <c r="P394" s="36">
        <f>SUMIFS(СВЦЭМ!$J$40:$J$783,СВЦЭМ!$A$40:$A$783,$A394,СВЦЭМ!$B$39:$B$782,P$367)+'СЕТ СН'!$F$16</f>
        <v>0</v>
      </c>
      <c r="Q394" s="36">
        <f>SUMIFS(СВЦЭМ!$J$40:$J$783,СВЦЭМ!$A$40:$A$783,$A394,СВЦЭМ!$B$39:$B$782,Q$367)+'СЕТ СН'!$F$16</f>
        <v>0</v>
      </c>
      <c r="R394" s="36">
        <f>SUMIFS(СВЦЭМ!$J$40:$J$783,СВЦЭМ!$A$40:$A$783,$A394,СВЦЭМ!$B$39:$B$782,R$367)+'СЕТ СН'!$F$16</f>
        <v>0</v>
      </c>
      <c r="S394" s="36">
        <f>SUMIFS(СВЦЭМ!$J$40:$J$783,СВЦЭМ!$A$40:$A$783,$A394,СВЦЭМ!$B$39:$B$782,S$367)+'СЕТ СН'!$F$16</f>
        <v>0</v>
      </c>
      <c r="T394" s="36">
        <f>SUMIFS(СВЦЭМ!$J$40:$J$783,СВЦЭМ!$A$40:$A$783,$A394,СВЦЭМ!$B$39:$B$782,T$367)+'СЕТ СН'!$F$16</f>
        <v>0</v>
      </c>
      <c r="U394" s="36">
        <f>SUMIFS(СВЦЭМ!$J$40:$J$783,СВЦЭМ!$A$40:$A$783,$A394,СВЦЭМ!$B$39:$B$782,U$367)+'СЕТ СН'!$F$16</f>
        <v>0</v>
      </c>
      <c r="V394" s="36">
        <f>SUMIFS(СВЦЭМ!$J$40:$J$783,СВЦЭМ!$A$40:$A$783,$A394,СВЦЭМ!$B$39:$B$782,V$367)+'СЕТ СН'!$F$16</f>
        <v>0</v>
      </c>
      <c r="W394" s="36">
        <f>SUMIFS(СВЦЭМ!$J$40:$J$783,СВЦЭМ!$A$40:$A$783,$A394,СВЦЭМ!$B$39:$B$782,W$367)+'СЕТ СН'!$F$16</f>
        <v>0</v>
      </c>
      <c r="X394" s="36">
        <f>SUMIFS(СВЦЭМ!$J$40:$J$783,СВЦЭМ!$A$40:$A$783,$A394,СВЦЭМ!$B$39:$B$782,X$367)+'СЕТ СН'!$F$16</f>
        <v>0</v>
      </c>
      <c r="Y394" s="36">
        <f>SUMIFS(СВЦЭМ!$J$40:$J$783,СВЦЭМ!$A$40:$A$783,$A394,СВЦЭМ!$B$39:$B$782,Y$367)+'СЕТ СН'!$F$16</f>
        <v>0</v>
      </c>
    </row>
    <row r="395" spans="1:26" ht="15.75" hidden="1" x14ac:dyDescent="0.2">
      <c r="A395" s="35">
        <f t="shared" si="10"/>
        <v>44589</v>
      </c>
      <c r="B395" s="36">
        <f>SUMIFS(СВЦЭМ!$J$40:$J$783,СВЦЭМ!$A$40:$A$783,$A395,СВЦЭМ!$B$39:$B$782,B$367)+'СЕТ СН'!$F$16</f>
        <v>0</v>
      </c>
      <c r="C395" s="36">
        <f>SUMIFS(СВЦЭМ!$J$40:$J$783,СВЦЭМ!$A$40:$A$783,$A395,СВЦЭМ!$B$39:$B$782,C$367)+'СЕТ СН'!$F$16</f>
        <v>0</v>
      </c>
      <c r="D395" s="36">
        <f>SUMIFS(СВЦЭМ!$J$40:$J$783,СВЦЭМ!$A$40:$A$783,$A395,СВЦЭМ!$B$39:$B$782,D$367)+'СЕТ СН'!$F$16</f>
        <v>0</v>
      </c>
      <c r="E395" s="36">
        <f>SUMIFS(СВЦЭМ!$J$40:$J$783,СВЦЭМ!$A$40:$A$783,$A395,СВЦЭМ!$B$39:$B$782,E$367)+'СЕТ СН'!$F$16</f>
        <v>0</v>
      </c>
      <c r="F395" s="36">
        <f>SUMIFS(СВЦЭМ!$J$40:$J$783,СВЦЭМ!$A$40:$A$783,$A395,СВЦЭМ!$B$39:$B$782,F$367)+'СЕТ СН'!$F$16</f>
        <v>0</v>
      </c>
      <c r="G395" s="36">
        <f>SUMIFS(СВЦЭМ!$J$40:$J$783,СВЦЭМ!$A$40:$A$783,$A395,СВЦЭМ!$B$39:$B$782,G$367)+'СЕТ СН'!$F$16</f>
        <v>0</v>
      </c>
      <c r="H395" s="36">
        <f>SUMIFS(СВЦЭМ!$J$40:$J$783,СВЦЭМ!$A$40:$A$783,$A395,СВЦЭМ!$B$39:$B$782,H$367)+'СЕТ СН'!$F$16</f>
        <v>0</v>
      </c>
      <c r="I395" s="36">
        <f>SUMIFS(СВЦЭМ!$J$40:$J$783,СВЦЭМ!$A$40:$A$783,$A395,СВЦЭМ!$B$39:$B$782,I$367)+'СЕТ СН'!$F$16</f>
        <v>0</v>
      </c>
      <c r="J395" s="36">
        <f>SUMIFS(СВЦЭМ!$J$40:$J$783,СВЦЭМ!$A$40:$A$783,$A395,СВЦЭМ!$B$39:$B$782,J$367)+'СЕТ СН'!$F$16</f>
        <v>0</v>
      </c>
      <c r="K395" s="36">
        <f>SUMIFS(СВЦЭМ!$J$40:$J$783,СВЦЭМ!$A$40:$A$783,$A395,СВЦЭМ!$B$39:$B$782,K$367)+'СЕТ СН'!$F$16</f>
        <v>0</v>
      </c>
      <c r="L395" s="36">
        <f>SUMIFS(СВЦЭМ!$J$40:$J$783,СВЦЭМ!$A$40:$A$783,$A395,СВЦЭМ!$B$39:$B$782,L$367)+'СЕТ СН'!$F$16</f>
        <v>0</v>
      </c>
      <c r="M395" s="36">
        <f>SUMIFS(СВЦЭМ!$J$40:$J$783,СВЦЭМ!$A$40:$A$783,$A395,СВЦЭМ!$B$39:$B$782,M$367)+'СЕТ СН'!$F$16</f>
        <v>0</v>
      </c>
      <c r="N395" s="36">
        <f>SUMIFS(СВЦЭМ!$J$40:$J$783,СВЦЭМ!$A$40:$A$783,$A395,СВЦЭМ!$B$39:$B$782,N$367)+'СЕТ СН'!$F$16</f>
        <v>0</v>
      </c>
      <c r="O395" s="36">
        <f>SUMIFS(СВЦЭМ!$J$40:$J$783,СВЦЭМ!$A$40:$A$783,$A395,СВЦЭМ!$B$39:$B$782,O$367)+'СЕТ СН'!$F$16</f>
        <v>0</v>
      </c>
      <c r="P395" s="36">
        <f>SUMIFS(СВЦЭМ!$J$40:$J$783,СВЦЭМ!$A$40:$A$783,$A395,СВЦЭМ!$B$39:$B$782,P$367)+'СЕТ СН'!$F$16</f>
        <v>0</v>
      </c>
      <c r="Q395" s="36">
        <f>SUMIFS(СВЦЭМ!$J$40:$J$783,СВЦЭМ!$A$40:$A$783,$A395,СВЦЭМ!$B$39:$B$782,Q$367)+'СЕТ СН'!$F$16</f>
        <v>0</v>
      </c>
      <c r="R395" s="36">
        <f>SUMIFS(СВЦЭМ!$J$40:$J$783,СВЦЭМ!$A$40:$A$783,$A395,СВЦЭМ!$B$39:$B$782,R$367)+'СЕТ СН'!$F$16</f>
        <v>0</v>
      </c>
      <c r="S395" s="36">
        <f>SUMIFS(СВЦЭМ!$J$40:$J$783,СВЦЭМ!$A$40:$A$783,$A395,СВЦЭМ!$B$39:$B$782,S$367)+'СЕТ СН'!$F$16</f>
        <v>0</v>
      </c>
      <c r="T395" s="36">
        <f>SUMIFS(СВЦЭМ!$J$40:$J$783,СВЦЭМ!$A$40:$A$783,$A395,СВЦЭМ!$B$39:$B$782,T$367)+'СЕТ СН'!$F$16</f>
        <v>0</v>
      </c>
      <c r="U395" s="36">
        <f>SUMIFS(СВЦЭМ!$J$40:$J$783,СВЦЭМ!$A$40:$A$783,$A395,СВЦЭМ!$B$39:$B$782,U$367)+'СЕТ СН'!$F$16</f>
        <v>0</v>
      </c>
      <c r="V395" s="36">
        <f>SUMIFS(СВЦЭМ!$J$40:$J$783,СВЦЭМ!$A$40:$A$783,$A395,СВЦЭМ!$B$39:$B$782,V$367)+'СЕТ СН'!$F$16</f>
        <v>0</v>
      </c>
      <c r="W395" s="36">
        <f>SUMIFS(СВЦЭМ!$J$40:$J$783,СВЦЭМ!$A$40:$A$783,$A395,СВЦЭМ!$B$39:$B$782,W$367)+'СЕТ СН'!$F$16</f>
        <v>0</v>
      </c>
      <c r="X395" s="36">
        <f>SUMIFS(СВЦЭМ!$J$40:$J$783,СВЦЭМ!$A$40:$A$783,$A395,СВЦЭМ!$B$39:$B$782,X$367)+'СЕТ СН'!$F$16</f>
        <v>0</v>
      </c>
      <c r="Y395" s="36">
        <f>SUMIFS(СВЦЭМ!$J$40:$J$783,СВЦЭМ!$A$40:$A$783,$A395,СВЦЭМ!$B$39:$B$782,Y$367)+'СЕТ СН'!$F$16</f>
        <v>0</v>
      </c>
    </row>
    <row r="396" spans="1:26" ht="15.75" hidden="1" x14ac:dyDescent="0.2">
      <c r="A396" s="35">
        <f t="shared" si="10"/>
        <v>44590</v>
      </c>
      <c r="B396" s="36">
        <f>SUMIFS(СВЦЭМ!$J$40:$J$783,СВЦЭМ!$A$40:$A$783,$A396,СВЦЭМ!$B$39:$B$782,B$367)+'СЕТ СН'!$F$16</f>
        <v>0</v>
      </c>
      <c r="C396" s="36">
        <f>SUMIFS(СВЦЭМ!$J$40:$J$783,СВЦЭМ!$A$40:$A$783,$A396,СВЦЭМ!$B$39:$B$782,C$367)+'СЕТ СН'!$F$16</f>
        <v>0</v>
      </c>
      <c r="D396" s="36">
        <f>SUMIFS(СВЦЭМ!$J$40:$J$783,СВЦЭМ!$A$40:$A$783,$A396,СВЦЭМ!$B$39:$B$782,D$367)+'СЕТ СН'!$F$16</f>
        <v>0</v>
      </c>
      <c r="E396" s="36">
        <f>SUMIFS(СВЦЭМ!$J$40:$J$783,СВЦЭМ!$A$40:$A$783,$A396,СВЦЭМ!$B$39:$B$782,E$367)+'СЕТ СН'!$F$16</f>
        <v>0</v>
      </c>
      <c r="F396" s="36">
        <f>SUMIFS(СВЦЭМ!$J$40:$J$783,СВЦЭМ!$A$40:$A$783,$A396,СВЦЭМ!$B$39:$B$782,F$367)+'СЕТ СН'!$F$16</f>
        <v>0</v>
      </c>
      <c r="G396" s="36">
        <f>SUMIFS(СВЦЭМ!$J$40:$J$783,СВЦЭМ!$A$40:$A$783,$A396,СВЦЭМ!$B$39:$B$782,G$367)+'СЕТ СН'!$F$16</f>
        <v>0</v>
      </c>
      <c r="H396" s="36">
        <f>SUMIFS(СВЦЭМ!$J$40:$J$783,СВЦЭМ!$A$40:$A$783,$A396,СВЦЭМ!$B$39:$B$782,H$367)+'СЕТ СН'!$F$16</f>
        <v>0</v>
      </c>
      <c r="I396" s="36">
        <f>SUMIFS(СВЦЭМ!$J$40:$J$783,СВЦЭМ!$A$40:$A$783,$A396,СВЦЭМ!$B$39:$B$782,I$367)+'СЕТ СН'!$F$16</f>
        <v>0</v>
      </c>
      <c r="J396" s="36">
        <f>SUMIFS(СВЦЭМ!$J$40:$J$783,СВЦЭМ!$A$40:$A$783,$A396,СВЦЭМ!$B$39:$B$782,J$367)+'СЕТ СН'!$F$16</f>
        <v>0</v>
      </c>
      <c r="K396" s="36">
        <f>SUMIFS(СВЦЭМ!$J$40:$J$783,СВЦЭМ!$A$40:$A$783,$A396,СВЦЭМ!$B$39:$B$782,K$367)+'СЕТ СН'!$F$16</f>
        <v>0</v>
      </c>
      <c r="L396" s="36">
        <f>SUMIFS(СВЦЭМ!$J$40:$J$783,СВЦЭМ!$A$40:$A$783,$A396,СВЦЭМ!$B$39:$B$782,L$367)+'СЕТ СН'!$F$16</f>
        <v>0</v>
      </c>
      <c r="M396" s="36">
        <f>SUMIFS(СВЦЭМ!$J$40:$J$783,СВЦЭМ!$A$40:$A$783,$A396,СВЦЭМ!$B$39:$B$782,M$367)+'СЕТ СН'!$F$16</f>
        <v>0</v>
      </c>
      <c r="N396" s="36">
        <f>SUMIFS(СВЦЭМ!$J$40:$J$783,СВЦЭМ!$A$40:$A$783,$A396,СВЦЭМ!$B$39:$B$782,N$367)+'СЕТ СН'!$F$16</f>
        <v>0</v>
      </c>
      <c r="O396" s="36">
        <f>SUMIFS(СВЦЭМ!$J$40:$J$783,СВЦЭМ!$A$40:$A$783,$A396,СВЦЭМ!$B$39:$B$782,O$367)+'СЕТ СН'!$F$16</f>
        <v>0</v>
      </c>
      <c r="P396" s="36">
        <f>SUMIFS(СВЦЭМ!$J$40:$J$783,СВЦЭМ!$A$40:$A$783,$A396,СВЦЭМ!$B$39:$B$782,P$367)+'СЕТ СН'!$F$16</f>
        <v>0</v>
      </c>
      <c r="Q396" s="36">
        <f>SUMIFS(СВЦЭМ!$J$40:$J$783,СВЦЭМ!$A$40:$A$783,$A396,СВЦЭМ!$B$39:$B$782,Q$367)+'СЕТ СН'!$F$16</f>
        <v>0</v>
      </c>
      <c r="R396" s="36">
        <f>SUMIFS(СВЦЭМ!$J$40:$J$783,СВЦЭМ!$A$40:$A$783,$A396,СВЦЭМ!$B$39:$B$782,R$367)+'СЕТ СН'!$F$16</f>
        <v>0</v>
      </c>
      <c r="S396" s="36">
        <f>SUMIFS(СВЦЭМ!$J$40:$J$783,СВЦЭМ!$A$40:$A$783,$A396,СВЦЭМ!$B$39:$B$782,S$367)+'СЕТ СН'!$F$16</f>
        <v>0</v>
      </c>
      <c r="T396" s="36">
        <f>SUMIFS(СВЦЭМ!$J$40:$J$783,СВЦЭМ!$A$40:$A$783,$A396,СВЦЭМ!$B$39:$B$782,T$367)+'СЕТ СН'!$F$16</f>
        <v>0</v>
      </c>
      <c r="U396" s="36">
        <f>SUMIFS(СВЦЭМ!$J$40:$J$783,СВЦЭМ!$A$40:$A$783,$A396,СВЦЭМ!$B$39:$B$782,U$367)+'СЕТ СН'!$F$16</f>
        <v>0</v>
      </c>
      <c r="V396" s="36">
        <f>SUMIFS(СВЦЭМ!$J$40:$J$783,СВЦЭМ!$A$40:$A$783,$A396,СВЦЭМ!$B$39:$B$782,V$367)+'СЕТ СН'!$F$16</f>
        <v>0</v>
      </c>
      <c r="W396" s="36">
        <f>SUMIFS(СВЦЭМ!$J$40:$J$783,СВЦЭМ!$A$40:$A$783,$A396,СВЦЭМ!$B$39:$B$782,W$367)+'СЕТ СН'!$F$16</f>
        <v>0</v>
      </c>
      <c r="X396" s="36">
        <f>SUMIFS(СВЦЭМ!$J$40:$J$783,СВЦЭМ!$A$40:$A$783,$A396,СВЦЭМ!$B$39:$B$782,X$367)+'СЕТ СН'!$F$16</f>
        <v>0</v>
      </c>
      <c r="Y396" s="36">
        <f>SUMIFS(СВЦЭМ!$J$40:$J$783,СВЦЭМ!$A$40:$A$783,$A396,СВЦЭМ!$B$39:$B$782,Y$367)+'СЕТ СН'!$F$16</f>
        <v>0</v>
      </c>
    </row>
    <row r="397" spans="1:26" ht="15.75" hidden="1" x14ac:dyDescent="0.2">
      <c r="A397" s="35">
        <f t="shared" si="10"/>
        <v>44591</v>
      </c>
      <c r="B397" s="36">
        <f>SUMIFS(СВЦЭМ!$J$40:$J$783,СВЦЭМ!$A$40:$A$783,$A397,СВЦЭМ!$B$39:$B$782,B$367)+'СЕТ СН'!$F$16</f>
        <v>0</v>
      </c>
      <c r="C397" s="36">
        <f>SUMIFS(СВЦЭМ!$J$40:$J$783,СВЦЭМ!$A$40:$A$783,$A397,СВЦЭМ!$B$39:$B$782,C$367)+'СЕТ СН'!$F$16</f>
        <v>0</v>
      </c>
      <c r="D397" s="36">
        <f>SUMIFS(СВЦЭМ!$J$40:$J$783,СВЦЭМ!$A$40:$A$783,$A397,СВЦЭМ!$B$39:$B$782,D$367)+'СЕТ СН'!$F$16</f>
        <v>0</v>
      </c>
      <c r="E397" s="36">
        <f>SUMIFS(СВЦЭМ!$J$40:$J$783,СВЦЭМ!$A$40:$A$783,$A397,СВЦЭМ!$B$39:$B$782,E$367)+'СЕТ СН'!$F$16</f>
        <v>0</v>
      </c>
      <c r="F397" s="36">
        <f>SUMIFS(СВЦЭМ!$J$40:$J$783,СВЦЭМ!$A$40:$A$783,$A397,СВЦЭМ!$B$39:$B$782,F$367)+'СЕТ СН'!$F$16</f>
        <v>0</v>
      </c>
      <c r="G397" s="36">
        <f>SUMIFS(СВЦЭМ!$J$40:$J$783,СВЦЭМ!$A$40:$A$783,$A397,СВЦЭМ!$B$39:$B$782,G$367)+'СЕТ СН'!$F$16</f>
        <v>0</v>
      </c>
      <c r="H397" s="36">
        <f>SUMIFS(СВЦЭМ!$J$40:$J$783,СВЦЭМ!$A$40:$A$783,$A397,СВЦЭМ!$B$39:$B$782,H$367)+'СЕТ СН'!$F$16</f>
        <v>0</v>
      </c>
      <c r="I397" s="36">
        <f>SUMIFS(СВЦЭМ!$J$40:$J$783,СВЦЭМ!$A$40:$A$783,$A397,СВЦЭМ!$B$39:$B$782,I$367)+'СЕТ СН'!$F$16</f>
        <v>0</v>
      </c>
      <c r="J397" s="36">
        <f>SUMIFS(СВЦЭМ!$J$40:$J$783,СВЦЭМ!$A$40:$A$783,$A397,СВЦЭМ!$B$39:$B$782,J$367)+'СЕТ СН'!$F$16</f>
        <v>0</v>
      </c>
      <c r="K397" s="36">
        <f>SUMIFS(СВЦЭМ!$J$40:$J$783,СВЦЭМ!$A$40:$A$783,$A397,СВЦЭМ!$B$39:$B$782,K$367)+'СЕТ СН'!$F$16</f>
        <v>0</v>
      </c>
      <c r="L397" s="36">
        <f>SUMIFS(СВЦЭМ!$J$40:$J$783,СВЦЭМ!$A$40:$A$783,$A397,СВЦЭМ!$B$39:$B$782,L$367)+'СЕТ СН'!$F$16</f>
        <v>0</v>
      </c>
      <c r="M397" s="36">
        <f>SUMIFS(СВЦЭМ!$J$40:$J$783,СВЦЭМ!$A$40:$A$783,$A397,СВЦЭМ!$B$39:$B$782,M$367)+'СЕТ СН'!$F$16</f>
        <v>0</v>
      </c>
      <c r="N397" s="36">
        <f>SUMIFS(СВЦЭМ!$J$40:$J$783,СВЦЭМ!$A$40:$A$783,$A397,СВЦЭМ!$B$39:$B$782,N$367)+'СЕТ СН'!$F$16</f>
        <v>0</v>
      </c>
      <c r="O397" s="36">
        <f>SUMIFS(СВЦЭМ!$J$40:$J$783,СВЦЭМ!$A$40:$A$783,$A397,СВЦЭМ!$B$39:$B$782,O$367)+'СЕТ СН'!$F$16</f>
        <v>0</v>
      </c>
      <c r="P397" s="36">
        <f>SUMIFS(СВЦЭМ!$J$40:$J$783,СВЦЭМ!$A$40:$A$783,$A397,СВЦЭМ!$B$39:$B$782,P$367)+'СЕТ СН'!$F$16</f>
        <v>0</v>
      </c>
      <c r="Q397" s="36">
        <f>SUMIFS(СВЦЭМ!$J$40:$J$783,СВЦЭМ!$A$40:$A$783,$A397,СВЦЭМ!$B$39:$B$782,Q$367)+'СЕТ СН'!$F$16</f>
        <v>0</v>
      </c>
      <c r="R397" s="36">
        <f>SUMIFS(СВЦЭМ!$J$40:$J$783,СВЦЭМ!$A$40:$A$783,$A397,СВЦЭМ!$B$39:$B$782,R$367)+'СЕТ СН'!$F$16</f>
        <v>0</v>
      </c>
      <c r="S397" s="36">
        <f>SUMIFS(СВЦЭМ!$J$40:$J$783,СВЦЭМ!$A$40:$A$783,$A397,СВЦЭМ!$B$39:$B$782,S$367)+'СЕТ СН'!$F$16</f>
        <v>0</v>
      </c>
      <c r="T397" s="36">
        <f>SUMIFS(СВЦЭМ!$J$40:$J$783,СВЦЭМ!$A$40:$A$783,$A397,СВЦЭМ!$B$39:$B$782,T$367)+'СЕТ СН'!$F$16</f>
        <v>0</v>
      </c>
      <c r="U397" s="36">
        <f>SUMIFS(СВЦЭМ!$J$40:$J$783,СВЦЭМ!$A$40:$A$783,$A397,СВЦЭМ!$B$39:$B$782,U$367)+'СЕТ СН'!$F$16</f>
        <v>0</v>
      </c>
      <c r="V397" s="36">
        <f>SUMIFS(СВЦЭМ!$J$40:$J$783,СВЦЭМ!$A$40:$A$783,$A397,СВЦЭМ!$B$39:$B$782,V$367)+'СЕТ СН'!$F$16</f>
        <v>0</v>
      </c>
      <c r="W397" s="36">
        <f>SUMIFS(СВЦЭМ!$J$40:$J$783,СВЦЭМ!$A$40:$A$783,$A397,СВЦЭМ!$B$39:$B$782,W$367)+'СЕТ СН'!$F$16</f>
        <v>0</v>
      </c>
      <c r="X397" s="36">
        <f>SUMIFS(СВЦЭМ!$J$40:$J$783,СВЦЭМ!$A$40:$A$783,$A397,СВЦЭМ!$B$39:$B$782,X$367)+'СЕТ СН'!$F$16</f>
        <v>0</v>
      </c>
      <c r="Y397" s="36">
        <f>SUMIFS(СВЦЭМ!$J$40:$J$783,СВЦЭМ!$A$40:$A$783,$A397,СВЦЭМ!$B$39:$B$782,Y$367)+'СЕТ СН'!$F$16</f>
        <v>0</v>
      </c>
    </row>
    <row r="398" spans="1:26" ht="15.75" hidden="1" x14ac:dyDescent="0.2">
      <c r="A398" s="35">
        <f t="shared" si="10"/>
        <v>44592</v>
      </c>
      <c r="B398" s="36">
        <f>SUMIFS(СВЦЭМ!$J$40:$J$783,СВЦЭМ!$A$40:$A$783,$A398,СВЦЭМ!$B$39:$B$782,B$367)+'СЕТ СН'!$F$16</f>
        <v>0</v>
      </c>
      <c r="C398" s="36">
        <f>SUMIFS(СВЦЭМ!$J$40:$J$783,СВЦЭМ!$A$40:$A$783,$A398,СВЦЭМ!$B$39:$B$782,C$367)+'СЕТ СН'!$F$16</f>
        <v>0</v>
      </c>
      <c r="D398" s="36">
        <f>SUMIFS(СВЦЭМ!$J$40:$J$783,СВЦЭМ!$A$40:$A$783,$A398,СВЦЭМ!$B$39:$B$782,D$367)+'СЕТ СН'!$F$16</f>
        <v>0</v>
      </c>
      <c r="E398" s="36">
        <f>SUMIFS(СВЦЭМ!$J$40:$J$783,СВЦЭМ!$A$40:$A$783,$A398,СВЦЭМ!$B$39:$B$782,E$367)+'СЕТ СН'!$F$16</f>
        <v>0</v>
      </c>
      <c r="F398" s="36">
        <f>SUMIFS(СВЦЭМ!$J$40:$J$783,СВЦЭМ!$A$40:$A$783,$A398,СВЦЭМ!$B$39:$B$782,F$367)+'СЕТ СН'!$F$16</f>
        <v>0</v>
      </c>
      <c r="G398" s="36">
        <f>SUMIFS(СВЦЭМ!$J$40:$J$783,СВЦЭМ!$A$40:$A$783,$A398,СВЦЭМ!$B$39:$B$782,G$367)+'СЕТ СН'!$F$16</f>
        <v>0</v>
      </c>
      <c r="H398" s="36">
        <f>SUMIFS(СВЦЭМ!$J$40:$J$783,СВЦЭМ!$A$40:$A$783,$A398,СВЦЭМ!$B$39:$B$782,H$367)+'СЕТ СН'!$F$16</f>
        <v>0</v>
      </c>
      <c r="I398" s="36">
        <f>SUMIFS(СВЦЭМ!$J$40:$J$783,СВЦЭМ!$A$40:$A$783,$A398,СВЦЭМ!$B$39:$B$782,I$367)+'СЕТ СН'!$F$16</f>
        <v>0</v>
      </c>
      <c r="J398" s="36">
        <f>SUMIFS(СВЦЭМ!$J$40:$J$783,СВЦЭМ!$A$40:$A$783,$A398,СВЦЭМ!$B$39:$B$782,J$367)+'СЕТ СН'!$F$16</f>
        <v>0</v>
      </c>
      <c r="K398" s="36">
        <f>SUMIFS(СВЦЭМ!$J$40:$J$783,СВЦЭМ!$A$40:$A$783,$A398,СВЦЭМ!$B$39:$B$782,K$367)+'СЕТ СН'!$F$16</f>
        <v>0</v>
      </c>
      <c r="L398" s="36">
        <f>SUMIFS(СВЦЭМ!$J$40:$J$783,СВЦЭМ!$A$40:$A$783,$A398,СВЦЭМ!$B$39:$B$782,L$367)+'СЕТ СН'!$F$16</f>
        <v>0</v>
      </c>
      <c r="M398" s="36">
        <f>SUMIFS(СВЦЭМ!$J$40:$J$783,СВЦЭМ!$A$40:$A$783,$A398,СВЦЭМ!$B$39:$B$782,M$367)+'СЕТ СН'!$F$16</f>
        <v>0</v>
      </c>
      <c r="N398" s="36">
        <f>SUMIFS(СВЦЭМ!$J$40:$J$783,СВЦЭМ!$A$40:$A$783,$A398,СВЦЭМ!$B$39:$B$782,N$367)+'СЕТ СН'!$F$16</f>
        <v>0</v>
      </c>
      <c r="O398" s="36">
        <f>SUMIFS(СВЦЭМ!$J$40:$J$783,СВЦЭМ!$A$40:$A$783,$A398,СВЦЭМ!$B$39:$B$782,O$367)+'СЕТ СН'!$F$16</f>
        <v>0</v>
      </c>
      <c r="P398" s="36">
        <f>SUMIFS(СВЦЭМ!$J$40:$J$783,СВЦЭМ!$A$40:$A$783,$A398,СВЦЭМ!$B$39:$B$782,P$367)+'СЕТ СН'!$F$16</f>
        <v>0</v>
      </c>
      <c r="Q398" s="36">
        <f>SUMIFS(СВЦЭМ!$J$40:$J$783,СВЦЭМ!$A$40:$A$783,$A398,СВЦЭМ!$B$39:$B$782,Q$367)+'СЕТ СН'!$F$16</f>
        <v>0</v>
      </c>
      <c r="R398" s="36">
        <f>SUMIFS(СВЦЭМ!$J$40:$J$783,СВЦЭМ!$A$40:$A$783,$A398,СВЦЭМ!$B$39:$B$782,R$367)+'СЕТ СН'!$F$16</f>
        <v>0</v>
      </c>
      <c r="S398" s="36">
        <f>SUMIFS(СВЦЭМ!$J$40:$J$783,СВЦЭМ!$A$40:$A$783,$A398,СВЦЭМ!$B$39:$B$782,S$367)+'СЕТ СН'!$F$16</f>
        <v>0</v>
      </c>
      <c r="T398" s="36">
        <f>SUMIFS(СВЦЭМ!$J$40:$J$783,СВЦЭМ!$A$40:$A$783,$A398,СВЦЭМ!$B$39:$B$782,T$367)+'СЕТ СН'!$F$16</f>
        <v>0</v>
      </c>
      <c r="U398" s="36">
        <f>SUMIFS(СВЦЭМ!$J$40:$J$783,СВЦЭМ!$A$40:$A$783,$A398,СВЦЭМ!$B$39:$B$782,U$367)+'СЕТ СН'!$F$16</f>
        <v>0</v>
      </c>
      <c r="V398" s="36">
        <f>SUMIFS(СВЦЭМ!$J$40:$J$783,СВЦЭМ!$A$40:$A$783,$A398,СВЦЭМ!$B$39:$B$782,V$367)+'СЕТ СН'!$F$16</f>
        <v>0</v>
      </c>
      <c r="W398" s="36">
        <f>SUMIFS(СВЦЭМ!$J$40:$J$783,СВЦЭМ!$A$40:$A$783,$A398,СВЦЭМ!$B$39:$B$782,W$367)+'СЕТ СН'!$F$16</f>
        <v>0</v>
      </c>
      <c r="X398" s="36">
        <f>SUMIFS(СВЦЭМ!$J$40:$J$783,СВЦЭМ!$A$40:$A$783,$A398,СВЦЭМ!$B$39:$B$782,X$367)+'СЕТ СН'!$F$16</f>
        <v>0</v>
      </c>
      <c r="Y398" s="36">
        <f>SUMIFS(СВЦЭМ!$J$40:$J$783,СВЦЭМ!$A$40:$A$783,$A398,СВЦЭМ!$B$39:$B$782,Y$367)+'СЕТ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01.01.2022</v>
      </c>
      <c r="B403" s="36">
        <f>SUMIFS(СВЦЭМ!$K$40:$K$783,СВЦЭМ!$A$40:$A$783,$A403,СВЦЭМ!$B$39:$B$782,B$402)+'СЕТ СН'!$F$16</f>
        <v>0</v>
      </c>
      <c r="C403" s="36">
        <f>SUMIFS(СВЦЭМ!$K$40:$K$783,СВЦЭМ!$A$40:$A$783,$A403,СВЦЭМ!$B$39:$B$782,C$402)+'СЕТ СН'!$F$16</f>
        <v>0</v>
      </c>
      <c r="D403" s="36">
        <f>SUMIFS(СВЦЭМ!$K$40:$K$783,СВЦЭМ!$A$40:$A$783,$A403,СВЦЭМ!$B$39:$B$782,D$402)+'СЕТ СН'!$F$16</f>
        <v>0</v>
      </c>
      <c r="E403" s="36">
        <f>SUMIFS(СВЦЭМ!$K$40:$K$783,СВЦЭМ!$A$40:$A$783,$A403,СВЦЭМ!$B$39:$B$782,E$402)+'СЕТ СН'!$F$16</f>
        <v>0</v>
      </c>
      <c r="F403" s="36">
        <f>SUMIFS(СВЦЭМ!$K$40:$K$783,СВЦЭМ!$A$40:$A$783,$A403,СВЦЭМ!$B$39:$B$782,F$402)+'СЕТ СН'!$F$16</f>
        <v>0</v>
      </c>
      <c r="G403" s="36">
        <f>SUMIFS(СВЦЭМ!$K$40:$K$783,СВЦЭМ!$A$40:$A$783,$A403,СВЦЭМ!$B$39:$B$782,G$402)+'СЕТ СН'!$F$16</f>
        <v>0</v>
      </c>
      <c r="H403" s="36">
        <f>SUMIFS(СВЦЭМ!$K$40:$K$783,СВЦЭМ!$A$40:$A$783,$A403,СВЦЭМ!$B$39:$B$782,H$402)+'СЕТ СН'!$F$16</f>
        <v>0</v>
      </c>
      <c r="I403" s="36">
        <f>SUMIFS(СВЦЭМ!$K$40:$K$783,СВЦЭМ!$A$40:$A$783,$A403,СВЦЭМ!$B$39:$B$782,I$402)+'СЕТ СН'!$F$16</f>
        <v>0</v>
      </c>
      <c r="J403" s="36">
        <f>SUMIFS(СВЦЭМ!$K$40:$K$783,СВЦЭМ!$A$40:$A$783,$A403,СВЦЭМ!$B$39:$B$782,J$402)+'СЕТ СН'!$F$16</f>
        <v>0</v>
      </c>
      <c r="K403" s="36">
        <f>SUMIFS(СВЦЭМ!$K$40:$K$783,СВЦЭМ!$A$40:$A$783,$A403,СВЦЭМ!$B$39:$B$782,K$402)+'СЕТ СН'!$F$16</f>
        <v>0</v>
      </c>
      <c r="L403" s="36">
        <f>SUMIFS(СВЦЭМ!$K$40:$K$783,СВЦЭМ!$A$40:$A$783,$A403,СВЦЭМ!$B$39:$B$782,L$402)+'СЕТ СН'!$F$16</f>
        <v>0</v>
      </c>
      <c r="M403" s="36">
        <f>SUMIFS(СВЦЭМ!$K$40:$K$783,СВЦЭМ!$A$40:$A$783,$A403,СВЦЭМ!$B$39:$B$782,M$402)+'СЕТ СН'!$F$16</f>
        <v>0</v>
      </c>
      <c r="N403" s="36">
        <f>SUMIFS(СВЦЭМ!$K$40:$K$783,СВЦЭМ!$A$40:$A$783,$A403,СВЦЭМ!$B$39:$B$782,N$402)+'СЕТ СН'!$F$16</f>
        <v>0</v>
      </c>
      <c r="O403" s="36">
        <f>SUMIFS(СВЦЭМ!$K$40:$K$783,СВЦЭМ!$A$40:$A$783,$A403,СВЦЭМ!$B$39:$B$782,O$402)+'СЕТ СН'!$F$16</f>
        <v>0</v>
      </c>
      <c r="P403" s="36">
        <f>SUMIFS(СВЦЭМ!$K$40:$K$783,СВЦЭМ!$A$40:$A$783,$A403,СВЦЭМ!$B$39:$B$782,P$402)+'СЕТ СН'!$F$16</f>
        <v>0</v>
      </c>
      <c r="Q403" s="36">
        <f>SUMIFS(СВЦЭМ!$K$40:$K$783,СВЦЭМ!$A$40:$A$783,$A403,СВЦЭМ!$B$39:$B$782,Q$402)+'СЕТ СН'!$F$16</f>
        <v>0</v>
      </c>
      <c r="R403" s="36">
        <f>SUMIFS(СВЦЭМ!$K$40:$K$783,СВЦЭМ!$A$40:$A$783,$A403,СВЦЭМ!$B$39:$B$782,R$402)+'СЕТ СН'!$F$16</f>
        <v>0</v>
      </c>
      <c r="S403" s="36">
        <f>SUMIFS(СВЦЭМ!$K$40:$K$783,СВЦЭМ!$A$40:$A$783,$A403,СВЦЭМ!$B$39:$B$782,S$402)+'СЕТ СН'!$F$16</f>
        <v>0</v>
      </c>
      <c r="T403" s="36">
        <f>SUMIFS(СВЦЭМ!$K$40:$K$783,СВЦЭМ!$A$40:$A$783,$A403,СВЦЭМ!$B$39:$B$782,T$402)+'СЕТ СН'!$F$16</f>
        <v>0</v>
      </c>
      <c r="U403" s="36">
        <f>SUMIFS(СВЦЭМ!$K$40:$K$783,СВЦЭМ!$A$40:$A$783,$A403,СВЦЭМ!$B$39:$B$782,U$402)+'СЕТ СН'!$F$16</f>
        <v>0</v>
      </c>
      <c r="V403" s="36">
        <f>SUMIFS(СВЦЭМ!$K$40:$K$783,СВЦЭМ!$A$40:$A$783,$A403,СВЦЭМ!$B$39:$B$782,V$402)+'СЕТ СН'!$F$16</f>
        <v>0</v>
      </c>
      <c r="W403" s="36">
        <f>SUMIFS(СВЦЭМ!$K$40:$K$783,СВЦЭМ!$A$40:$A$783,$A403,СВЦЭМ!$B$39:$B$782,W$402)+'СЕТ СН'!$F$16</f>
        <v>0</v>
      </c>
      <c r="X403" s="36">
        <f>SUMIFS(СВЦЭМ!$K$40:$K$783,СВЦЭМ!$A$40:$A$783,$A403,СВЦЭМ!$B$39:$B$782,X$402)+'СЕТ СН'!$F$16</f>
        <v>0</v>
      </c>
      <c r="Y403" s="36">
        <f>SUMIFS(СВЦЭМ!$K$40:$K$783,СВЦЭМ!$A$40:$A$783,$A403,СВЦЭМ!$B$39:$B$782,Y$402)+'СЕТ СН'!$F$16</f>
        <v>0</v>
      </c>
      <c r="AA403" s="45"/>
    </row>
    <row r="404" spans="1:27" ht="15.75" hidden="1" x14ac:dyDescent="0.2">
      <c r="A404" s="35">
        <f>A403+1</f>
        <v>44563</v>
      </c>
      <c r="B404" s="36">
        <f>SUMIFS(СВЦЭМ!$K$40:$K$783,СВЦЭМ!$A$40:$A$783,$A404,СВЦЭМ!$B$39:$B$782,B$402)+'СЕТ СН'!$F$16</f>
        <v>0</v>
      </c>
      <c r="C404" s="36">
        <f>SUMIFS(СВЦЭМ!$K$40:$K$783,СВЦЭМ!$A$40:$A$783,$A404,СВЦЭМ!$B$39:$B$782,C$402)+'СЕТ СН'!$F$16</f>
        <v>0</v>
      </c>
      <c r="D404" s="36">
        <f>SUMIFS(СВЦЭМ!$K$40:$K$783,СВЦЭМ!$A$40:$A$783,$A404,СВЦЭМ!$B$39:$B$782,D$402)+'СЕТ СН'!$F$16</f>
        <v>0</v>
      </c>
      <c r="E404" s="36">
        <f>SUMIFS(СВЦЭМ!$K$40:$K$783,СВЦЭМ!$A$40:$A$783,$A404,СВЦЭМ!$B$39:$B$782,E$402)+'СЕТ СН'!$F$16</f>
        <v>0</v>
      </c>
      <c r="F404" s="36">
        <f>SUMIFS(СВЦЭМ!$K$40:$K$783,СВЦЭМ!$A$40:$A$783,$A404,СВЦЭМ!$B$39:$B$782,F$402)+'СЕТ СН'!$F$16</f>
        <v>0</v>
      </c>
      <c r="G404" s="36">
        <f>SUMIFS(СВЦЭМ!$K$40:$K$783,СВЦЭМ!$A$40:$A$783,$A404,СВЦЭМ!$B$39:$B$782,G$402)+'СЕТ СН'!$F$16</f>
        <v>0</v>
      </c>
      <c r="H404" s="36">
        <f>SUMIFS(СВЦЭМ!$K$40:$K$783,СВЦЭМ!$A$40:$A$783,$A404,СВЦЭМ!$B$39:$B$782,H$402)+'СЕТ СН'!$F$16</f>
        <v>0</v>
      </c>
      <c r="I404" s="36">
        <f>SUMIFS(СВЦЭМ!$K$40:$K$783,СВЦЭМ!$A$40:$A$783,$A404,СВЦЭМ!$B$39:$B$782,I$402)+'СЕТ СН'!$F$16</f>
        <v>0</v>
      </c>
      <c r="J404" s="36">
        <f>SUMIFS(СВЦЭМ!$K$40:$K$783,СВЦЭМ!$A$40:$A$783,$A404,СВЦЭМ!$B$39:$B$782,J$402)+'СЕТ СН'!$F$16</f>
        <v>0</v>
      </c>
      <c r="K404" s="36">
        <f>SUMIFS(СВЦЭМ!$K$40:$K$783,СВЦЭМ!$A$40:$A$783,$A404,СВЦЭМ!$B$39:$B$782,K$402)+'СЕТ СН'!$F$16</f>
        <v>0</v>
      </c>
      <c r="L404" s="36">
        <f>SUMIFS(СВЦЭМ!$K$40:$K$783,СВЦЭМ!$A$40:$A$783,$A404,СВЦЭМ!$B$39:$B$782,L$402)+'СЕТ СН'!$F$16</f>
        <v>0</v>
      </c>
      <c r="M404" s="36">
        <f>SUMIFS(СВЦЭМ!$K$40:$K$783,СВЦЭМ!$A$40:$A$783,$A404,СВЦЭМ!$B$39:$B$782,M$402)+'СЕТ СН'!$F$16</f>
        <v>0</v>
      </c>
      <c r="N404" s="36">
        <f>SUMIFS(СВЦЭМ!$K$40:$K$783,СВЦЭМ!$A$40:$A$783,$A404,СВЦЭМ!$B$39:$B$782,N$402)+'СЕТ СН'!$F$16</f>
        <v>0</v>
      </c>
      <c r="O404" s="36">
        <f>SUMIFS(СВЦЭМ!$K$40:$K$783,СВЦЭМ!$A$40:$A$783,$A404,СВЦЭМ!$B$39:$B$782,O$402)+'СЕТ СН'!$F$16</f>
        <v>0</v>
      </c>
      <c r="P404" s="36">
        <f>SUMIFS(СВЦЭМ!$K$40:$K$783,СВЦЭМ!$A$40:$A$783,$A404,СВЦЭМ!$B$39:$B$782,P$402)+'СЕТ СН'!$F$16</f>
        <v>0</v>
      </c>
      <c r="Q404" s="36">
        <f>SUMIFS(СВЦЭМ!$K$40:$K$783,СВЦЭМ!$A$40:$A$783,$A404,СВЦЭМ!$B$39:$B$782,Q$402)+'СЕТ СН'!$F$16</f>
        <v>0</v>
      </c>
      <c r="R404" s="36">
        <f>SUMIFS(СВЦЭМ!$K$40:$K$783,СВЦЭМ!$A$40:$A$783,$A404,СВЦЭМ!$B$39:$B$782,R$402)+'СЕТ СН'!$F$16</f>
        <v>0</v>
      </c>
      <c r="S404" s="36">
        <f>SUMIFS(СВЦЭМ!$K$40:$K$783,СВЦЭМ!$A$40:$A$783,$A404,СВЦЭМ!$B$39:$B$782,S$402)+'СЕТ СН'!$F$16</f>
        <v>0</v>
      </c>
      <c r="T404" s="36">
        <f>SUMIFS(СВЦЭМ!$K$40:$K$783,СВЦЭМ!$A$40:$A$783,$A404,СВЦЭМ!$B$39:$B$782,T$402)+'СЕТ СН'!$F$16</f>
        <v>0</v>
      </c>
      <c r="U404" s="36">
        <f>SUMIFS(СВЦЭМ!$K$40:$K$783,СВЦЭМ!$A$40:$A$783,$A404,СВЦЭМ!$B$39:$B$782,U$402)+'СЕТ СН'!$F$16</f>
        <v>0</v>
      </c>
      <c r="V404" s="36">
        <f>SUMIFS(СВЦЭМ!$K$40:$K$783,СВЦЭМ!$A$40:$A$783,$A404,СВЦЭМ!$B$39:$B$782,V$402)+'СЕТ СН'!$F$16</f>
        <v>0</v>
      </c>
      <c r="W404" s="36">
        <f>SUMIFS(СВЦЭМ!$K$40:$K$783,СВЦЭМ!$A$40:$A$783,$A404,СВЦЭМ!$B$39:$B$782,W$402)+'СЕТ СН'!$F$16</f>
        <v>0</v>
      </c>
      <c r="X404" s="36">
        <f>SUMIFS(СВЦЭМ!$K$40:$K$783,СВЦЭМ!$A$40:$A$783,$A404,СВЦЭМ!$B$39:$B$782,X$402)+'СЕТ СН'!$F$16</f>
        <v>0</v>
      </c>
      <c r="Y404" s="36">
        <f>SUMIFS(СВЦЭМ!$K$40:$K$783,СВЦЭМ!$A$40:$A$783,$A404,СВЦЭМ!$B$39:$B$782,Y$402)+'СЕТ СН'!$F$16</f>
        <v>0</v>
      </c>
    </row>
    <row r="405" spans="1:27" ht="15.75" hidden="1" x14ac:dyDescent="0.2">
      <c r="A405" s="35">
        <f t="shared" ref="A405:A433" si="11">A404+1</f>
        <v>44564</v>
      </c>
      <c r="B405" s="36">
        <f>SUMIFS(СВЦЭМ!$K$40:$K$783,СВЦЭМ!$A$40:$A$783,$A405,СВЦЭМ!$B$39:$B$782,B$402)+'СЕТ СН'!$F$16</f>
        <v>0</v>
      </c>
      <c r="C405" s="36">
        <f>SUMIFS(СВЦЭМ!$K$40:$K$783,СВЦЭМ!$A$40:$A$783,$A405,СВЦЭМ!$B$39:$B$782,C$402)+'СЕТ СН'!$F$16</f>
        <v>0</v>
      </c>
      <c r="D405" s="36">
        <f>SUMIFS(СВЦЭМ!$K$40:$K$783,СВЦЭМ!$A$40:$A$783,$A405,СВЦЭМ!$B$39:$B$782,D$402)+'СЕТ СН'!$F$16</f>
        <v>0</v>
      </c>
      <c r="E405" s="36">
        <f>SUMIFS(СВЦЭМ!$K$40:$K$783,СВЦЭМ!$A$40:$A$783,$A405,СВЦЭМ!$B$39:$B$782,E$402)+'СЕТ СН'!$F$16</f>
        <v>0</v>
      </c>
      <c r="F405" s="36">
        <f>SUMIFS(СВЦЭМ!$K$40:$K$783,СВЦЭМ!$A$40:$A$783,$A405,СВЦЭМ!$B$39:$B$782,F$402)+'СЕТ СН'!$F$16</f>
        <v>0</v>
      </c>
      <c r="G405" s="36">
        <f>SUMIFS(СВЦЭМ!$K$40:$K$783,СВЦЭМ!$A$40:$A$783,$A405,СВЦЭМ!$B$39:$B$782,G$402)+'СЕТ СН'!$F$16</f>
        <v>0</v>
      </c>
      <c r="H405" s="36">
        <f>SUMIFS(СВЦЭМ!$K$40:$K$783,СВЦЭМ!$A$40:$A$783,$A405,СВЦЭМ!$B$39:$B$782,H$402)+'СЕТ СН'!$F$16</f>
        <v>0</v>
      </c>
      <c r="I405" s="36">
        <f>SUMIFS(СВЦЭМ!$K$40:$K$783,СВЦЭМ!$A$40:$A$783,$A405,СВЦЭМ!$B$39:$B$782,I$402)+'СЕТ СН'!$F$16</f>
        <v>0</v>
      </c>
      <c r="J405" s="36">
        <f>SUMIFS(СВЦЭМ!$K$40:$K$783,СВЦЭМ!$A$40:$A$783,$A405,СВЦЭМ!$B$39:$B$782,J$402)+'СЕТ СН'!$F$16</f>
        <v>0</v>
      </c>
      <c r="K405" s="36">
        <f>SUMIFS(СВЦЭМ!$K$40:$K$783,СВЦЭМ!$A$40:$A$783,$A405,СВЦЭМ!$B$39:$B$782,K$402)+'СЕТ СН'!$F$16</f>
        <v>0</v>
      </c>
      <c r="L405" s="36">
        <f>SUMIFS(СВЦЭМ!$K$40:$K$783,СВЦЭМ!$A$40:$A$783,$A405,СВЦЭМ!$B$39:$B$782,L$402)+'СЕТ СН'!$F$16</f>
        <v>0</v>
      </c>
      <c r="M405" s="36">
        <f>SUMIFS(СВЦЭМ!$K$40:$K$783,СВЦЭМ!$A$40:$A$783,$A405,СВЦЭМ!$B$39:$B$782,M$402)+'СЕТ СН'!$F$16</f>
        <v>0</v>
      </c>
      <c r="N405" s="36">
        <f>SUMIFS(СВЦЭМ!$K$40:$K$783,СВЦЭМ!$A$40:$A$783,$A405,СВЦЭМ!$B$39:$B$782,N$402)+'СЕТ СН'!$F$16</f>
        <v>0</v>
      </c>
      <c r="O405" s="36">
        <f>SUMIFS(СВЦЭМ!$K$40:$K$783,СВЦЭМ!$A$40:$A$783,$A405,СВЦЭМ!$B$39:$B$782,O$402)+'СЕТ СН'!$F$16</f>
        <v>0</v>
      </c>
      <c r="P405" s="36">
        <f>SUMIFS(СВЦЭМ!$K$40:$K$783,СВЦЭМ!$A$40:$A$783,$A405,СВЦЭМ!$B$39:$B$782,P$402)+'СЕТ СН'!$F$16</f>
        <v>0</v>
      </c>
      <c r="Q405" s="36">
        <f>SUMIFS(СВЦЭМ!$K$40:$K$783,СВЦЭМ!$A$40:$A$783,$A405,СВЦЭМ!$B$39:$B$782,Q$402)+'СЕТ СН'!$F$16</f>
        <v>0</v>
      </c>
      <c r="R405" s="36">
        <f>SUMIFS(СВЦЭМ!$K$40:$K$783,СВЦЭМ!$A$40:$A$783,$A405,СВЦЭМ!$B$39:$B$782,R$402)+'СЕТ СН'!$F$16</f>
        <v>0</v>
      </c>
      <c r="S405" s="36">
        <f>SUMIFS(СВЦЭМ!$K$40:$K$783,СВЦЭМ!$A$40:$A$783,$A405,СВЦЭМ!$B$39:$B$782,S$402)+'СЕТ СН'!$F$16</f>
        <v>0</v>
      </c>
      <c r="T405" s="36">
        <f>SUMIFS(СВЦЭМ!$K$40:$K$783,СВЦЭМ!$A$40:$A$783,$A405,СВЦЭМ!$B$39:$B$782,T$402)+'СЕТ СН'!$F$16</f>
        <v>0</v>
      </c>
      <c r="U405" s="36">
        <f>SUMIFS(СВЦЭМ!$K$40:$K$783,СВЦЭМ!$A$40:$A$783,$A405,СВЦЭМ!$B$39:$B$782,U$402)+'СЕТ СН'!$F$16</f>
        <v>0</v>
      </c>
      <c r="V405" s="36">
        <f>SUMIFS(СВЦЭМ!$K$40:$K$783,СВЦЭМ!$A$40:$A$783,$A405,СВЦЭМ!$B$39:$B$782,V$402)+'СЕТ СН'!$F$16</f>
        <v>0</v>
      </c>
      <c r="W405" s="36">
        <f>SUMIFS(СВЦЭМ!$K$40:$K$783,СВЦЭМ!$A$40:$A$783,$A405,СВЦЭМ!$B$39:$B$782,W$402)+'СЕТ СН'!$F$16</f>
        <v>0</v>
      </c>
      <c r="X405" s="36">
        <f>SUMIFS(СВЦЭМ!$K$40:$K$783,СВЦЭМ!$A$40:$A$783,$A405,СВЦЭМ!$B$39:$B$782,X$402)+'СЕТ СН'!$F$16</f>
        <v>0</v>
      </c>
      <c r="Y405" s="36">
        <f>SUMIFS(СВЦЭМ!$K$40:$K$783,СВЦЭМ!$A$40:$A$783,$A405,СВЦЭМ!$B$39:$B$782,Y$402)+'СЕТ СН'!$F$16</f>
        <v>0</v>
      </c>
    </row>
    <row r="406" spans="1:27" ht="15.75" hidden="1" x14ac:dyDescent="0.2">
      <c r="A406" s="35">
        <f t="shared" si="11"/>
        <v>44565</v>
      </c>
      <c r="B406" s="36">
        <f>SUMIFS(СВЦЭМ!$K$40:$K$783,СВЦЭМ!$A$40:$A$783,$A406,СВЦЭМ!$B$39:$B$782,B$402)+'СЕТ СН'!$F$16</f>
        <v>0</v>
      </c>
      <c r="C406" s="36">
        <f>SUMIFS(СВЦЭМ!$K$40:$K$783,СВЦЭМ!$A$40:$A$783,$A406,СВЦЭМ!$B$39:$B$782,C$402)+'СЕТ СН'!$F$16</f>
        <v>0</v>
      </c>
      <c r="D406" s="36">
        <f>SUMIFS(СВЦЭМ!$K$40:$K$783,СВЦЭМ!$A$40:$A$783,$A406,СВЦЭМ!$B$39:$B$782,D$402)+'СЕТ СН'!$F$16</f>
        <v>0</v>
      </c>
      <c r="E406" s="36">
        <f>SUMIFS(СВЦЭМ!$K$40:$K$783,СВЦЭМ!$A$40:$A$783,$A406,СВЦЭМ!$B$39:$B$782,E$402)+'СЕТ СН'!$F$16</f>
        <v>0</v>
      </c>
      <c r="F406" s="36">
        <f>SUMIFS(СВЦЭМ!$K$40:$K$783,СВЦЭМ!$A$40:$A$783,$A406,СВЦЭМ!$B$39:$B$782,F$402)+'СЕТ СН'!$F$16</f>
        <v>0</v>
      </c>
      <c r="G406" s="36">
        <f>SUMIFS(СВЦЭМ!$K$40:$K$783,СВЦЭМ!$A$40:$A$783,$A406,СВЦЭМ!$B$39:$B$782,G$402)+'СЕТ СН'!$F$16</f>
        <v>0</v>
      </c>
      <c r="H406" s="36">
        <f>SUMIFS(СВЦЭМ!$K$40:$K$783,СВЦЭМ!$A$40:$A$783,$A406,СВЦЭМ!$B$39:$B$782,H$402)+'СЕТ СН'!$F$16</f>
        <v>0</v>
      </c>
      <c r="I406" s="36">
        <f>SUMIFS(СВЦЭМ!$K$40:$K$783,СВЦЭМ!$A$40:$A$783,$A406,СВЦЭМ!$B$39:$B$782,I$402)+'СЕТ СН'!$F$16</f>
        <v>0</v>
      </c>
      <c r="J406" s="36">
        <f>SUMIFS(СВЦЭМ!$K$40:$K$783,СВЦЭМ!$A$40:$A$783,$A406,СВЦЭМ!$B$39:$B$782,J$402)+'СЕТ СН'!$F$16</f>
        <v>0</v>
      </c>
      <c r="K406" s="36">
        <f>SUMIFS(СВЦЭМ!$K$40:$K$783,СВЦЭМ!$A$40:$A$783,$A406,СВЦЭМ!$B$39:$B$782,K$402)+'СЕТ СН'!$F$16</f>
        <v>0</v>
      </c>
      <c r="L406" s="36">
        <f>SUMIFS(СВЦЭМ!$K$40:$K$783,СВЦЭМ!$A$40:$A$783,$A406,СВЦЭМ!$B$39:$B$782,L$402)+'СЕТ СН'!$F$16</f>
        <v>0</v>
      </c>
      <c r="M406" s="36">
        <f>SUMIFS(СВЦЭМ!$K$40:$K$783,СВЦЭМ!$A$40:$A$783,$A406,СВЦЭМ!$B$39:$B$782,M$402)+'СЕТ СН'!$F$16</f>
        <v>0</v>
      </c>
      <c r="N406" s="36">
        <f>SUMIFS(СВЦЭМ!$K$40:$K$783,СВЦЭМ!$A$40:$A$783,$A406,СВЦЭМ!$B$39:$B$782,N$402)+'СЕТ СН'!$F$16</f>
        <v>0</v>
      </c>
      <c r="O406" s="36">
        <f>SUMIFS(СВЦЭМ!$K$40:$K$783,СВЦЭМ!$A$40:$A$783,$A406,СВЦЭМ!$B$39:$B$782,O$402)+'СЕТ СН'!$F$16</f>
        <v>0</v>
      </c>
      <c r="P406" s="36">
        <f>SUMIFS(СВЦЭМ!$K$40:$K$783,СВЦЭМ!$A$40:$A$783,$A406,СВЦЭМ!$B$39:$B$782,P$402)+'СЕТ СН'!$F$16</f>
        <v>0</v>
      </c>
      <c r="Q406" s="36">
        <f>SUMIFS(СВЦЭМ!$K$40:$K$783,СВЦЭМ!$A$40:$A$783,$A406,СВЦЭМ!$B$39:$B$782,Q$402)+'СЕТ СН'!$F$16</f>
        <v>0</v>
      </c>
      <c r="R406" s="36">
        <f>SUMIFS(СВЦЭМ!$K$40:$K$783,СВЦЭМ!$A$40:$A$783,$A406,СВЦЭМ!$B$39:$B$782,R$402)+'СЕТ СН'!$F$16</f>
        <v>0</v>
      </c>
      <c r="S406" s="36">
        <f>SUMIFS(СВЦЭМ!$K$40:$K$783,СВЦЭМ!$A$40:$A$783,$A406,СВЦЭМ!$B$39:$B$782,S$402)+'СЕТ СН'!$F$16</f>
        <v>0</v>
      </c>
      <c r="T406" s="36">
        <f>SUMIFS(СВЦЭМ!$K$40:$K$783,СВЦЭМ!$A$40:$A$783,$A406,СВЦЭМ!$B$39:$B$782,T$402)+'СЕТ СН'!$F$16</f>
        <v>0</v>
      </c>
      <c r="U406" s="36">
        <f>SUMIFS(СВЦЭМ!$K$40:$K$783,СВЦЭМ!$A$40:$A$783,$A406,СВЦЭМ!$B$39:$B$782,U$402)+'СЕТ СН'!$F$16</f>
        <v>0</v>
      </c>
      <c r="V406" s="36">
        <f>SUMIFS(СВЦЭМ!$K$40:$K$783,СВЦЭМ!$A$40:$A$783,$A406,СВЦЭМ!$B$39:$B$782,V$402)+'СЕТ СН'!$F$16</f>
        <v>0</v>
      </c>
      <c r="W406" s="36">
        <f>SUMIFS(СВЦЭМ!$K$40:$K$783,СВЦЭМ!$A$40:$A$783,$A406,СВЦЭМ!$B$39:$B$782,W$402)+'СЕТ СН'!$F$16</f>
        <v>0</v>
      </c>
      <c r="X406" s="36">
        <f>SUMIFS(СВЦЭМ!$K$40:$K$783,СВЦЭМ!$A$40:$A$783,$A406,СВЦЭМ!$B$39:$B$782,X$402)+'СЕТ СН'!$F$16</f>
        <v>0</v>
      </c>
      <c r="Y406" s="36">
        <f>SUMIFS(СВЦЭМ!$K$40:$K$783,СВЦЭМ!$A$40:$A$783,$A406,СВЦЭМ!$B$39:$B$782,Y$402)+'СЕТ СН'!$F$16</f>
        <v>0</v>
      </c>
    </row>
    <row r="407" spans="1:27" ht="15.75" hidden="1" x14ac:dyDescent="0.2">
      <c r="A407" s="35">
        <f t="shared" si="11"/>
        <v>44566</v>
      </c>
      <c r="B407" s="36">
        <f>SUMIFS(СВЦЭМ!$K$40:$K$783,СВЦЭМ!$A$40:$A$783,$A407,СВЦЭМ!$B$39:$B$782,B$402)+'СЕТ СН'!$F$16</f>
        <v>0</v>
      </c>
      <c r="C407" s="36">
        <f>SUMIFS(СВЦЭМ!$K$40:$K$783,СВЦЭМ!$A$40:$A$783,$A407,СВЦЭМ!$B$39:$B$782,C$402)+'СЕТ СН'!$F$16</f>
        <v>0</v>
      </c>
      <c r="D407" s="36">
        <f>SUMIFS(СВЦЭМ!$K$40:$K$783,СВЦЭМ!$A$40:$A$783,$A407,СВЦЭМ!$B$39:$B$782,D$402)+'СЕТ СН'!$F$16</f>
        <v>0</v>
      </c>
      <c r="E407" s="36">
        <f>SUMIFS(СВЦЭМ!$K$40:$K$783,СВЦЭМ!$A$40:$A$783,$A407,СВЦЭМ!$B$39:$B$782,E$402)+'СЕТ СН'!$F$16</f>
        <v>0</v>
      </c>
      <c r="F407" s="36">
        <f>SUMIFS(СВЦЭМ!$K$40:$K$783,СВЦЭМ!$A$40:$A$783,$A407,СВЦЭМ!$B$39:$B$782,F$402)+'СЕТ СН'!$F$16</f>
        <v>0</v>
      </c>
      <c r="G407" s="36">
        <f>SUMIFS(СВЦЭМ!$K$40:$K$783,СВЦЭМ!$A$40:$A$783,$A407,СВЦЭМ!$B$39:$B$782,G$402)+'СЕТ СН'!$F$16</f>
        <v>0</v>
      </c>
      <c r="H407" s="36">
        <f>SUMIFS(СВЦЭМ!$K$40:$K$783,СВЦЭМ!$A$40:$A$783,$A407,СВЦЭМ!$B$39:$B$782,H$402)+'СЕТ СН'!$F$16</f>
        <v>0</v>
      </c>
      <c r="I407" s="36">
        <f>SUMIFS(СВЦЭМ!$K$40:$K$783,СВЦЭМ!$A$40:$A$783,$A407,СВЦЭМ!$B$39:$B$782,I$402)+'СЕТ СН'!$F$16</f>
        <v>0</v>
      </c>
      <c r="J407" s="36">
        <f>SUMIFS(СВЦЭМ!$K$40:$K$783,СВЦЭМ!$A$40:$A$783,$A407,СВЦЭМ!$B$39:$B$782,J$402)+'СЕТ СН'!$F$16</f>
        <v>0</v>
      </c>
      <c r="K407" s="36">
        <f>SUMIFS(СВЦЭМ!$K$40:$K$783,СВЦЭМ!$A$40:$A$783,$A407,СВЦЭМ!$B$39:$B$782,K$402)+'СЕТ СН'!$F$16</f>
        <v>0</v>
      </c>
      <c r="L407" s="36">
        <f>SUMIFS(СВЦЭМ!$K$40:$K$783,СВЦЭМ!$A$40:$A$783,$A407,СВЦЭМ!$B$39:$B$782,L$402)+'СЕТ СН'!$F$16</f>
        <v>0</v>
      </c>
      <c r="M407" s="36">
        <f>SUMIFS(СВЦЭМ!$K$40:$K$783,СВЦЭМ!$A$40:$A$783,$A407,СВЦЭМ!$B$39:$B$782,M$402)+'СЕТ СН'!$F$16</f>
        <v>0</v>
      </c>
      <c r="N407" s="36">
        <f>SUMIFS(СВЦЭМ!$K$40:$K$783,СВЦЭМ!$A$40:$A$783,$A407,СВЦЭМ!$B$39:$B$782,N$402)+'СЕТ СН'!$F$16</f>
        <v>0</v>
      </c>
      <c r="O407" s="36">
        <f>SUMIFS(СВЦЭМ!$K$40:$K$783,СВЦЭМ!$A$40:$A$783,$A407,СВЦЭМ!$B$39:$B$782,O$402)+'СЕТ СН'!$F$16</f>
        <v>0</v>
      </c>
      <c r="P407" s="36">
        <f>SUMIFS(СВЦЭМ!$K$40:$K$783,СВЦЭМ!$A$40:$A$783,$A407,СВЦЭМ!$B$39:$B$782,P$402)+'СЕТ СН'!$F$16</f>
        <v>0</v>
      </c>
      <c r="Q407" s="36">
        <f>SUMIFS(СВЦЭМ!$K$40:$K$783,СВЦЭМ!$A$40:$A$783,$A407,СВЦЭМ!$B$39:$B$782,Q$402)+'СЕТ СН'!$F$16</f>
        <v>0</v>
      </c>
      <c r="R407" s="36">
        <f>SUMIFS(СВЦЭМ!$K$40:$K$783,СВЦЭМ!$A$40:$A$783,$A407,СВЦЭМ!$B$39:$B$782,R$402)+'СЕТ СН'!$F$16</f>
        <v>0</v>
      </c>
      <c r="S407" s="36">
        <f>SUMIFS(СВЦЭМ!$K$40:$K$783,СВЦЭМ!$A$40:$A$783,$A407,СВЦЭМ!$B$39:$B$782,S$402)+'СЕТ СН'!$F$16</f>
        <v>0</v>
      </c>
      <c r="T407" s="36">
        <f>SUMIFS(СВЦЭМ!$K$40:$K$783,СВЦЭМ!$A$40:$A$783,$A407,СВЦЭМ!$B$39:$B$782,T$402)+'СЕТ СН'!$F$16</f>
        <v>0</v>
      </c>
      <c r="U407" s="36">
        <f>SUMIFS(СВЦЭМ!$K$40:$K$783,СВЦЭМ!$A$40:$A$783,$A407,СВЦЭМ!$B$39:$B$782,U$402)+'СЕТ СН'!$F$16</f>
        <v>0</v>
      </c>
      <c r="V407" s="36">
        <f>SUMIFS(СВЦЭМ!$K$40:$K$783,СВЦЭМ!$A$40:$A$783,$A407,СВЦЭМ!$B$39:$B$782,V$402)+'СЕТ СН'!$F$16</f>
        <v>0</v>
      </c>
      <c r="W407" s="36">
        <f>SUMIFS(СВЦЭМ!$K$40:$K$783,СВЦЭМ!$A$40:$A$783,$A407,СВЦЭМ!$B$39:$B$782,W$402)+'СЕТ СН'!$F$16</f>
        <v>0</v>
      </c>
      <c r="X407" s="36">
        <f>SUMIFS(СВЦЭМ!$K$40:$K$783,СВЦЭМ!$A$40:$A$783,$A407,СВЦЭМ!$B$39:$B$782,X$402)+'СЕТ СН'!$F$16</f>
        <v>0</v>
      </c>
      <c r="Y407" s="36">
        <f>SUMIFS(СВЦЭМ!$K$40:$K$783,СВЦЭМ!$A$40:$A$783,$A407,СВЦЭМ!$B$39:$B$782,Y$402)+'СЕТ СН'!$F$16</f>
        <v>0</v>
      </c>
    </row>
    <row r="408" spans="1:27" ht="15.75" hidden="1" x14ac:dyDescent="0.2">
      <c r="A408" s="35">
        <f t="shared" si="11"/>
        <v>44567</v>
      </c>
      <c r="B408" s="36">
        <f>SUMIFS(СВЦЭМ!$K$40:$K$783,СВЦЭМ!$A$40:$A$783,$A408,СВЦЭМ!$B$39:$B$782,B$402)+'СЕТ СН'!$F$16</f>
        <v>0</v>
      </c>
      <c r="C408" s="36">
        <f>SUMIFS(СВЦЭМ!$K$40:$K$783,СВЦЭМ!$A$40:$A$783,$A408,СВЦЭМ!$B$39:$B$782,C$402)+'СЕТ СН'!$F$16</f>
        <v>0</v>
      </c>
      <c r="D408" s="36">
        <f>SUMIFS(СВЦЭМ!$K$40:$K$783,СВЦЭМ!$A$40:$A$783,$A408,СВЦЭМ!$B$39:$B$782,D$402)+'СЕТ СН'!$F$16</f>
        <v>0</v>
      </c>
      <c r="E408" s="36">
        <f>SUMIFS(СВЦЭМ!$K$40:$K$783,СВЦЭМ!$A$40:$A$783,$A408,СВЦЭМ!$B$39:$B$782,E$402)+'СЕТ СН'!$F$16</f>
        <v>0</v>
      </c>
      <c r="F408" s="36">
        <f>SUMIFS(СВЦЭМ!$K$40:$K$783,СВЦЭМ!$A$40:$A$783,$A408,СВЦЭМ!$B$39:$B$782,F$402)+'СЕТ СН'!$F$16</f>
        <v>0</v>
      </c>
      <c r="G408" s="36">
        <f>SUMIFS(СВЦЭМ!$K$40:$K$783,СВЦЭМ!$A$40:$A$783,$A408,СВЦЭМ!$B$39:$B$782,G$402)+'СЕТ СН'!$F$16</f>
        <v>0</v>
      </c>
      <c r="H408" s="36">
        <f>SUMIFS(СВЦЭМ!$K$40:$K$783,СВЦЭМ!$A$40:$A$783,$A408,СВЦЭМ!$B$39:$B$782,H$402)+'СЕТ СН'!$F$16</f>
        <v>0</v>
      </c>
      <c r="I408" s="36">
        <f>SUMIFS(СВЦЭМ!$K$40:$K$783,СВЦЭМ!$A$40:$A$783,$A408,СВЦЭМ!$B$39:$B$782,I$402)+'СЕТ СН'!$F$16</f>
        <v>0</v>
      </c>
      <c r="J408" s="36">
        <f>SUMIFS(СВЦЭМ!$K$40:$K$783,СВЦЭМ!$A$40:$A$783,$A408,СВЦЭМ!$B$39:$B$782,J$402)+'СЕТ СН'!$F$16</f>
        <v>0</v>
      </c>
      <c r="K408" s="36">
        <f>SUMIFS(СВЦЭМ!$K$40:$K$783,СВЦЭМ!$A$40:$A$783,$A408,СВЦЭМ!$B$39:$B$782,K$402)+'СЕТ СН'!$F$16</f>
        <v>0</v>
      </c>
      <c r="L408" s="36">
        <f>SUMIFS(СВЦЭМ!$K$40:$K$783,СВЦЭМ!$A$40:$A$783,$A408,СВЦЭМ!$B$39:$B$782,L$402)+'СЕТ СН'!$F$16</f>
        <v>0</v>
      </c>
      <c r="M408" s="36">
        <f>SUMIFS(СВЦЭМ!$K$40:$K$783,СВЦЭМ!$A$40:$A$783,$A408,СВЦЭМ!$B$39:$B$782,M$402)+'СЕТ СН'!$F$16</f>
        <v>0</v>
      </c>
      <c r="N408" s="36">
        <f>SUMIFS(СВЦЭМ!$K$40:$K$783,СВЦЭМ!$A$40:$A$783,$A408,СВЦЭМ!$B$39:$B$782,N$402)+'СЕТ СН'!$F$16</f>
        <v>0</v>
      </c>
      <c r="O408" s="36">
        <f>SUMIFS(СВЦЭМ!$K$40:$K$783,СВЦЭМ!$A$40:$A$783,$A408,СВЦЭМ!$B$39:$B$782,O$402)+'СЕТ СН'!$F$16</f>
        <v>0</v>
      </c>
      <c r="P408" s="36">
        <f>SUMIFS(СВЦЭМ!$K$40:$K$783,СВЦЭМ!$A$40:$A$783,$A408,СВЦЭМ!$B$39:$B$782,P$402)+'СЕТ СН'!$F$16</f>
        <v>0</v>
      </c>
      <c r="Q408" s="36">
        <f>SUMIFS(СВЦЭМ!$K$40:$K$783,СВЦЭМ!$A$40:$A$783,$A408,СВЦЭМ!$B$39:$B$782,Q$402)+'СЕТ СН'!$F$16</f>
        <v>0</v>
      </c>
      <c r="R408" s="36">
        <f>SUMIFS(СВЦЭМ!$K$40:$K$783,СВЦЭМ!$A$40:$A$783,$A408,СВЦЭМ!$B$39:$B$782,R$402)+'СЕТ СН'!$F$16</f>
        <v>0</v>
      </c>
      <c r="S408" s="36">
        <f>SUMIFS(СВЦЭМ!$K$40:$K$783,СВЦЭМ!$A$40:$A$783,$A408,СВЦЭМ!$B$39:$B$782,S$402)+'СЕТ СН'!$F$16</f>
        <v>0</v>
      </c>
      <c r="T408" s="36">
        <f>SUMIFS(СВЦЭМ!$K$40:$K$783,СВЦЭМ!$A$40:$A$783,$A408,СВЦЭМ!$B$39:$B$782,T$402)+'СЕТ СН'!$F$16</f>
        <v>0</v>
      </c>
      <c r="U408" s="36">
        <f>SUMIFS(СВЦЭМ!$K$40:$K$783,СВЦЭМ!$A$40:$A$783,$A408,СВЦЭМ!$B$39:$B$782,U$402)+'СЕТ СН'!$F$16</f>
        <v>0</v>
      </c>
      <c r="V408" s="36">
        <f>SUMIFS(СВЦЭМ!$K$40:$K$783,СВЦЭМ!$A$40:$A$783,$A408,СВЦЭМ!$B$39:$B$782,V$402)+'СЕТ СН'!$F$16</f>
        <v>0</v>
      </c>
      <c r="W408" s="36">
        <f>SUMIFS(СВЦЭМ!$K$40:$K$783,СВЦЭМ!$A$40:$A$783,$A408,СВЦЭМ!$B$39:$B$782,W$402)+'СЕТ СН'!$F$16</f>
        <v>0</v>
      </c>
      <c r="X408" s="36">
        <f>SUMIFS(СВЦЭМ!$K$40:$K$783,СВЦЭМ!$A$40:$A$783,$A408,СВЦЭМ!$B$39:$B$782,X$402)+'СЕТ СН'!$F$16</f>
        <v>0</v>
      </c>
      <c r="Y408" s="36">
        <f>SUMIFS(СВЦЭМ!$K$40:$K$783,СВЦЭМ!$A$40:$A$783,$A408,СВЦЭМ!$B$39:$B$782,Y$402)+'СЕТ СН'!$F$16</f>
        <v>0</v>
      </c>
    </row>
    <row r="409" spans="1:27" ht="15.75" hidden="1" x14ac:dyDescent="0.2">
      <c r="A409" s="35">
        <f t="shared" si="11"/>
        <v>44568</v>
      </c>
      <c r="B409" s="36">
        <f>SUMIFS(СВЦЭМ!$K$40:$K$783,СВЦЭМ!$A$40:$A$783,$A409,СВЦЭМ!$B$39:$B$782,B$402)+'СЕТ СН'!$F$16</f>
        <v>0</v>
      </c>
      <c r="C409" s="36">
        <f>SUMIFS(СВЦЭМ!$K$40:$K$783,СВЦЭМ!$A$40:$A$783,$A409,СВЦЭМ!$B$39:$B$782,C$402)+'СЕТ СН'!$F$16</f>
        <v>0</v>
      </c>
      <c r="D409" s="36">
        <f>SUMIFS(СВЦЭМ!$K$40:$K$783,СВЦЭМ!$A$40:$A$783,$A409,СВЦЭМ!$B$39:$B$782,D$402)+'СЕТ СН'!$F$16</f>
        <v>0</v>
      </c>
      <c r="E409" s="36">
        <f>SUMIFS(СВЦЭМ!$K$40:$K$783,СВЦЭМ!$A$40:$A$783,$A409,СВЦЭМ!$B$39:$B$782,E$402)+'СЕТ СН'!$F$16</f>
        <v>0</v>
      </c>
      <c r="F409" s="36">
        <f>SUMIFS(СВЦЭМ!$K$40:$K$783,СВЦЭМ!$A$40:$A$783,$A409,СВЦЭМ!$B$39:$B$782,F$402)+'СЕТ СН'!$F$16</f>
        <v>0</v>
      </c>
      <c r="G409" s="36">
        <f>SUMIFS(СВЦЭМ!$K$40:$K$783,СВЦЭМ!$A$40:$A$783,$A409,СВЦЭМ!$B$39:$B$782,G$402)+'СЕТ СН'!$F$16</f>
        <v>0</v>
      </c>
      <c r="H409" s="36">
        <f>SUMIFS(СВЦЭМ!$K$40:$K$783,СВЦЭМ!$A$40:$A$783,$A409,СВЦЭМ!$B$39:$B$782,H$402)+'СЕТ СН'!$F$16</f>
        <v>0</v>
      </c>
      <c r="I409" s="36">
        <f>SUMIFS(СВЦЭМ!$K$40:$K$783,СВЦЭМ!$A$40:$A$783,$A409,СВЦЭМ!$B$39:$B$782,I$402)+'СЕТ СН'!$F$16</f>
        <v>0</v>
      </c>
      <c r="J409" s="36">
        <f>SUMIFS(СВЦЭМ!$K$40:$K$783,СВЦЭМ!$A$40:$A$783,$A409,СВЦЭМ!$B$39:$B$782,J$402)+'СЕТ СН'!$F$16</f>
        <v>0</v>
      </c>
      <c r="K409" s="36">
        <f>SUMIFS(СВЦЭМ!$K$40:$K$783,СВЦЭМ!$A$40:$A$783,$A409,СВЦЭМ!$B$39:$B$782,K$402)+'СЕТ СН'!$F$16</f>
        <v>0</v>
      </c>
      <c r="L409" s="36">
        <f>SUMIFS(СВЦЭМ!$K$40:$K$783,СВЦЭМ!$A$40:$A$783,$A409,СВЦЭМ!$B$39:$B$782,L$402)+'СЕТ СН'!$F$16</f>
        <v>0</v>
      </c>
      <c r="M409" s="36">
        <f>SUMIFS(СВЦЭМ!$K$40:$K$783,СВЦЭМ!$A$40:$A$783,$A409,СВЦЭМ!$B$39:$B$782,M$402)+'СЕТ СН'!$F$16</f>
        <v>0</v>
      </c>
      <c r="N409" s="36">
        <f>SUMIFS(СВЦЭМ!$K$40:$K$783,СВЦЭМ!$A$40:$A$783,$A409,СВЦЭМ!$B$39:$B$782,N$402)+'СЕТ СН'!$F$16</f>
        <v>0</v>
      </c>
      <c r="O409" s="36">
        <f>SUMIFS(СВЦЭМ!$K$40:$K$783,СВЦЭМ!$A$40:$A$783,$A409,СВЦЭМ!$B$39:$B$782,O$402)+'СЕТ СН'!$F$16</f>
        <v>0</v>
      </c>
      <c r="P409" s="36">
        <f>SUMIFS(СВЦЭМ!$K$40:$K$783,СВЦЭМ!$A$40:$A$783,$A409,СВЦЭМ!$B$39:$B$782,P$402)+'СЕТ СН'!$F$16</f>
        <v>0</v>
      </c>
      <c r="Q409" s="36">
        <f>SUMIFS(СВЦЭМ!$K$40:$K$783,СВЦЭМ!$A$40:$A$783,$A409,СВЦЭМ!$B$39:$B$782,Q$402)+'СЕТ СН'!$F$16</f>
        <v>0</v>
      </c>
      <c r="R409" s="36">
        <f>SUMIFS(СВЦЭМ!$K$40:$K$783,СВЦЭМ!$A$40:$A$783,$A409,СВЦЭМ!$B$39:$B$782,R$402)+'СЕТ СН'!$F$16</f>
        <v>0</v>
      </c>
      <c r="S409" s="36">
        <f>SUMIFS(СВЦЭМ!$K$40:$K$783,СВЦЭМ!$A$40:$A$783,$A409,СВЦЭМ!$B$39:$B$782,S$402)+'СЕТ СН'!$F$16</f>
        <v>0</v>
      </c>
      <c r="T409" s="36">
        <f>SUMIFS(СВЦЭМ!$K$40:$K$783,СВЦЭМ!$A$40:$A$783,$A409,СВЦЭМ!$B$39:$B$782,T$402)+'СЕТ СН'!$F$16</f>
        <v>0</v>
      </c>
      <c r="U409" s="36">
        <f>SUMIFS(СВЦЭМ!$K$40:$K$783,СВЦЭМ!$A$40:$A$783,$A409,СВЦЭМ!$B$39:$B$782,U$402)+'СЕТ СН'!$F$16</f>
        <v>0</v>
      </c>
      <c r="V409" s="36">
        <f>SUMIFS(СВЦЭМ!$K$40:$K$783,СВЦЭМ!$A$40:$A$783,$A409,СВЦЭМ!$B$39:$B$782,V$402)+'СЕТ СН'!$F$16</f>
        <v>0</v>
      </c>
      <c r="W409" s="36">
        <f>SUMIFS(СВЦЭМ!$K$40:$K$783,СВЦЭМ!$A$40:$A$783,$A409,СВЦЭМ!$B$39:$B$782,W$402)+'СЕТ СН'!$F$16</f>
        <v>0</v>
      </c>
      <c r="X409" s="36">
        <f>SUMIFS(СВЦЭМ!$K$40:$K$783,СВЦЭМ!$A$40:$A$783,$A409,СВЦЭМ!$B$39:$B$782,X$402)+'СЕТ СН'!$F$16</f>
        <v>0</v>
      </c>
      <c r="Y409" s="36">
        <f>SUMIFS(СВЦЭМ!$K$40:$K$783,СВЦЭМ!$A$40:$A$783,$A409,СВЦЭМ!$B$39:$B$782,Y$402)+'СЕТ СН'!$F$16</f>
        <v>0</v>
      </c>
    </row>
    <row r="410" spans="1:27" ht="15.75" hidden="1" x14ac:dyDescent="0.2">
      <c r="A410" s="35">
        <f t="shared" si="11"/>
        <v>44569</v>
      </c>
      <c r="B410" s="36">
        <f>SUMIFS(СВЦЭМ!$K$40:$K$783,СВЦЭМ!$A$40:$A$783,$A410,СВЦЭМ!$B$39:$B$782,B$402)+'СЕТ СН'!$F$16</f>
        <v>0</v>
      </c>
      <c r="C410" s="36">
        <f>SUMIFS(СВЦЭМ!$K$40:$K$783,СВЦЭМ!$A$40:$A$783,$A410,СВЦЭМ!$B$39:$B$782,C$402)+'СЕТ СН'!$F$16</f>
        <v>0</v>
      </c>
      <c r="D410" s="36">
        <f>SUMIFS(СВЦЭМ!$K$40:$K$783,СВЦЭМ!$A$40:$A$783,$A410,СВЦЭМ!$B$39:$B$782,D$402)+'СЕТ СН'!$F$16</f>
        <v>0</v>
      </c>
      <c r="E410" s="36">
        <f>SUMIFS(СВЦЭМ!$K$40:$K$783,СВЦЭМ!$A$40:$A$783,$A410,СВЦЭМ!$B$39:$B$782,E$402)+'СЕТ СН'!$F$16</f>
        <v>0</v>
      </c>
      <c r="F410" s="36">
        <f>SUMIFS(СВЦЭМ!$K$40:$K$783,СВЦЭМ!$A$40:$A$783,$A410,СВЦЭМ!$B$39:$B$782,F$402)+'СЕТ СН'!$F$16</f>
        <v>0</v>
      </c>
      <c r="G410" s="36">
        <f>SUMIFS(СВЦЭМ!$K$40:$K$783,СВЦЭМ!$A$40:$A$783,$A410,СВЦЭМ!$B$39:$B$782,G$402)+'СЕТ СН'!$F$16</f>
        <v>0</v>
      </c>
      <c r="H410" s="36">
        <f>SUMIFS(СВЦЭМ!$K$40:$K$783,СВЦЭМ!$A$40:$A$783,$A410,СВЦЭМ!$B$39:$B$782,H$402)+'СЕТ СН'!$F$16</f>
        <v>0</v>
      </c>
      <c r="I410" s="36">
        <f>SUMIFS(СВЦЭМ!$K$40:$K$783,СВЦЭМ!$A$40:$A$783,$A410,СВЦЭМ!$B$39:$B$782,I$402)+'СЕТ СН'!$F$16</f>
        <v>0</v>
      </c>
      <c r="J410" s="36">
        <f>SUMIFS(СВЦЭМ!$K$40:$K$783,СВЦЭМ!$A$40:$A$783,$A410,СВЦЭМ!$B$39:$B$782,J$402)+'СЕТ СН'!$F$16</f>
        <v>0</v>
      </c>
      <c r="K410" s="36">
        <f>SUMIFS(СВЦЭМ!$K$40:$K$783,СВЦЭМ!$A$40:$A$783,$A410,СВЦЭМ!$B$39:$B$782,K$402)+'СЕТ СН'!$F$16</f>
        <v>0</v>
      </c>
      <c r="L410" s="36">
        <f>SUMIFS(СВЦЭМ!$K$40:$K$783,СВЦЭМ!$A$40:$A$783,$A410,СВЦЭМ!$B$39:$B$782,L$402)+'СЕТ СН'!$F$16</f>
        <v>0</v>
      </c>
      <c r="M410" s="36">
        <f>SUMIFS(СВЦЭМ!$K$40:$K$783,СВЦЭМ!$A$40:$A$783,$A410,СВЦЭМ!$B$39:$B$782,M$402)+'СЕТ СН'!$F$16</f>
        <v>0</v>
      </c>
      <c r="N410" s="36">
        <f>SUMIFS(СВЦЭМ!$K$40:$K$783,СВЦЭМ!$A$40:$A$783,$A410,СВЦЭМ!$B$39:$B$782,N$402)+'СЕТ СН'!$F$16</f>
        <v>0</v>
      </c>
      <c r="O410" s="36">
        <f>SUMIFS(СВЦЭМ!$K$40:$K$783,СВЦЭМ!$A$40:$A$783,$A410,СВЦЭМ!$B$39:$B$782,O$402)+'СЕТ СН'!$F$16</f>
        <v>0</v>
      </c>
      <c r="P410" s="36">
        <f>SUMIFS(СВЦЭМ!$K$40:$K$783,СВЦЭМ!$A$40:$A$783,$A410,СВЦЭМ!$B$39:$B$782,P$402)+'СЕТ СН'!$F$16</f>
        <v>0</v>
      </c>
      <c r="Q410" s="36">
        <f>SUMIFS(СВЦЭМ!$K$40:$K$783,СВЦЭМ!$A$40:$A$783,$A410,СВЦЭМ!$B$39:$B$782,Q$402)+'СЕТ СН'!$F$16</f>
        <v>0</v>
      </c>
      <c r="R410" s="36">
        <f>SUMIFS(СВЦЭМ!$K$40:$K$783,СВЦЭМ!$A$40:$A$783,$A410,СВЦЭМ!$B$39:$B$782,R$402)+'СЕТ СН'!$F$16</f>
        <v>0</v>
      </c>
      <c r="S410" s="36">
        <f>SUMIFS(СВЦЭМ!$K$40:$K$783,СВЦЭМ!$A$40:$A$783,$A410,СВЦЭМ!$B$39:$B$782,S$402)+'СЕТ СН'!$F$16</f>
        <v>0</v>
      </c>
      <c r="T410" s="36">
        <f>SUMIFS(СВЦЭМ!$K$40:$K$783,СВЦЭМ!$A$40:$A$783,$A410,СВЦЭМ!$B$39:$B$782,T$402)+'СЕТ СН'!$F$16</f>
        <v>0</v>
      </c>
      <c r="U410" s="36">
        <f>SUMIFS(СВЦЭМ!$K$40:$K$783,СВЦЭМ!$A$40:$A$783,$A410,СВЦЭМ!$B$39:$B$782,U$402)+'СЕТ СН'!$F$16</f>
        <v>0</v>
      </c>
      <c r="V410" s="36">
        <f>SUMIFS(СВЦЭМ!$K$40:$K$783,СВЦЭМ!$A$40:$A$783,$A410,СВЦЭМ!$B$39:$B$782,V$402)+'СЕТ СН'!$F$16</f>
        <v>0</v>
      </c>
      <c r="W410" s="36">
        <f>SUMIFS(СВЦЭМ!$K$40:$K$783,СВЦЭМ!$A$40:$A$783,$A410,СВЦЭМ!$B$39:$B$782,W$402)+'СЕТ СН'!$F$16</f>
        <v>0</v>
      </c>
      <c r="X410" s="36">
        <f>SUMIFS(СВЦЭМ!$K$40:$K$783,СВЦЭМ!$A$40:$A$783,$A410,СВЦЭМ!$B$39:$B$782,X$402)+'СЕТ СН'!$F$16</f>
        <v>0</v>
      </c>
      <c r="Y410" s="36">
        <f>SUMIFS(СВЦЭМ!$K$40:$K$783,СВЦЭМ!$A$40:$A$783,$A410,СВЦЭМ!$B$39:$B$782,Y$402)+'СЕТ СН'!$F$16</f>
        <v>0</v>
      </c>
    </row>
    <row r="411" spans="1:27" ht="15.75" hidden="1" x14ac:dyDescent="0.2">
      <c r="A411" s="35">
        <f t="shared" si="11"/>
        <v>44570</v>
      </c>
      <c r="B411" s="36">
        <f>SUMIFS(СВЦЭМ!$K$40:$K$783,СВЦЭМ!$A$40:$A$783,$A411,СВЦЭМ!$B$39:$B$782,B$402)+'СЕТ СН'!$F$16</f>
        <v>0</v>
      </c>
      <c r="C411" s="36">
        <f>SUMIFS(СВЦЭМ!$K$40:$K$783,СВЦЭМ!$A$40:$A$783,$A411,СВЦЭМ!$B$39:$B$782,C$402)+'СЕТ СН'!$F$16</f>
        <v>0</v>
      </c>
      <c r="D411" s="36">
        <f>SUMIFS(СВЦЭМ!$K$40:$K$783,СВЦЭМ!$A$40:$A$783,$A411,СВЦЭМ!$B$39:$B$782,D$402)+'СЕТ СН'!$F$16</f>
        <v>0</v>
      </c>
      <c r="E411" s="36">
        <f>SUMIFS(СВЦЭМ!$K$40:$K$783,СВЦЭМ!$A$40:$A$783,$A411,СВЦЭМ!$B$39:$B$782,E$402)+'СЕТ СН'!$F$16</f>
        <v>0</v>
      </c>
      <c r="F411" s="36">
        <f>SUMIFS(СВЦЭМ!$K$40:$K$783,СВЦЭМ!$A$40:$A$783,$A411,СВЦЭМ!$B$39:$B$782,F$402)+'СЕТ СН'!$F$16</f>
        <v>0</v>
      </c>
      <c r="G411" s="36">
        <f>SUMIFS(СВЦЭМ!$K$40:$K$783,СВЦЭМ!$A$40:$A$783,$A411,СВЦЭМ!$B$39:$B$782,G$402)+'СЕТ СН'!$F$16</f>
        <v>0</v>
      </c>
      <c r="H411" s="36">
        <f>SUMIFS(СВЦЭМ!$K$40:$K$783,СВЦЭМ!$A$40:$A$783,$A411,СВЦЭМ!$B$39:$B$782,H$402)+'СЕТ СН'!$F$16</f>
        <v>0</v>
      </c>
      <c r="I411" s="36">
        <f>SUMIFS(СВЦЭМ!$K$40:$K$783,СВЦЭМ!$A$40:$A$783,$A411,СВЦЭМ!$B$39:$B$782,I$402)+'СЕТ СН'!$F$16</f>
        <v>0</v>
      </c>
      <c r="J411" s="36">
        <f>SUMIFS(СВЦЭМ!$K$40:$K$783,СВЦЭМ!$A$40:$A$783,$A411,СВЦЭМ!$B$39:$B$782,J$402)+'СЕТ СН'!$F$16</f>
        <v>0</v>
      </c>
      <c r="K411" s="36">
        <f>SUMIFS(СВЦЭМ!$K$40:$K$783,СВЦЭМ!$A$40:$A$783,$A411,СВЦЭМ!$B$39:$B$782,K$402)+'СЕТ СН'!$F$16</f>
        <v>0</v>
      </c>
      <c r="L411" s="36">
        <f>SUMIFS(СВЦЭМ!$K$40:$K$783,СВЦЭМ!$A$40:$A$783,$A411,СВЦЭМ!$B$39:$B$782,L$402)+'СЕТ СН'!$F$16</f>
        <v>0</v>
      </c>
      <c r="M411" s="36">
        <f>SUMIFS(СВЦЭМ!$K$40:$K$783,СВЦЭМ!$A$40:$A$783,$A411,СВЦЭМ!$B$39:$B$782,M$402)+'СЕТ СН'!$F$16</f>
        <v>0</v>
      </c>
      <c r="N411" s="36">
        <f>SUMIFS(СВЦЭМ!$K$40:$K$783,СВЦЭМ!$A$40:$A$783,$A411,СВЦЭМ!$B$39:$B$782,N$402)+'СЕТ СН'!$F$16</f>
        <v>0</v>
      </c>
      <c r="O411" s="36">
        <f>SUMIFS(СВЦЭМ!$K$40:$K$783,СВЦЭМ!$A$40:$A$783,$A411,СВЦЭМ!$B$39:$B$782,O$402)+'СЕТ СН'!$F$16</f>
        <v>0</v>
      </c>
      <c r="P411" s="36">
        <f>SUMIFS(СВЦЭМ!$K$40:$K$783,СВЦЭМ!$A$40:$A$783,$A411,СВЦЭМ!$B$39:$B$782,P$402)+'СЕТ СН'!$F$16</f>
        <v>0</v>
      </c>
      <c r="Q411" s="36">
        <f>SUMIFS(СВЦЭМ!$K$40:$K$783,СВЦЭМ!$A$40:$A$783,$A411,СВЦЭМ!$B$39:$B$782,Q$402)+'СЕТ СН'!$F$16</f>
        <v>0</v>
      </c>
      <c r="R411" s="36">
        <f>SUMIFS(СВЦЭМ!$K$40:$K$783,СВЦЭМ!$A$40:$A$783,$A411,СВЦЭМ!$B$39:$B$782,R$402)+'СЕТ СН'!$F$16</f>
        <v>0</v>
      </c>
      <c r="S411" s="36">
        <f>SUMIFS(СВЦЭМ!$K$40:$K$783,СВЦЭМ!$A$40:$A$783,$A411,СВЦЭМ!$B$39:$B$782,S$402)+'СЕТ СН'!$F$16</f>
        <v>0</v>
      </c>
      <c r="T411" s="36">
        <f>SUMIFS(СВЦЭМ!$K$40:$K$783,СВЦЭМ!$A$40:$A$783,$A411,СВЦЭМ!$B$39:$B$782,T$402)+'СЕТ СН'!$F$16</f>
        <v>0</v>
      </c>
      <c r="U411" s="36">
        <f>SUMIFS(СВЦЭМ!$K$40:$K$783,СВЦЭМ!$A$40:$A$783,$A411,СВЦЭМ!$B$39:$B$782,U$402)+'СЕТ СН'!$F$16</f>
        <v>0</v>
      </c>
      <c r="V411" s="36">
        <f>SUMIFS(СВЦЭМ!$K$40:$K$783,СВЦЭМ!$A$40:$A$783,$A411,СВЦЭМ!$B$39:$B$782,V$402)+'СЕТ СН'!$F$16</f>
        <v>0</v>
      </c>
      <c r="W411" s="36">
        <f>SUMIFS(СВЦЭМ!$K$40:$K$783,СВЦЭМ!$A$40:$A$783,$A411,СВЦЭМ!$B$39:$B$782,W$402)+'СЕТ СН'!$F$16</f>
        <v>0</v>
      </c>
      <c r="X411" s="36">
        <f>SUMIFS(СВЦЭМ!$K$40:$K$783,СВЦЭМ!$A$40:$A$783,$A411,СВЦЭМ!$B$39:$B$782,X$402)+'СЕТ СН'!$F$16</f>
        <v>0</v>
      </c>
      <c r="Y411" s="36">
        <f>SUMIFS(СВЦЭМ!$K$40:$K$783,СВЦЭМ!$A$40:$A$783,$A411,СВЦЭМ!$B$39:$B$782,Y$402)+'СЕТ СН'!$F$16</f>
        <v>0</v>
      </c>
    </row>
    <row r="412" spans="1:27" ht="15.75" hidden="1" x14ac:dyDescent="0.2">
      <c r="A412" s="35">
        <f t="shared" si="11"/>
        <v>44571</v>
      </c>
      <c r="B412" s="36">
        <f>SUMIFS(СВЦЭМ!$K$40:$K$783,СВЦЭМ!$A$40:$A$783,$A412,СВЦЭМ!$B$39:$B$782,B$402)+'СЕТ СН'!$F$16</f>
        <v>0</v>
      </c>
      <c r="C412" s="36">
        <f>SUMIFS(СВЦЭМ!$K$40:$K$783,СВЦЭМ!$A$40:$A$783,$A412,СВЦЭМ!$B$39:$B$782,C$402)+'СЕТ СН'!$F$16</f>
        <v>0</v>
      </c>
      <c r="D412" s="36">
        <f>SUMIFS(СВЦЭМ!$K$40:$K$783,СВЦЭМ!$A$40:$A$783,$A412,СВЦЭМ!$B$39:$B$782,D$402)+'СЕТ СН'!$F$16</f>
        <v>0</v>
      </c>
      <c r="E412" s="36">
        <f>SUMIFS(СВЦЭМ!$K$40:$K$783,СВЦЭМ!$A$40:$A$783,$A412,СВЦЭМ!$B$39:$B$782,E$402)+'СЕТ СН'!$F$16</f>
        <v>0</v>
      </c>
      <c r="F412" s="36">
        <f>SUMIFS(СВЦЭМ!$K$40:$K$783,СВЦЭМ!$A$40:$A$783,$A412,СВЦЭМ!$B$39:$B$782,F$402)+'СЕТ СН'!$F$16</f>
        <v>0</v>
      </c>
      <c r="G412" s="36">
        <f>SUMIFS(СВЦЭМ!$K$40:$K$783,СВЦЭМ!$A$40:$A$783,$A412,СВЦЭМ!$B$39:$B$782,G$402)+'СЕТ СН'!$F$16</f>
        <v>0</v>
      </c>
      <c r="H412" s="36">
        <f>SUMIFS(СВЦЭМ!$K$40:$K$783,СВЦЭМ!$A$40:$A$783,$A412,СВЦЭМ!$B$39:$B$782,H$402)+'СЕТ СН'!$F$16</f>
        <v>0</v>
      </c>
      <c r="I412" s="36">
        <f>SUMIFS(СВЦЭМ!$K$40:$K$783,СВЦЭМ!$A$40:$A$783,$A412,СВЦЭМ!$B$39:$B$782,I$402)+'СЕТ СН'!$F$16</f>
        <v>0</v>
      </c>
      <c r="J412" s="36">
        <f>SUMIFS(СВЦЭМ!$K$40:$K$783,СВЦЭМ!$A$40:$A$783,$A412,СВЦЭМ!$B$39:$B$782,J$402)+'СЕТ СН'!$F$16</f>
        <v>0</v>
      </c>
      <c r="K412" s="36">
        <f>SUMIFS(СВЦЭМ!$K$40:$K$783,СВЦЭМ!$A$40:$A$783,$A412,СВЦЭМ!$B$39:$B$782,K$402)+'СЕТ СН'!$F$16</f>
        <v>0</v>
      </c>
      <c r="L412" s="36">
        <f>SUMIFS(СВЦЭМ!$K$40:$K$783,СВЦЭМ!$A$40:$A$783,$A412,СВЦЭМ!$B$39:$B$782,L$402)+'СЕТ СН'!$F$16</f>
        <v>0</v>
      </c>
      <c r="M412" s="36">
        <f>SUMIFS(СВЦЭМ!$K$40:$K$783,СВЦЭМ!$A$40:$A$783,$A412,СВЦЭМ!$B$39:$B$782,M$402)+'СЕТ СН'!$F$16</f>
        <v>0</v>
      </c>
      <c r="N412" s="36">
        <f>SUMIFS(СВЦЭМ!$K$40:$K$783,СВЦЭМ!$A$40:$A$783,$A412,СВЦЭМ!$B$39:$B$782,N$402)+'СЕТ СН'!$F$16</f>
        <v>0</v>
      </c>
      <c r="O412" s="36">
        <f>SUMIFS(СВЦЭМ!$K$40:$K$783,СВЦЭМ!$A$40:$A$783,$A412,СВЦЭМ!$B$39:$B$782,O$402)+'СЕТ СН'!$F$16</f>
        <v>0</v>
      </c>
      <c r="P412" s="36">
        <f>SUMIFS(СВЦЭМ!$K$40:$K$783,СВЦЭМ!$A$40:$A$783,$A412,СВЦЭМ!$B$39:$B$782,P$402)+'СЕТ СН'!$F$16</f>
        <v>0</v>
      </c>
      <c r="Q412" s="36">
        <f>SUMIFS(СВЦЭМ!$K$40:$K$783,СВЦЭМ!$A$40:$A$783,$A412,СВЦЭМ!$B$39:$B$782,Q$402)+'СЕТ СН'!$F$16</f>
        <v>0</v>
      </c>
      <c r="R412" s="36">
        <f>SUMIFS(СВЦЭМ!$K$40:$K$783,СВЦЭМ!$A$40:$A$783,$A412,СВЦЭМ!$B$39:$B$782,R$402)+'СЕТ СН'!$F$16</f>
        <v>0</v>
      </c>
      <c r="S412" s="36">
        <f>SUMIFS(СВЦЭМ!$K$40:$K$783,СВЦЭМ!$A$40:$A$783,$A412,СВЦЭМ!$B$39:$B$782,S$402)+'СЕТ СН'!$F$16</f>
        <v>0</v>
      </c>
      <c r="T412" s="36">
        <f>SUMIFS(СВЦЭМ!$K$40:$K$783,СВЦЭМ!$A$40:$A$783,$A412,СВЦЭМ!$B$39:$B$782,T$402)+'СЕТ СН'!$F$16</f>
        <v>0</v>
      </c>
      <c r="U412" s="36">
        <f>SUMIFS(СВЦЭМ!$K$40:$K$783,СВЦЭМ!$A$40:$A$783,$A412,СВЦЭМ!$B$39:$B$782,U$402)+'СЕТ СН'!$F$16</f>
        <v>0</v>
      </c>
      <c r="V412" s="36">
        <f>SUMIFS(СВЦЭМ!$K$40:$K$783,СВЦЭМ!$A$40:$A$783,$A412,СВЦЭМ!$B$39:$B$782,V$402)+'СЕТ СН'!$F$16</f>
        <v>0</v>
      </c>
      <c r="W412" s="36">
        <f>SUMIFS(СВЦЭМ!$K$40:$K$783,СВЦЭМ!$A$40:$A$783,$A412,СВЦЭМ!$B$39:$B$782,W$402)+'СЕТ СН'!$F$16</f>
        <v>0</v>
      </c>
      <c r="X412" s="36">
        <f>SUMIFS(СВЦЭМ!$K$40:$K$783,СВЦЭМ!$A$40:$A$783,$A412,СВЦЭМ!$B$39:$B$782,X$402)+'СЕТ СН'!$F$16</f>
        <v>0</v>
      </c>
      <c r="Y412" s="36">
        <f>SUMIFS(СВЦЭМ!$K$40:$K$783,СВЦЭМ!$A$40:$A$783,$A412,СВЦЭМ!$B$39:$B$782,Y$402)+'СЕТ СН'!$F$16</f>
        <v>0</v>
      </c>
    </row>
    <row r="413" spans="1:27" ht="15.75" hidden="1" x14ac:dyDescent="0.2">
      <c r="A413" s="35">
        <f t="shared" si="11"/>
        <v>44572</v>
      </c>
      <c r="B413" s="36">
        <f>SUMIFS(СВЦЭМ!$K$40:$K$783,СВЦЭМ!$A$40:$A$783,$A413,СВЦЭМ!$B$39:$B$782,B$402)+'СЕТ СН'!$F$16</f>
        <v>0</v>
      </c>
      <c r="C413" s="36">
        <f>SUMIFS(СВЦЭМ!$K$40:$K$783,СВЦЭМ!$A$40:$A$783,$A413,СВЦЭМ!$B$39:$B$782,C$402)+'СЕТ СН'!$F$16</f>
        <v>0</v>
      </c>
      <c r="D413" s="36">
        <f>SUMIFS(СВЦЭМ!$K$40:$K$783,СВЦЭМ!$A$40:$A$783,$A413,СВЦЭМ!$B$39:$B$782,D$402)+'СЕТ СН'!$F$16</f>
        <v>0</v>
      </c>
      <c r="E413" s="36">
        <f>SUMIFS(СВЦЭМ!$K$40:$K$783,СВЦЭМ!$A$40:$A$783,$A413,СВЦЭМ!$B$39:$B$782,E$402)+'СЕТ СН'!$F$16</f>
        <v>0</v>
      </c>
      <c r="F413" s="36">
        <f>SUMIFS(СВЦЭМ!$K$40:$K$783,СВЦЭМ!$A$40:$A$783,$A413,СВЦЭМ!$B$39:$B$782,F$402)+'СЕТ СН'!$F$16</f>
        <v>0</v>
      </c>
      <c r="G413" s="36">
        <f>SUMIFS(СВЦЭМ!$K$40:$K$783,СВЦЭМ!$A$40:$A$783,$A413,СВЦЭМ!$B$39:$B$782,G$402)+'СЕТ СН'!$F$16</f>
        <v>0</v>
      </c>
      <c r="H413" s="36">
        <f>SUMIFS(СВЦЭМ!$K$40:$K$783,СВЦЭМ!$A$40:$A$783,$A413,СВЦЭМ!$B$39:$B$782,H$402)+'СЕТ СН'!$F$16</f>
        <v>0</v>
      </c>
      <c r="I413" s="36">
        <f>SUMIFS(СВЦЭМ!$K$40:$K$783,СВЦЭМ!$A$40:$A$783,$A413,СВЦЭМ!$B$39:$B$782,I$402)+'СЕТ СН'!$F$16</f>
        <v>0</v>
      </c>
      <c r="J413" s="36">
        <f>SUMIFS(СВЦЭМ!$K$40:$K$783,СВЦЭМ!$A$40:$A$783,$A413,СВЦЭМ!$B$39:$B$782,J$402)+'СЕТ СН'!$F$16</f>
        <v>0</v>
      </c>
      <c r="K413" s="36">
        <f>SUMIFS(СВЦЭМ!$K$40:$K$783,СВЦЭМ!$A$40:$A$783,$A413,СВЦЭМ!$B$39:$B$782,K$402)+'СЕТ СН'!$F$16</f>
        <v>0</v>
      </c>
      <c r="L413" s="36">
        <f>SUMIFS(СВЦЭМ!$K$40:$K$783,СВЦЭМ!$A$40:$A$783,$A413,СВЦЭМ!$B$39:$B$782,L$402)+'СЕТ СН'!$F$16</f>
        <v>0</v>
      </c>
      <c r="M413" s="36">
        <f>SUMIFS(СВЦЭМ!$K$40:$K$783,СВЦЭМ!$A$40:$A$783,$A413,СВЦЭМ!$B$39:$B$782,M$402)+'СЕТ СН'!$F$16</f>
        <v>0</v>
      </c>
      <c r="N413" s="36">
        <f>SUMIFS(СВЦЭМ!$K$40:$K$783,СВЦЭМ!$A$40:$A$783,$A413,СВЦЭМ!$B$39:$B$782,N$402)+'СЕТ СН'!$F$16</f>
        <v>0</v>
      </c>
      <c r="O413" s="36">
        <f>SUMIFS(СВЦЭМ!$K$40:$K$783,СВЦЭМ!$A$40:$A$783,$A413,СВЦЭМ!$B$39:$B$782,O$402)+'СЕТ СН'!$F$16</f>
        <v>0</v>
      </c>
      <c r="P413" s="36">
        <f>SUMIFS(СВЦЭМ!$K$40:$K$783,СВЦЭМ!$A$40:$A$783,$A413,СВЦЭМ!$B$39:$B$782,P$402)+'СЕТ СН'!$F$16</f>
        <v>0</v>
      </c>
      <c r="Q413" s="36">
        <f>SUMIFS(СВЦЭМ!$K$40:$K$783,СВЦЭМ!$A$40:$A$783,$A413,СВЦЭМ!$B$39:$B$782,Q$402)+'СЕТ СН'!$F$16</f>
        <v>0</v>
      </c>
      <c r="R413" s="36">
        <f>SUMIFS(СВЦЭМ!$K$40:$K$783,СВЦЭМ!$A$40:$A$783,$A413,СВЦЭМ!$B$39:$B$782,R$402)+'СЕТ СН'!$F$16</f>
        <v>0</v>
      </c>
      <c r="S413" s="36">
        <f>SUMIFS(СВЦЭМ!$K$40:$K$783,СВЦЭМ!$A$40:$A$783,$A413,СВЦЭМ!$B$39:$B$782,S$402)+'СЕТ СН'!$F$16</f>
        <v>0</v>
      </c>
      <c r="T413" s="36">
        <f>SUMIFS(СВЦЭМ!$K$40:$K$783,СВЦЭМ!$A$40:$A$783,$A413,СВЦЭМ!$B$39:$B$782,T$402)+'СЕТ СН'!$F$16</f>
        <v>0</v>
      </c>
      <c r="U413" s="36">
        <f>SUMIFS(СВЦЭМ!$K$40:$K$783,СВЦЭМ!$A$40:$A$783,$A413,СВЦЭМ!$B$39:$B$782,U$402)+'СЕТ СН'!$F$16</f>
        <v>0</v>
      </c>
      <c r="V413" s="36">
        <f>SUMIFS(СВЦЭМ!$K$40:$K$783,СВЦЭМ!$A$40:$A$783,$A413,СВЦЭМ!$B$39:$B$782,V$402)+'СЕТ СН'!$F$16</f>
        <v>0</v>
      </c>
      <c r="W413" s="36">
        <f>SUMIFS(СВЦЭМ!$K$40:$K$783,СВЦЭМ!$A$40:$A$783,$A413,СВЦЭМ!$B$39:$B$782,W$402)+'СЕТ СН'!$F$16</f>
        <v>0</v>
      </c>
      <c r="X413" s="36">
        <f>SUMIFS(СВЦЭМ!$K$40:$K$783,СВЦЭМ!$A$40:$A$783,$A413,СВЦЭМ!$B$39:$B$782,X$402)+'СЕТ СН'!$F$16</f>
        <v>0</v>
      </c>
      <c r="Y413" s="36">
        <f>SUMIFS(СВЦЭМ!$K$40:$K$783,СВЦЭМ!$A$40:$A$783,$A413,СВЦЭМ!$B$39:$B$782,Y$402)+'СЕТ СН'!$F$16</f>
        <v>0</v>
      </c>
    </row>
    <row r="414" spans="1:27" ht="15.75" hidden="1" x14ac:dyDescent="0.2">
      <c r="A414" s="35">
        <f t="shared" si="11"/>
        <v>44573</v>
      </c>
      <c r="B414" s="36">
        <f>SUMIFS(СВЦЭМ!$K$40:$K$783,СВЦЭМ!$A$40:$A$783,$A414,СВЦЭМ!$B$39:$B$782,B$402)+'СЕТ СН'!$F$16</f>
        <v>0</v>
      </c>
      <c r="C414" s="36">
        <f>SUMIFS(СВЦЭМ!$K$40:$K$783,СВЦЭМ!$A$40:$A$783,$A414,СВЦЭМ!$B$39:$B$782,C$402)+'СЕТ СН'!$F$16</f>
        <v>0</v>
      </c>
      <c r="D414" s="36">
        <f>SUMIFS(СВЦЭМ!$K$40:$K$783,СВЦЭМ!$A$40:$A$783,$A414,СВЦЭМ!$B$39:$B$782,D$402)+'СЕТ СН'!$F$16</f>
        <v>0</v>
      </c>
      <c r="E414" s="36">
        <f>SUMIFS(СВЦЭМ!$K$40:$K$783,СВЦЭМ!$A$40:$A$783,$A414,СВЦЭМ!$B$39:$B$782,E$402)+'СЕТ СН'!$F$16</f>
        <v>0</v>
      </c>
      <c r="F414" s="36">
        <f>SUMIFS(СВЦЭМ!$K$40:$K$783,СВЦЭМ!$A$40:$A$783,$A414,СВЦЭМ!$B$39:$B$782,F$402)+'СЕТ СН'!$F$16</f>
        <v>0</v>
      </c>
      <c r="G414" s="36">
        <f>SUMIFS(СВЦЭМ!$K$40:$K$783,СВЦЭМ!$A$40:$A$783,$A414,СВЦЭМ!$B$39:$B$782,G$402)+'СЕТ СН'!$F$16</f>
        <v>0</v>
      </c>
      <c r="H414" s="36">
        <f>SUMIFS(СВЦЭМ!$K$40:$K$783,СВЦЭМ!$A$40:$A$783,$A414,СВЦЭМ!$B$39:$B$782,H$402)+'СЕТ СН'!$F$16</f>
        <v>0</v>
      </c>
      <c r="I414" s="36">
        <f>SUMIFS(СВЦЭМ!$K$40:$K$783,СВЦЭМ!$A$40:$A$783,$A414,СВЦЭМ!$B$39:$B$782,I$402)+'СЕТ СН'!$F$16</f>
        <v>0</v>
      </c>
      <c r="J414" s="36">
        <f>SUMIFS(СВЦЭМ!$K$40:$K$783,СВЦЭМ!$A$40:$A$783,$A414,СВЦЭМ!$B$39:$B$782,J$402)+'СЕТ СН'!$F$16</f>
        <v>0</v>
      </c>
      <c r="K414" s="36">
        <f>SUMIFS(СВЦЭМ!$K$40:$K$783,СВЦЭМ!$A$40:$A$783,$A414,СВЦЭМ!$B$39:$B$782,K$402)+'СЕТ СН'!$F$16</f>
        <v>0</v>
      </c>
      <c r="L414" s="36">
        <f>SUMIFS(СВЦЭМ!$K$40:$K$783,СВЦЭМ!$A$40:$A$783,$A414,СВЦЭМ!$B$39:$B$782,L$402)+'СЕТ СН'!$F$16</f>
        <v>0</v>
      </c>
      <c r="M414" s="36">
        <f>SUMIFS(СВЦЭМ!$K$40:$K$783,СВЦЭМ!$A$40:$A$783,$A414,СВЦЭМ!$B$39:$B$782,M$402)+'СЕТ СН'!$F$16</f>
        <v>0</v>
      </c>
      <c r="N414" s="36">
        <f>SUMIFS(СВЦЭМ!$K$40:$K$783,СВЦЭМ!$A$40:$A$783,$A414,СВЦЭМ!$B$39:$B$782,N$402)+'СЕТ СН'!$F$16</f>
        <v>0</v>
      </c>
      <c r="O414" s="36">
        <f>SUMIFS(СВЦЭМ!$K$40:$K$783,СВЦЭМ!$A$40:$A$783,$A414,СВЦЭМ!$B$39:$B$782,O$402)+'СЕТ СН'!$F$16</f>
        <v>0</v>
      </c>
      <c r="P414" s="36">
        <f>SUMIFS(СВЦЭМ!$K$40:$K$783,СВЦЭМ!$A$40:$A$783,$A414,СВЦЭМ!$B$39:$B$782,P$402)+'СЕТ СН'!$F$16</f>
        <v>0</v>
      </c>
      <c r="Q414" s="36">
        <f>SUMIFS(СВЦЭМ!$K$40:$K$783,СВЦЭМ!$A$40:$A$783,$A414,СВЦЭМ!$B$39:$B$782,Q$402)+'СЕТ СН'!$F$16</f>
        <v>0</v>
      </c>
      <c r="R414" s="36">
        <f>SUMIFS(СВЦЭМ!$K$40:$K$783,СВЦЭМ!$A$40:$A$783,$A414,СВЦЭМ!$B$39:$B$782,R$402)+'СЕТ СН'!$F$16</f>
        <v>0</v>
      </c>
      <c r="S414" s="36">
        <f>SUMIFS(СВЦЭМ!$K$40:$K$783,СВЦЭМ!$A$40:$A$783,$A414,СВЦЭМ!$B$39:$B$782,S$402)+'СЕТ СН'!$F$16</f>
        <v>0</v>
      </c>
      <c r="T414" s="36">
        <f>SUMIFS(СВЦЭМ!$K$40:$K$783,СВЦЭМ!$A$40:$A$783,$A414,СВЦЭМ!$B$39:$B$782,T$402)+'СЕТ СН'!$F$16</f>
        <v>0</v>
      </c>
      <c r="U414" s="36">
        <f>SUMIFS(СВЦЭМ!$K$40:$K$783,СВЦЭМ!$A$40:$A$783,$A414,СВЦЭМ!$B$39:$B$782,U$402)+'СЕТ СН'!$F$16</f>
        <v>0</v>
      </c>
      <c r="V414" s="36">
        <f>SUMIFS(СВЦЭМ!$K$40:$K$783,СВЦЭМ!$A$40:$A$783,$A414,СВЦЭМ!$B$39:$B$782,V$402)+'СЕТ СН'!$F$16</f>
        <v>0</v>
      </c>
      <c r="W414" s="36">
        <f>SUMIFS(СВЦЭМ!$K$40:$K$783,СВЦЭМ!$A$40:$A$783,$A414,СВЦЭМ!$B$39:$B$782,W$402)+'СЕТ СН'!$F$16</f>
        <v>0</v>
      </c>
      <c r="X414" s="36">
        <f>SUMIFS(СВЦЭМ!$K$40:$K$783,СВЦЭМ!$A$40:$A$783,$A414,СВЦЭМ!$B$39:$B$782,X$402)+'СЕТ СН'!$F$16</f>
        <v>0</v>
      </c>
      <c r="Y414" s="36">
        <f>SUMIFS(СВЦЭМ!$K$40:$K$783,СВЦЭМ!$A$40:$A$783,$A414,СВЦЭМ!$B$39:$B$782,Y$402)+'СЕТ СН'!$F$16</f>
        <v>0</v>
      </c>
    </row>
    <row r="415" spans="1:27" ht="15.75" hidden="1" x14ac:dyDescent="0.2">
      <c r="A415" s="35">
        <f t="shared" si="11"/>
        <v>44574</v>
      </c>
      <c r="B415" s="36">
        <f>SUMIFS(СВЦЭМ!$K$40:$K$783,СВЦЭМ!$A$40:$A$783,$A415,СВЦЭМ!$B$39:$B$782,B$402)+'СЕТ СН'!$F$16</f>
        <v>0</v>
      </c>
      <c r="C415" s="36">
        <f>SUMIFS(СВЦЭМ!$K$40:$K$783,СВЦЭМ!$A$40:$A$783,$A415,СВЦЭМ!$B$39:$B$782,C$402)+'СЕТ СН'!$F$16</f>
        <v>0</v>
      </c>
      <c r="D415" s="36">
        <f>SUMIFS(СВЦЭМ!$K$40:$K$783,СВЦЭМ!$A$40:$A$783,$A415,СВЦЭМ!$B$39:$B$782,D$402)+'СЕТ СН'!$F$16</f>
        <v>0</v>
      </c>
      <c r="E415" s="36">
        <f>SUMIFS(СВЦЭМ!$K$40:$K$783,СВЦЭМ!$A$40:$A$783,$A415,СВЦЭМ!$B$39:$B$782,E$402)+'СЕТ СН'!$F$16</f>
        <v>0</v>
      </c>
      <c r="F415" s="36">
        <f>SUMIFS(СВЦЭМ!$K$40:$K$783,СВЦЭМ!$A$40:$A$783,$A415,СВЦЭМ!$B$39:$B$782,F$402)+'СЕТ СН'!$F$16</f>
        <v>0</v>
      </c>
      <c r="G415" s="36">
        <f>SUMIFS(СВЦЭМ!$K$40:$K$783,СВЦЭМ!$A$40:$A$783,$A415,СВЦЭМ!$B$39:$B$782,G$402)+'СЕТ СН'!$F$16</f>
        <v>0</v>
      </c>
      <c r="H415" s="36">
        <f>SUMIFS(СВЦЭМ!$K$40:$K$783,СВЦЭМ!$A$40:$A$783,$A415,СВЦЭМ!$B$39:$B$782,H$402)+'СЕТ СН'!$F$16</f>
        <v>0</v>
      </c>
      <c r="I415" s="36">
        <f>SUMIFS(СВЦЭМ!$K$40:$K$783,СВЦЭМ!$A$40:$A$783,$A415,СВЦЭМ!$B$39:$B$782,I$402)+'СЕТ СН'!$F$16</f>
        <v>0</v>
      </c>
      <c r="J415" s="36">
        <f>SUMIFS(СВЦЭМ!$K$40:$K$783,СВЦЭМ!$A$40:$A$783,$A415,СВЦЭМ!$B$39:$B$782,J$402)+'СЕТ СН'!$F$16</f>
        <v>0</v>
      </c>
      <c r="K415" s="36">
        <f>SUMIFS(СВЦЭМ!$K$40:$K$783,СВЦЭМ!$A$40:$A$783,$A415,СВЦЭМ!$B$39:$B$782,K$402)+'СЕТ СН'!$F$16</f>
        <v>0</v>
      </c>
      <c r="L415" s="36">
        <f>SUMIFS(СВЦЭМ!$K$40:$K$783,СВЦЭМ!$A$40:$A$783,$A415,СВЦЭМ!$B$39:$B$782,L$402)+'СЕТ СН'!$F$16</f>
        <v>0</v>
      </c>
      <c r="M415" s="36">
        <f>SUMIFS(СВЦЭМ!$K$40:$K$783,СВЦЭМ!$A$40:$A$783,$A415,СВЦЭМ!$B$39:$B$782,M$402)+'СЕТ СН'!$F$16</f>
        <v>0</v>
      </c>
      <c r="N415" s="36">
        <f>SUMIFS(СВЦЭМ!$K$40:$K$783,СВЦЭМ!$A$40:$A$783,$A415,СВЦЭМ!$B$39:$B$782,N$402)+'СЕТ СН'!$F$16</f>
        <v>0</v>
      </c>
      <c r="O415" s="36">
        <f>SUMIFS(СВЦЭМ!$K$40:$K$783,СВЦЭМ!$A$40:$A$783,$A415,СВЦЭМ!$B$39:$B$782,O$402)+'СЕТ СН'!$F$16</f>
        <v>0</v>
      </c>
      <c r="P415" s="36">
        <f>SUMIFS(СВЦЭМ!$K$40:$K$783,СВЦЭМ!$A$40:$A$783,$A415,СВЦЭМ!$B$39:$B$782,P$402)+'СЕТ СН'!$F$16</f>
        <v>0</v>
      </c>
      <c r="Q415" s="36">
        <f>SUMIFS(СВЦЭМ!$K$40:$K$783,СВЦЭМ!$A$40:$A$783,$A415,СВЦЭМ!$B$39:$B$782,Q$402)+'СЕТ СН'!$F$16</f>
        <v>0</v>
      </c>
      <c r="R415" s="36">
        <f>SUMIFS(СВЦЭМ!$K$40:$K$783,СВЦЭМ!$A$40:$A$783,$A415,СВЦЭМ!$B$39:$B$782,R$402)+'СЕТ СН'!$F$16</f>
        <v>0</v>
      </c>
      <c r="S415" s="36">
        <f>SUMIFS(СВЦЭМ!$K$40:$K$783,СВЦЭМ!$A$40:$A$783,$A415,СВЦЭМ!$B$39:$B$782,S$402)+'СЕТ СН'!$F$16</f>
        <v>0</v>
      </c>
      <c r="T415" s="36">
        <f>SUMIFS(СВЦЭМ!$K$40:$K$783,СВЦЭМ!$A$40:$A$783,$A415,СВЦЭМ!$B$39:$B$782,T$402)+'СЕТ СН'!$F$16</f>
        <v>0</v>
      </c>
      <c r="U415" s="36">
        <f>SUMIFS(СВЦЭМ!$K$40:$K$783,СВЦЭМ!$A$40:$A$783,$A415,СВЦЭМ!$B$39:$B$782,U$402)+'СЕТ СН'!$F$16</f>
        <v>0</v>
      </c>
      <c r="V415" s="36">
        <f>SUMIFS(СВЦЭМ!$K$40:$K$783,СВЦЭМ!$A$40:$A$783,$A415,СВЦЭМ!$B$39:$B$782,V$402)+'СЕТ СН'!$F$16</f>
        <v>0</v>
      </c>
      <c r="W415" s="36">
        <f>SUMIFS(СВЦЭМ!$K$40:$K$783,СВЦЭМ!$A$40:$A$783,$A415,СВЦЭМ!$B$39:$B$782,W$402)+'СЕТ СН'!$F$16</f>
        <v>0</v>
      </c>
      <c r="X415" s="36">
        <f>SUMIFS(СВЦЭМ!$K$40:$K$783,СВЦЭМ!$A$40:$A$783,$A415,СВЦЭМ!$B$39:$B$782,X$402)+'СЕТ СН'!$F$16</f>
        <v>0</v>
      </c>
      <c r="Y415" s="36">
        <f>SUMIFS(СВЦЭМ!$K$40:$K$783,СВЦЭМ!$A$40:$A$783,$A415,СВЦЭМ!$B$39:$B$782,Y$402)+'СЕТ СН'!$F$16</f>
        <v>0</v>
      </c>
    </row>
    <row r="416" spans="1:27" ht="15.75" hidden="1" x14ac:dyDescent="0.2">
      <c r="A416" s="35">
        <f t="shared" si="11"/>
        <v>44575</v>
      </c>
      <c r="B416" s="36">
        <f>SUMIFS(СВЦЭМ!$K$40:$K$783,СВЦЭМ!$A$40:$A$783,$A416,СВЦЭМ!$B$39:$B$782,B$402)+'СЕТ СН'!$F$16</f>
        <v>0</v>
      </c>
      <c r="C416" s="36">
        <f>SUMIFS(СВЦЭМ!$K$40:$K$783,СВЦЭМ!$A$40:$A$783,$A416,СВЦЭМ!$B$39:$B$782,C$402)+'СЕТ СН'!$F$16</f>
        <v>0</v>
      </c>
      <c r="D416" s="36">
        <f>SUMIFS(СВЦЭМ!$K$40:$K$783,СВЦЭМ!$A$40:$A$783,$A416,СВЦЭМ!$B$39:$B$782,D$402)+'СЕТ СН'!$F$16</f>
        <v>0</v>
      </c>
      <c r="E416" s="36">
        <f>SUMIFS(СВЦЭМ!$K$40:$K$783,СВЦЭМ!$A$40:$A$783,$A416,СВЦЭМ!$B$39:$B$782,E$402)+'СЕТ СН'!$F$16</f>
        <v>0</v>
      </c>
      <c r="F416" s="36">
        <f>SUMIFS(СВЦЭМ!$K$40:$K$783,СВЦЭМ!$A$40:$A$783,$A416,СВЦЭМ!$B$39:$B$782,F$402)+'СЕТ СН'!$F$16</f>
        <v>0</v>
      </c>
      <c r="G416" s="36">
        <f>SUMIFS(СВЦЭМ!$K$40:$K$783,СВЦЭМ!$A$40:$A$783,$A416,СВЦЭМ!$B$39:$B$782,G$402)+'СЕТ СН'!$F$16</f>
        <v>0</v>
      </c>
      <c r="H416" s="36">
        <f>SUMIFS(СВЦЭМ!$K$40:$K$783,СВЦЭМ!$A$40:$A$783,$A416,СВЦЭМ!$B$39:$B$782,H$402)+'СЕТ СН'!$F$16</f>
        <v>0</v>
      </c>
      <c r="I416" s="36">
        <f>SUMIFS(СВЦЭМ!$K$40:$K$783,СВЦЭМ!$A$40:$A$783,$A416,СВЦЭМ!$B$39:$B$782,I$402)+'СЕТ СН'!$F$16</f>
        <v>0</v>
      </c>
      <c r="J416" s="36">
        <f>SUMIFS(СВЦЭМ!$K$40:$K$783,СВЦЭМ!$A$40:$A$783,$A416,СВЦЭМ!$B$39:$B$782,J$402)+'СЕТ СН'!$F$16</f>
        <v>0</v>
      </c>
      <c r="K416" s="36">
        <f>SUMIFS(СВЦЭМ!$K$40:$K$783,СВЦЭМ!$A$40:$A$783,$A416,СВЦЭМ!$B$39:$B$782,K$402)+'СЕТ СН'!$F$16</f>
        <v>0</v>
      </c>
      <c r="L416" s="36">
        <f>SUMIFS(СВЦЭМ!$K$40:$K$783,СВЦЭМ!$A$40:$A$783,$A416,СВЦЭМ!$B$39:$B$782,L$402)+'СЕТ СН'!$F$16</f>
        <v>0</v>
      </c>
      <c r="M416" s="36">
        <f>SUMIFS(СВЦЭМ!$K$40:$K$783,СВЦЭМ!$A$40:$A$783,$A416,СВЦЭМ!$B$39:$B$782,M$402)+'СЕТ СН'!$F$16</f>
        <v>0</v>
      </c>
      <c r="N416" s="36">
        <f>SUMIFS(СВЦЭМ!$K$40:$K$783,СВЦЭМ!$A$40:$A$783,$A416,СВЦЭМ!$B$39:$B$782,N$402)+'СЕТ СН'!$F$16</f>
        <v>0</v>
      </c>
      <c r="O416" s="36">
        <f>SUMIFS(СВЦЭМ!$K$40:$K$783,СВЦЭМ!$A$40:$A$783,$A416,СВЦЭМ!$B$39:$B$782,O$402)+'СЕТ СН'!$F$16</f>
        <v>0</v>
      </c>
      <c r="P416" s="36">
        <f>SUMIFS(СВЦЭМ!$K$40:$K$783,СВЦЭМ!$A$40:$A$783,$A416,СВЦЭМ!$B$39:$B$782,P$402)+'СЕТ СН'!$F$16</f>
        <v>0</v>
      </c>
      <c r="Q416" s="36">
        <f>SUMIFS(СВЦЭМ!$K$40:$K$783,СВЦЭМ!$A$40:$A$783,$A416,СВЦЭМ!$B$39:$B$782,Q$402)+'СЕТ СН'!$F$16</f>
        <v>0</v>
      </c>
      <c r="R416" s="36">
        <f>SUMIFS(СВЦЭМ!$K$40:$K$783,СВЦЭМ!$A$40:$A$783,$A416,СВЦЭМ!$B$39:$B$782,R$402)+'СЕТ СН'!$F$16</f>
        <v>0</v>
      </c>
      <c r="S416" s="36">
        <f>SUMIFS(СВЦЭМ!$K$40:$K$783,СВЦЭМ!$A$40:$A$783,$A416,СВЦЭМ!$B$39:$B$782,S$402)+'СЕТ СН'!$F$16</f>
        <v>0</v>
      </c>
      <c r="T416" s="36">
        <f>SUMIFS(СВЦЭМ!$K$40:$K$783,СВЦЭМ!$A$40:$A$783,$A416,СВЦЭМ!$B$39:$B$782,T$402)+'СЕТ СН'!$F$16</f>
        <v>0</v>
      </c>
      <c r="U416" s="36">
        <f>SUMIFS(СВЦЭМ!$K$40:$K$783,СВЦЭМ!$A$40:$A$783,$A416,СВЦЭМ!$B$39:$B$782,U$402)+'СЕТ СН'!$F$16</f>
        <v>0</v>
      </c>
      <c r="V416" s="36">
        <f>SUMIFS(СВЦЭМ!$K$40:$K$783,СВЦЭМ!$A$40:$A$783,$A416,СВЦЭМ!$B$39:$B$782,V$402)+'СЕТ СН'!$F$16</f>
        <v>0</v>
      </c>
      <c r="W416" s="36">
        <f>SUMIFS(СВЦЭМ!$K$40:$K$783,СВЦЭМ!$A$40:$A$783,$A416,СВЦЭМ!$B$39:$B$782,W$402)+'СЕТ СН'!$F$16</f>
        <v>0</v>
      </c>
      <c r="X416" s="36">
        <f>SUMIFS(СВЦЭМ!$K$40:$K$783,СВЦЭМ!$A$40:$A$783,$A416,СВЦЭМ!$B$39:$B$782,X$402)+'СЕТ СН'!$F$16</f>
        <v>0</v>
      </c>
      <c r="Y416" s="36">
        <f>SUMIFS(СВЦЭМ!$K$40:$K$783,СВЦЭМ!$A$40:$A$783,$A416,СВЦЭМ!$B$39:$B$782,Y$402)+'СЕТ СН'!$F$16</f>
        <v>0</v>
      </c>
    </row>
    <row r="417" spans="1:25" ht="15.75" hidden="1" x14ac:dyDescent="0.2">
      <c r="A417" s="35">
        <f t="shared" si="11"/>
        <v>44576</v>
      </c>
      <c r="B417" s="36">
        <f>SUMIFS(СВЦЭМ!$K$40:$K$783,СВЦЭМ!$A$40:$A$783,$A417,СВЦЭМ!$B$39:$B$782,B$402)+'СЕТ СН'!$F$16</f>
        <v>0</v>
      </c>
      <c r="C417" s="36">
        <f>SUMIFS(СВЦЭМ!$K$40:$K$783,СВЦЭМ!$A$40:$A$783,$A417,СВЦЭМ!$B$39:$B$782,C$402)+'СЕТ СН'!$F$16</f>
        <v>0</v>
      </c>
      <c r="D417" s="36">
        <f>SUMIFS(СВЦЭМ!$K$40:$K$783,СВЦЭМ!$A$40:$A$783,$A417,СВЦЭМ!$B$39:$B$782,D$402)+'СЕТ СН'!$F$16</f>
        <v>0</v>
      </c>
      <c r="E417" s="36">
        <f>SUMIFS(СВЦЭМ!$K$40:$K$783,СВЦЭМ!$A$40:$A$783,$A417,СВЦЭМ!$B$39:$B$782,E$402)+'СЕТ СН'!$F$16</f>
        <v>0</v>
      </c>
      <c r="F417" s="36">
        <f>SUMIFS(СВЦЭМ!$K$40:$K$783,СВЦЭМ!$A$40:$A$783,$A417,СВЦЭМ!$B$39:$B$782,F$402)+'СЕТ СН'!$F$16</f>
        <v>0</v>
      </c>
      <c r="G417" s="36">
        <f>SUMIFS(СВЦЭМ!$K$40:$K$783,СВЦЭМ!$A$40:$A$783,$A417,СВЦЭМ!$B$39:$B$782,G$402)+'СЕТ СН'!$F$16</f>
        <v>0</v>
      </c>
      <c r="H417" s="36">
        <f>SUMIFS(СВЦЭМ!$K$40:$K$783,СВЦЭМ!$A$40:$A$783,$A417,СВЦЭМ!$B$39:$B$782,H$402)+'СЕТ СН'!$F$16</f>
        <v>0</v>
      </c>
      <c r="I417" s="36">
        <f>SUMIFS(СВЦЭМ!$K$40:$K$783,СВЦЭМ!$A$40:$A$783,$A417,СВЦЭМ!$B$39:$B$782,I$402)+'СЕТ СН'!$F$16</f>
        <v>0</v>
      </c>
      <c r="J417" s="36">
        <f>SUMIFS(СВЦЭМ!$K$40:$K$783,СВЦЭМ!$A$40:$A$783,$A417,СВЦЭМ!$B$39:$B$782,J$402)+'СЕТ СН'!$F$16</f>
        <v>0</v>
      </c>
      <c r="K417" s="36">
        <f>SUMIFS(СВЦЭМ!$K$40:$K$783,СВЦЭМ!$A$40:$A$783,$A417,СВЦЭМ!$B$39:$B$782,K$402)+'СЕТ СН'!$F$16</f>
        <v>0</v>
      </c>
      <c r="L417" s="36">
        <f>SUMIFS(СВЦЭМ!$K$40:$K$783,СВЦЭМ!$A$40:$A$783,$A417,СВЦЭМ!$B$39:$B$782,L$402)+'СЕТ СН'!$F$16</f>
        <v>0</v>
      </c>
      <c r="M417" s="36">
        <f>SUMIFS(СВЦЭМ!$K$40:$K$783,СВЦЭМ!$A$40:$A$783,$A417,СВЦЭМ!$B$39:$B$782,M$402)+'СЕТ СН'!$F$16</f>
        <v>0</v>
      </c>
      <c r="N417" s="36">
        <f>SUMIFS(СВЦЭМ!$K$40:$K$783,СВЦЭМ!$A$40:$A$783,$A417,СВЦЭМ!$B$39:$B$782,N$402)+'СЕТ СН'!$F$16</f>
        <v>0</v>
      </c>
      <c r="O417" s="36">
        <f>SUMIFS(СВЦЭМ!$K$40:$K$783,СВЦЭМ!$A$40:$A$783,$A417,СВЦЭМ!$B$39:$B$782,O$402)+'СЕТ СН'!$F$16</f>
        <v>0</v>
      </c>
      <c r="P417" s="36">
        <f>SUMIFS(СВЦЭМ!$K$40:$K$783,СВЦЭМ!$A$40:$A$783,$A417,СВЦЭМ!$B$39:$B$782,P$402)+'СЕТ СН'!$F$16</f>
        <v>0</v>
      </c>
      <c r="Q417" s="36">
        <f>SUMIFS(СВЦЭМ!$K$40:$K$783,СВЦЭМ!$A$40:$A$783,$A417,СВЦЭМ!$B$39:$B$782,Q$402)+'СЕТ СН'!$F$16</f>
        <v>0</v>
      </c>
      <c r="R417" s="36">
        <f>SUMIFS(СВЦЭМ!$K$40:$K$783,СВЦЭМ!$A$40:$A$783,$A417,СВЦЭМ!$B$39:$B$782,R$402)+'СЕТ СН'!$F$16</f>
        <v>0</v>
      </c>
      <c r="S417" s="36">
        <f>SUMIFS(СВЦЭМ!$K$40:$K$783,СВЦЭМ!$A$40:$A$783,$A417,СВЦЭМ!$B$39:$B$782,S$402)+'СЕТ СН'!$F$16</f>
        <v>0</v>
      </c>
      <c r="T417" s="36">
        <f>SUMIFS(СВЦЭМ!$K$40:$K$783,СВЦЭМ!$A$40:$A$783,$A417,СВЦЭМ!$B$39:$B$782,T$402)+'СЕТ СН'!$F$16</f>
        <v>0</v>
      </c>
      <c r="U417" s="36">
        <f>SUMIFS(СВЦЭМ!$K$40:$K$783,СВЦЭМ!$A$40:$A$783,$A417,СВЦЭМ!$B$39:$B$782,U$402)+'СЕТ СН'!$F$16</f>
        <v>0</v>
      </c>
      <c r="V417" s="36">
        <f>SUMIFS(СВЦЭМ!$K$40:$K$783,СВЦЭМ!$A$40:$A$783,$A417,СВЦЭМ!$B$39:$B$782,V$402)+'СЕТ СН'!$F$16</f>
        <v>0</v>
      </c>
      <c r="W417" s="36">
        <f>SUMIFS(СВЦЭМ!$K$40:$K$783,СВЦЭМ!$A$40:$A$783,$A417,СВЦЭМ!$B$39:$B$782,W$402)+'СЕТ СН'!$F$16</f>
        <v>0</v>
      </c>
      <c r="X417" s="36">
        <f>SUMIFS(СВЦЭМ!$K$40:$K$783,СВЦЭМ!$A$40:$A$783,$A417,СВЦЭМ!$B$39:$B$782,X$402)+'СЕТ СН'!$F$16</f>
        <v>0</v>
      </c>
      <c r="Y417" s="36">
        <f>SUMIFS(СВЦЭМ!$K$40:$K$783,СВЦЭМ!$A$40:$A$783,$A417,СВЦЭМ!$B$39:$B$782,Y$402)+'СЕТ СН'!$F$16</f>
        <v>0</v>
      </c>
    </row>
    <row r="418" spans="1:25" ht="15.75" hidden="1" x14ac:dyDescent="0.2">
      <c r="A418" s="35">
        <f t="shared" si="11"/>
        <v>44577</v>
      </c>
      <c r="B418" s="36">
        <f>SUMIFS(СВЦЭМ!$K$40:$K$783,СВЦЭМ!$A$40:$A$783,$A418,СВЦЭМ!$B$39:$B$782,B$402)+'СЕТ СН'!$F$16</f>
        <v>0</v>
      </c>
      <c r="C418" s="36">
        <f>SUMIFS(СВЦЭМ!$K$40:$K$783,СВЦЭМ!$A$40:$A$783,$A418,СВЦЭМ!$B$39:$B$782,C$402)+'СЕТ СН'!$F$16</f>
        <v>0</v>
      </c>
      <c r="D418" s="36">
        <f>SUMIFS(СВЦЭМ!$K$40:$K$783,СВЦЭМ!$A$40:$A$783,$A418,СВЦЭМ!$B$39:$B$782,D$402)+'СЕТ СН'!$F$16</f>
        <v>0</v>
      </c>
      <c r="E418" s="36">
        <f>SUMIFS(СВЦЭМ!$K$40:$K$783,СВЦЭМ!$A$40:$A$783,$A418,СВЦЭМ!$B$39:$B$782,E$402)+'СЕТ СН'!$F$16</f>
        <v>0</v>
      </c>
      <c r="F418" s="36">
        <f>SUMIFS(СВЦЭМ!$K$40:$K$783,СВЦЭМ!$A$40:$A$783,$A418,СВЦЭМ!$B$39:$B$782,F$402)+'СЕТ СН'!$F$16</f>
        <v>0</v>
      </c>
      <c r="G418" s="36">
        <f>SUMIFS(СВЦЭМ!$K$40:$K$783,СВЦЭМ!$A$40:$A$783,$A418,СВЦЭМ!$B$39:$B$782,G$402)+'СЕТ СН'!$F$16</f>
        <v>0</v>
      </c>
      <c r="H418" s="36">
        <f>SUMIFS(СВЦЭМ!$K$40:$K$783,СВЦЭМ!$A$40:$A$783,$A418,СВЦЭМ!$B$39:$B$782,H$402)+'СЕТ СН'!$F$16</f>
        <v>0</v>
      </c>
      <c r="I418" s="36">
        <f>SUMIFS(СВЦЭМ!$K$40:$K$783,СВЦЭМ!$A$40:$A$783,$A418,СВЦЭМ!$B$39:$B$782,I$402)+'СЕТ СН'!$F$16</f>
        <v>0</v>
      </c>
      <c r="J418" s="36">
        <f>SUMIFS(СВЦЭМ!$K$40:$K$783,СВЦЭМ!$A$40:$A$783,$A418,СВЦЭМ!$B$39:$B$782,J$402)+'СЕТ СН'!$F$16</f>
        <v>0</v>
      </c>
      <c r="K418" s="36">
        <f>SUMIFS(СВЦЭМ!$K$40:$K$783,СВЦЭМ!$A$40:$A$783,$A418,СВЦЭМ!$B$39:$B$782,K$402)+'СЕТ СН'!$F$16</f>
        <v>0</v>
      </c>
      <c r="L418" s="36">
        <f>SUMIFS(СВЦЭМ!$K$40:$K$783,СВЦЭМ!$A$40:$A$783,$A418,СВЦЭМ!$B$39:$B$782,L$402)+'СЕТ СН'!$F$16</f>
        <v>0</v>
      </c>
      <c r="M418" s="36">
        <f>SUMIFS(СВЦЭМ!$K$40:$K$783,СВЦЭМ!$A$40:$A$783,$A418,СВЦЭМ!$B$39:$B$782,M$402)+'СЕТ СН'!$F$16</f>
        <v>0</v>
      </c>
      <c r="N418" s="36">
        <f>SUMIFS(СВЦЭМ!$K$40:$K$783,СВЦЭМ!$A$40:$A$783,$A418,СВЦЭМ!$B$39:$B$782,N$402)+'СЕТ СН'!$F$16</f>
        <v>0</v>
      </c>
      <c r="O418" s="36">
        <f>SUMIFS(СВЦЭМ!$K$40:$K$783,СВЦЭМ!$A$40:$A$783,$A418,СВЦЭМ!$B$39:$B$782,O$402)+'СЕТ СН'!$F$16</f>
        <v>0</v>
      </c>
      <c r="P418" s="36">
        <f>SUMIFS(СВЦЭМ!$K$40:$K$783,СВЦЭМ!$A$40:$A$783,$A418,СВЦЭМ!$B$39:$B$782,P$402)+'СЕТ СН'!$F$16</f>
        <v>0</v>
      </c>
      <c r="Q418" s="36">
        <f>SUMIFS(СВЦЭМ!$K$40:$K$783,СВЦЭМ!$A$40:$A$783,$A418,СВЦЭМ!$B$39:$B$782,Q$402)+'СЕТ СН'!$F$16</f>
        <v>0</v>
      </c>
      <c r="R418" s="36">
        <f>SUMIFS(СВЦЭМ!$K$40:$K$783,СВЦЭМ!$A$40:$A$783,$A418,СВЦЭМ!$B$39:$B$782,R$402)+'СЕТ СН'!$F$16</f>
        <v>0</v>
      </c>
      <c r="S418" s="36">
        <f>SUMIFS(СВЦЭМ!$K$40:$K$783,СВЦЭМ!$A$40:$A$783,$A418,СВЦЭМ!$B$39:$B$782,S$402)+'СЕТ СН'!$F$16</f>
        <v>0</v>
      </c>
      <c r="T418" s="36">
        <f>SUMIFS(СВЦЭМ!$K$40:$K$783,СВЦЭМ!$A$40:$A$783,$A418,СВЦЭМ!$B$39:$B$782,T$402)+'СЕТ СН'!$F$16</f>
        <v>0</v>
      </c>
      <c r="U418" s="36">
        <f>SUMIFS(СВЦЭМ!$K$40:$K$783,СВЦЭМ!$A$40:$A$783,$A418,СВЦЭМ!$B$39:$B$782,U$402)+'СЕТ СН'!$F$16</f>
        <v>0</v>
      </c>
      <c r="V418" s="36">
        <f>SUMIFS(СВЦЭМ!$K$40:$K$783,СВЦЭМ!$A$40:$A$783,$A418,СВЦЭМ!$B$39:$B$782,V$402)+'СЕТ СН'!$F$16</f>
        <v>0</v>
      </c>
      <c r="W418" s="36">
        <f>SUMIFS(СВЦЭМ!$K$40:$K$783,СВЦЭМ!$A$40:$A$783,$A418,СВЦЭМ!$B$39:$B$782,W$402)+'СЕТ СН'!$F$16</f>
        <v>0</v>
      </c>
      <c r="X418" s="36">
        <f>SUMIFS(СВЦЭМ!$K$40:$K$783,СВЦЭМ!$A$40:$A$783,$A418,СВЦЭМ!$B$39:$B$782,X$402)+'СЕТ СН'!$F$16</f>
        <v>0</v>
      </c>
      <c r="Y418" s="36">
        <f>SUMIFS(СВЦЭМ!$K$40:$K$783,СВЦЭМ!$A$40:$A$783,$A418,СВЦЭМ!$B$39:$B$782,Y$402)+'СЕТ СН'!$F$16</f>
        <v>0</v>
      </c>
    </row>
    <row r="419" spans="1:25" ht="15.75" hidden="1" x14ac:dyDescent="0.2">
      <c r="A419" s="35">
        <f t="shared" si="11"/>
        <v>44578</v>
      </c>
      <c r="B419" s="36">
        <f>SUMIFS(СВЦЭМ!$K$40:$K$783,СВЦЭМ!$A$40:$A$783,$A419,СВЦЭМ!$B$39:$B$782,B$402)+'СЕТ СН'!$F$16</f>
        <v>0</v>
      </c>
      <c r="C419" s="36">
        <f>SUMIFS(СВЦЭМ!$K$40:$K$783,СВЦЭМ!$A$40:$A$783,$A419,СВЦЭМ!$B$39:$B$782,C$402)+'СЕТ СН'!$F$16</f>
        <v>0</v>
      </c>
      <c r="D419" s="36">
        <f>SUMIFS(СВЦЭМ!$K$40:$K$783,СВЦЭМ!$A$40:$A$783,$A419,СВЦЭМ!$B$39:$B$782,D$402)+'СЕТ СН'!$F$16</f>
        <v>0</v>
      </c>
      <c r="E419" s="36">
        <f>SUMIFS(СВЦЭМ!$K$40:$K$783,СВЦЭМ!$A$40:$A$783,$A419,СВЦЭМ!$B$39:$B$782,E$402)+'СЕТ СН'!$F$16</f>
        <v>0</v>
      </c>
      <c r="F419" s="36">
        <f>SUMIFS(СВЦЭМ!$K$40:$K$783,СВЦЭМ!$A$40:$A$783,$A419,СВЦЭМ!$B$39:$B$782,F$402)+'СЕТ СН'!$F$16</f>
        <v>0</v>
      </c>
      <c r="G419" s="36">
        <f>SUMIFS(СВЦЭМ!$K$40:$K$783,СВЦЭМ!$A$40:$A$783,$A419,СВЦЭМ!$B$39:$B$782,G$402)+'СЕТ СН'!$F$16</f>
        <v>0</v>
      </c>
      <c r="H419" s="36">
        <f>SUMIFS(СВЦЭМ!$K$40:$K$783,СВЦЭМ!$A$40:$A$783,$A419,СВЦЭМ!$B$39:$B$782,H$402)+'СЕТ СН'!$F$16</f>
        <v>0</v>
      </c>
      <c r="I419" s="36">
        <f>SUMIFS(СВЦЭМ!$K$40:$K$783,СВЦЭМ!$A$40:$A$783,$A419,СВЦЭМ!$B$39:$B$782,I$402)+'СЕТ СН'!$F$16</f>
        <v>0</v>
      </c>
      <c r="J419" s="36">
        <f>SUMIFS(СВЦЭМ!$K$40:$K$783,СВЦЭМ!$A$40:$A$783,$A419,СВЦЭМ!$B$39:$B$782,J$402)+'СЕТ СН'!$F$16</f>
        <v>0</v>
      </c>
      <c r="K419" s="36">
        <f>SUMIFS(СВЦЭМ!$K$40:$K$783,СВЦЭМ!$A$40:$A$783,$A419,СВЦЭМ!$B$39:$B$782,K$402)+'СЕТ СН'!$F$16</f>
        <v>0</v>
      </c>
      <c r="L419" s="36">
        <f>SUMIFS(СВЦЭМ!$K$40:$K$783,СВЦЭМ!$A$40:$A$783,$A419,СВЦЭМ!$B$39:$B$782,L$402)+'СЕТ СН'!$F$16</f>
        <v>0</v>
      </c>
      <c r="M419" s="36">
        <f>SUMIFS(СВЦЭМ!$K$40:$K$783,СВЦЭМ!$A$40:$A$783,$A419,СВЦЭМ!$B$39:$B$782,M$402)+'СЕТ СН'!$F$16</f>
        <v>0</v>
      </c>
      <c r="N419" s="36">
        <f>SUMIFS(СВЦЭМ!$K$40:$K$783,СВЦЭМ!$A$40:$A$783,$A419,СВЦЭМ!$B$39:$B$782,N$402)+'СЕТ СН'!$F$16</f>
        <v>0</v>
      </c>
      <c r="O419" s="36">
        <f>SUMIFS(СВЦЭМ!$K$40:$K$783,СВЦЭМ!$A$40:$A$783,$A419,СВЦЭМ!$B$39:$B$782,O$402)+'СЕТ СН'!$F$16</f>
        <v>0</v>
      </c>
      <c r="P419" s="36">
        <f>SUMIFS(СВЦЭМ!$K$40:$K$783,СВЦЭМ!$A$40:$A$783,$A419,СВЦЭМ!$B$39:$B$782,P$402)+'СЕТ СН'!$F$16</f>
        <v>0</v>
      </c>
      <c r="Q419" s="36">
        <f>SUMIFS(СВЦЭМ!$K$40:$K$783,СВЦЭМ!$A$40:$A$783,$A419,СВЦЭМ!$B$39:$B$782,Q$402)+'СЕТ СН'!$F$16</f>
        <v>0</v>
      </c>
      <c r="R419" s="36">
        <f>SUMIFS(СВЦЭМ!$K$40:$K$783,СВЦЭМ!$A$40:$A$783,$A419,СВЦЭМ!$B$39:$B$782,R$402)+'СЕТ СН'!$F$16</f>
        <v>0</v>
      </c>
      <c r="S419" s="36">
        <f>SUMIFS(СВЦЭМ!$K$40:$K$783,СВЦЭМ!$A$40:$A$783,$A419,СВЦЭМ!$B$39:$B$782,S$402)+'СЕТ СН'!$F$16</f>
        <v>0</v>
      </c>
      <c r="T419" s="36">
        <f>SUMIFS(СВЦЭМ!$K$40:$K$783,СВЦЭМ!$A$40:$A$783,$A419,СВЦЭМ!$B$39:$B$782,T$402)+'СЕТ СН'!$F$16</f>
        <v>0</v>
      </c>
      <c r="U419" s="36">
        <f>SUMIFS(СВЦЭМ!$K$40:$K$783,СВЦЭМ!$A$40:$A$783,$A419,СВЦЭМ!$B$39:$B$782,U$402)+'СЕТ СН'!$F$16</f>
        <v>0</v>
      </c>
      <c r="V419" s="36">
        <f>SUMIFS(СВЦЭМ!$K$40:$K$783,СВЦЭМ!$A$40:$A$783,$A419,СВЦЭМ!$B$39:$B$782,V$402)+'СЕТ СН'!$F$16</f>
        <v>0</v>
      </c>
      <c r="W419" s="36">
        <f>SUMIFS(СВЦЭМ!$K$40:$K$783,СВЦЭМ!$A$40:$A$783,$A419,СВЦЭМ!$B$39:$B$782,W$402)+'СЕТ СН'!$F$16</f>
        <v>0</v>
      </c>
      <c r="X419" s="36">
        <f>SUMIFS(СВЦЭМ!$K$40:$K$783,СВЦЭМ!$A$40:$A$783,$A419,СВЦЭМ!$B$39:$B$782,X$402)+'СЕТ СН'!$F$16</f>
        <v>0</v>
      </c>
      <c r="Y419" s="36">
        <f>SUMIFS(СВЦЭМ!$K$40:$K$783,СВЦЭМ!$A$40:$A$783,$A419,СВЦЭМ!$B$39:$B$782,Y$402)+'СЕТ СН'!$F$16</f>
        <v>0</v>
      </c>
    </row>
    <row r="420" spans="1:25" ht="15.75" hidden="1" x14ac:dyDescent="0.2">
      <c r="A420" s="35">
        <f t="shared" si="11"/>
        <v>44579</v>
      </c>
      <c r="B420" s="36">
        <f>SUMIFS(СВЦЭМ!$K$40:$K$783,СВЦЭМ!$A$40:$A$783,$A420,СВЦЭМ!$B$39:$B$782,B$402)+'СЕТ СН'!$F$16</f>
        <v>0</v>
      </c>
      <c r="C420" s="36">
        <f>SUMIFS(СВЦЭМ!$K$40:$K$783,СВЦЭМ!$A$40:$A$783,$A420,СВЦЭМ!$B$39:$B$782,C$402)+'СЕТ СН'!$F$16</f>
        <v>0</v>
      </c>
      <c r="D420" s="36">
        <f>SUMIFS(СВЦЭМ!$K$40:$K$783,СВЦЭМ!$A$40:$A$783,$A420,СВЦЭМ!$B$39:$B$782,D$402)+'СЕТ СН'!$F$16</f>
        <v>0</v>
      </c>
      <c r="E420" s="36">
        <f>SUMIFS(СВЦЭМ!$K$40:$K$783,СВЦЭМ!$A$40:$A$783,$A420,СВЦЭМ!$B$39:$B$782,E$402)+'СЕТ СН'!$F$16</f>
        <v>0</v>
      </c>
      <c r="F420" s="36">
        <f>SUMIFS(СВЦЭМ!$K$40:$K$783,СВЦЭМ!$A$40:$A$783,$A420,СВЦЭМ!$B$39:$B$782,F$402)+'СЕТ СН'!$F$16</f>
        <v>0</v>
      </c>
      <c r="G420" s="36">
        <f>SUMIFS(СВЦЭМ!$K$40:$K$783,СВЦЭМ!$A$40:$A$783,$A420,СВЦЭМ!$B$39:$B$782,G$402)+'СЕТ СН'!$F$16</f>
        <v>0</v>
      </c>
      <c r="H420" s="36">
        <f>SUMIFS(СВЦЭМ!$K$40:$K$783,СВЦЭМ!$A$40:$A$783,$A420,СВЦЭМ!$B$39:$B$782,H$402)+'СЕТ СН'!$F$16</f>
        <v>0</v>
      </c>
      <c r="I420" s="36">
        <f>SUMIFS(СВЦЭМ!$K$40:$K$783,СВЦЭМ!$A$40:$A$783,$A420,СВЦЭМ!$B$39:$B$782,I$402)+'СЕТ СН'!$F$16</f>
        <v>0</v>
      </c>
      <c r="J420" s="36">
        <f>SUMIFS(СВЦЭМ!$K$40:$K$783,СВЦЭМ!$A$40:$A$783,$A420,СВЦЭМ!$B$39:$B$782,J$402)+'СЕТ СН'!$F$16</f>
        <v>0</v>
      </c>
      <c r="K420" s="36">
        <f>SUMIFS(СВЦЭМ!$K$40:$K$783,СВЦЭМ!$A$40:$A$783,$A420,СВЦЭМ!$B$39:$B$782,K$402)+'СЕТ СН'!$F$16</f>
        <v>0</v>
      </c>
      <c r="L420" s="36">
        <f>SUMIFS(СВЦЭМ!$K$40:$K$783,СВЦЭМ!$A$40:$A$783,$A420,СВЦЭМ!$B$39:$B$782,L$402)+'СЕТ СН'!$F$16</f>
        <v>0</v>
      </c>
      <c r="M420" s="36">
        <f>SUMIFS(СВЦЭМ!$K$40:$K$783,СВЦЭМ!$A$40:$A$783,$A420,СВЦЭМ!$B$39:$B$782,M$402)+'СЕТ СН'!$F$16</f>
        <v>0</v>
      </c>
      <c r="N420" s="36">
        <f>SUMIFS(СВЦЭМ!$K$40:$K$783,СВЦЭМ!$A$40:$A$783,$A420,СВЦЭМ!$B$39:$B$782,N$402)+'СЕТ СН'!$F$16</f>
        <v>0</v>
      </c>
      <c r="O420" s="36">
        <f>SUMIFS(СВЦЭМ!$K$40:$K$783,СВЦЭМ!$A$40:$A$783,$A420,СВЦЭМ!$B$39:$B$782,O$402)+'СЕТ СН'!$F$16</f>
        <v>0</v>
      </c>
      <c r="P420" s="36">
        <f>SUMIFS(СВЦЭМ!$K$40:$K$783,СВЦЭМ!$A$40:$A$783,$A420,СВЦЭМ!$B$39:$B$782,P$402)+'СЕТ СН'!$F$16</f>
        <v>0</v>
      </c>
      <c r="Q420" s="36">
        <f>SUMIFS(СВЦЭМ!$K$40:$K$783,СВЦЭМ!$A$40:$A$783,$A420,СВЦЭМ!$B$39:$B$782,Q$402)+'СЕТ СН'!$F$16</f>
        <v>0</v>
      </c>
      <c r="R420" s="36">
        <f>SUMIFS(СВЦЭМ!$K$40:$K$783,СВЦЭМ!$A$40:$A$783,$A420,СВЦЭМ!$B$39:$B$782,R$402)+'СЕТ СН'!$F$16</f>
        <v>0</v>
      </c>
      <c r="S420" s="36">
        <f>SUMIFS(СВЦЭМ!$K$40:$K$783,СВЦЭМ!$A$40:$A$783,$A420,СВЦЭМ!$B$39:$B$782,S$402)+'СЕТ СН'!$F$16</f>
        <v>0</v>
      </c>
      <c r="T420" s="36">
        <f>SUMIFS(СВЦЭМ!$K$40:$K$783,СВЦЭМ!$A$40:$A$783,$A420,СВЦЭМ!$B$39:$B$782,T$402)+'СЕТ СН'!$F$16</f>
        <v>0</v>
      </c>
      <c r="U420" s="36">
        <f>SUMIFS(СВЦЭМ!$K$40:$K$783,СВЦЭМ!$A$40:$A$783,$A420,СВЦЭМ!$B$39:$B$782,U$402)+'СЕТ СН'!$F$16</f>
        <v>0</v>
      </c>
      <c r="V420" s="36">
        <f>SUMIFS(СВЦЭМ!$K$40:$K$783,СВЦЭМ!$A$40:$A$783,$A420,СВЦЭМ!$B$39:$B$782,V$402)+'СЕТ СН'!$F$16</f>
        <v>0</v>
      </c>
      <c r="W420" s="36">
        <f>SUMIFS(СВЦЭМ!$K$40:$K$783,СВЦЭМ!$A$40:$A$783,$A420,СВЦЭМ!$B$39:$B$782,W$402)+'СЕТ СН'!$F$16</f>
        <v>0</v>
      </c>
      <c r="X420" s="36">
        <f>SUMIFS(СВЦЭМ!$K$40:$K$783,СВЦЭМ!$A$40:$A$783,$A420,СВЦЭМ!$B$39:$B$782,X$402)+'СЕТ СН'!$F$16</f>
        <v>0</v>
      </c>
      <c r="Y420" s="36">
        <f>SUMIFS(СВЦЭМ!$K$40:$K$783,СВЦЭМ!$A$40:$A$783,$A420,СВЦЭМ!$B$39:$B$782,Y$402)+'СЕТ СН'!$F$16</f>
        <v>0</v>
      </c>
    </row>
    <row r="421" spans="1:25" ht="15.75" hidden="1" x14ac:dyDescent="0.2">
      <c r="A421" s="35">
        <f t="shared" si="11"/>
        <v>44580</v>
      </c>
      <c r="B421" s="36">
        <f>SUMIFS(СВЦЭМ!$K$40:$K$783,СВЦЭМ!$A$40:$A$783,$A421,СВЦЭМ!$B$39:$B$782,B$402)+'СЕТ СН'!$F$16</f>
        <v>0</v>
      </c>
      <c r="C421" s="36">
        <f>SUMIFS(СВЦЭМ!$K$40:$K$783,СВЦЭМ!$A$40:$A$783,$A421,СВЦЭМ!$B$39:$B$782,C$402)+'СЕТ СН'!$F$16</f>
        <v>0</v>
      </c>
      <c r="D421" s="36">
        <f>SUMIFS(СВЦЭМ!$K$40:$K$783,СВЦЭМ!$A$40:$A$783,$A421,СВЦЭМ!$B$39:$B$782,D$402)+'СЕТ СН'!$F$16</f>
        <v>0</v>
      </c>
      <c r="E421" s="36">
        <f>SUMIFS(СВЦЭМ!$K$40:$K$783,СВЦЭМ!$A$40:$A$783,$A421,СВЦЭМ!$B$39:$B$782,E$402)+'СЕТ СН'!$F$16</f>
        <v>0</v>
      </c>
      <c r="F421" s="36">
        <f>SUMIFS(СВЦЭМ!$K$40:$K$783,СВЦЭМ!$A$40:$A$783,$A421,СВЦЭМ!$B$39:$B$782,F$402)+'СЕТ СН'!$F$16</f>
        <v>0</v>
      </c>
      <c r="G421" s="36">
        <f>SUMIFS(СВЦЭМ!$K$40:$K$783,СВЦЭМ!$A$40:$A$783,$A421,СВЦЭМ!$B$39:$B$782,G$402)+'СЕТ СН'!$F$16</f>
        <v>0</v>
      </c>
      <c r="H421" s="36">
        <f>SUMIFS(СВЦЭМ!$K$40:$K$783,СВЦЭМ!$A$40:$A$783,$A421,СВЦЭМ!$B$39:$B$782,H$402)+'СЕТ СН'!$F$16</f>
        <v>0</v>
      </c>
      <c r="I421" s="36">
        <f>SUMIFS(СВЦЭМ!$K$40:$K$783,СВЦЭМ!$A$40:$A$783,$A421,СВЦЭМ!$B$39:$B$782,I$402)+'СЕТ СН'!$F$16</f>
        <v>0</v>
      </c>
      <c r="J421" s="36">
        <f>SUMIFS(СВЦЭМ!$K$40:$K$783,СВЦЭМ!$A$40:$A$783,$A421,СВЦЭМ!$B$39:$B$782,J$402)+'СЕТ СН'!$F$16</f>
        <v>0</v>
      </c>
      <c r="K421" s="36">
        <f>SUMIFS(СВЦЭМ!$K$40:$K$783,СВЦЭМ!$A$40:$A$783,$A421,СВЦЭМ!$B$39:$B$782,K$402)+'СЕТ СН'!$F$16</f>
        <v>0</v>
      </c>
      <c r="L421" s="36">
        <f>SUMIFS(СВЦЭМ!$K$40:$K$783,СВЦЭМ!$A$40:$A$783,$A421,СВЦЭМ!$B$39:$B$782,L$402)+'СЕТ СН'!$F$16</f>
        <v>0</v>
      </c>
      <c r="M421" s="36">
        <f>SUMIFS(СВЦЭМ!$K$40:$K$783,СВЦЭМ!$A$40:$A$783,$A421,СВЦЭМ!$B$39:$B$782,M$402)+'СЕТ СН'!$F$16</f>
        <v>0</v>
      </c>
      <c r="N421" s="36">
        <f>SUMIFS(СВЦЭМ!$K$40:$K$783,СВЦЭМ!$A$40:$A$783,$A421,СВЦЭМ!$B$39:$B$782,N$402)+'СЕТ СН'!$F$16</f>
        <v>0</v>
      </c>
      <c r="O421" s="36">
        <f>SUMIFS(СВЦЭМ!$K$40:$K$783,СВЦЭМ!$A$40:$A$783,$A421,СВЦЭМ!$B$39:$B$782,O$402)+'СЕТ СН'!$F$16</f>
        <v>0</v>
      </c>
      <c r="P421" s="36">
        <f>SUMIFS(СВЦЭМ!$K$40:$K$783,СВЦЭМ!$A$40:$A$783,$A421,СВЦЭМ!$B$39:$B$782,P$402)+'СЕТ СН'!$F$16</f>
        <v>0</v>
      </c>
      <c r="Q421" s="36">
        <f>SUMIFS(СВЦЭМ!$K$40:$K$783,СВЦЭМ!$A$40:$A$783,$A421,СВЦЭМ!$B$39:$B$782,Q$402)+'СЕТ СН'!$F$16</f>
        <v>0</v>
      </c>
      <c r="R421" s="36">
        <f>SUMIFS(СВЦЭМ!$K$40:$K$783,СВЦЭМ!$A$40:$A$783,$A421,СВЦЭМ!$B$39:$B$782,R$402)+'СЕТ СН'!$F$16</f>
        <v>0</v>
      </c>
      <c r="S421" s="36">
        <f>SUMIFS(СВЦЭМ!$K$40:$K$783,СВЦЭМ!$A$40:$A$783,$A421,СВЦЭМ!$B$39:$B$782,S$402)+'СЕТ СН'!$F$16</f>
        <v>0</v>
      </c>
      <c r="T421" s="36">
        <f>SUMIFS(СВЦЭМ!$K$40:$K$783,СВЦЭМ!$A$40:$A$783,$A421,СВЦЭМ!$B$39:$B$782,T$402)+'СЕТ СН'!$F$16</f>
        <v>0</v>
      </c>
      <c r="U421" s="36">
        <f>SUMIFS(СВЦЭМ!$K$40:$K$783,СВЦЭМ!$A$40:$A$783,$A421,СВЦЭМ!$B$39:$B$782,U$402)+'СЕТ СН'!$F$16</f>
        <v>0</v>
      </c>
      <c r="V421" s="36">
        <f>SUMIFS(СВЦЭМ!$K$40:$K$783,СВЦЭМ!$A$40:$A$783,$A421,СВЦЭМ!$B$39:$B$782,V$402)+'СЕТ СН'!$F$16</f>
        <v>0</v>
      </c>
      <c r="W421" s="36">
        <f>SUMIFS(СВЦЭМ!$K$40:$K$783,СВЦЭМ!$A$40:$A$783,$A421,СВЦЭМ!$B$39:$B$782,W$402)+'СЕТ СН'!$F$16</f>
        <v>0</v>
      </c>
      <c r="X421" s="36">
        <f>SUMIFS(СВЦЭМ!$K$40:$K$783,СВЦЭМ!$A$40:$A$783,$A421,СВЦЭМ!$B$39:$B$782,X$402)+'СЕТ СН'!$F$16</f>
        <v>0</v>
      </c>
      <c r="Y421" s="36">
        <f>SUMIFS(СВЦЭМ!$K$40:$K$783,СВЦЭМ!$A$40:$A$783,$A421,СВЦЭМ!$B$39:$B$782,Y$402)+'СЕТ СН'!$F$16</f>
        <v>0</v>
      </c>
    </row>
    <row r="422" spans="1:25" ht="15.75" hidden="1" x14ac:dyDescent="0.2">
      <c r="A422" s="35">
        <f t="shared" si="11"/>
        <v>44581</v>
      </c>
      <c r="B422" s="36">
        <f>SUMIFS(СВЦЭМ!$K$40:$K$783,СВЦЭМ!$A$40:$A$783,$A422,СВЦЭМ!$B$39:$B$782,B$402)+'СЕТ СН'!$F$16</f>
        <v>0</v>
      </c>
      <c r="C422" s="36">
        <f>SUMIFS(СВЦЭМ!$K$40:$K$783,СВЦЭМ!$A$40:$A$783,$A422,СВЦЭМ!$B$39:$B$782,C$402)+'СЕТ СН'!$F$16</f>
        <v>0</v>
      </c>
      <c r="D422" s="36">
        <f>SUMIFS(СВЦЭМ!$K$40:$K$783,СВЦЭМ!$A$40:$A$783,$A422,СВЦЭМ!$B$39:$B$782,D$402)+'СЕТ СН'!$F$16</f>
        <v>0</v>
      </c>
      <c r="E422" s="36">
        <f>SUMIFS(СВЦЭМ!$K$40:$K$783,СВЦЭМ!$A$40:$A$783,$A422,СВЦЭМ!$B$39:$B$782,E$402)+'СЕТ СН'!$F$16</f>
        <v>0</v>
      </c>
      <c r="F422" s="36">
        <f>SUMIFS(СВЦЭМ!$K$40:$K$783,СВЦЭМ!$A$40:$A$783,$A422,СВЦЭМ!$B$39:$B$782,F$402)+'СЕТ СН'!$F$16</f>
        <v>0</v>
      </c>
      <c r="G422" s="36">
        <f>SUMIFS(СВЦЭМ!$K$40:$K$783,СВЦЭМ!$A$40:$A$783,$A422,СВЦЭМ!$B$39:$B$782,G$402)+'СЕТ СН'!$F$16</f>
        <v>0</v>
      </c>
      <c r="H422" s="36">
        <f>SUMIFS(СВЦЭМ!$K$40:$K$783,СВЦЭМ!$A$40:$A$783,$A422,СВЦЭМ!$B$39:$B$782,H$402)+'СЕТ СН'!$F$16</f>
        <v>0</v>
      </c>
      <c r="I422" s="36">
        <f>SUMIFS(СВЦЭМ!$K$40:$K$783,СВЦЭМ!$A$40:$A$783,$A422,СВЦЭМ!$B$39:$B$782,I$402)+'СЕТ СН'!$F$16</f>
        <v>0</v>
      </c>
      <c r="J422" s="36">
        <f>SUMIFS(СВЦЭМ!$K$40:$K$783,СВЦЭМ!$A$40:$A$783,$A422,СВЦЭМ!$B$39:$B$782,J$402)+'СЕТ СН'!$F$16</f>
        <v>0</v>
      </c>
      <c r="K422" s="36">
        <f>SUMIFS(СВЦЭМ!$K$40:$K$783,СВЦЭМ!$A$40:$A$783,$A422,СВЦЭМ!$B$39:$B$782,K$402)+'СЕТ СН'!$F$16</f>
        <v>0</v>
      </c>
      <c r="L422" s="36">
        <f>SUMIFS(СВЦЭМ!$K$40:$K$783,СВЦЭМ!$A$40:$A$783,$A422,СВЦЭМ!$B$39:$B$782,L$402)+'СЕТ СН'!$F$16</f>
        <v>0</v>
      </c>
      <c r="M422" s="36">
        <f>SUMIFS(СВЦЭМ!$K$40:$K$783,СВЦЭМ!$A$40:$A$783,$A422,СВЦЭМ!$B$39:$B$782,M$402)+'СЕТ СН'!$F$16</f>
        <v>0</v>
      </c>
      <c r="N422" s="36">
        <f>SUMIFS(СВЦЭМ!$K$40:$K$783,СВЦЭМ!$A$40:$A$783,$A422,СВЦЭМ!$B$39:$B$782,N$402)+'СЕТ СН'!$F$16</f>
        <v>0</v>
      </c>
      <c r="O422" s="36">
        <f>SUMIFS(СВЦЭМ!$K$40:$K$783,СВЦЭМ!$A$40:$A$783,$A422,СВЦЭМ!$B$39:$B$782,O$402)+'СЕТ СН'!$F$16</f>
        <v>0</v>
      </c>
      <c r="P422" s="36">
        <f>SUMIFS(СВЦЭМ!$K$40:$K$783,СВЦЭМ!$A$40:$A$783,$A422,СВЦЭМ!$B$39:$B$782,P$402)+'СЕТ СН'!$F$16</f>
        <v>0</v>
      </c>
      <c r="Q422" s="36">
        <f>SUMIFS(СВЦЭМ!$K$40:$K$783,СВЦЭМ!$A$40:$A$783,$A422,СВЦЭМ!$B$39:$B$782,Q$402)+'СЕТ СН'!$F$16</f>
        <v>0</v>
      </c>
      <c r="R422" s="36">
        <f>SUMIFS(СВЦЭМ!$K$40:$K$783,СВЦЭМ!$A$40:$A$783,$A422,СВЦЭМ!$B$39:$B$782,R$402)+'СЕТ СН'!$F$16</f>
        <v>0</v>
      </c>
      <c r="S422" s="36">
        <f>SUMIFS(СВЦЭМ!$K$40:$K$783,СВЦЭМ!$A$40:$A$783,$A422,СВЦЭМ!$B$39:$B$782,S$402)+'СЕТ СН'!$F$16</f>
        <v>0</v>
      </c>
      <c r="T422" s="36">
        <f>SUMIFS(СВЦЭМ!$K$40:$K$783,СВЦЭМ!$A$40:$A$783,$A422,СВЦЭМ!$B$39:$B$782,T$402)+'СЕТ СН'!$F$16</f>
        <v>0</v>
      </c>
      <c r="U422" s="36">
        <f>SUMIFS(СВЦЭМ!$K$40:$K$783,СВЦЭМ!$A$40:$A$783,$A422,СВЦЭМ!$B$39:$B$782,U$402)+'СЕТ СН'!$F$16</f>
        <v>0</v>
      </c>
      <c r="V422" s="36">
        <f>SUMIFS(СВЦЭМ!$K$40:$K$783,СВЦЭМ!$A$40:$A$783,$A422,СВЦЭМ!$B$39:$B$782,V$402)+'СЕТ СН'!$F$16</f>
        <v>0</v>
      </c>
      <c r="W422" s="36">
        <f>SUMIFS(СВЦЭМ!$K$40:$K$783,СВЦЭМ!$A$40:$A$783,$A422,СВЦЭМ!$B$39:$B$782,W$402)+'СЕТ СН'!$F$16</f>
        <v>0</v>
      </c>
      <c r="X422" s="36">
        <f>SUMIFS(СВЦЭМ!$K$40:$K$783,СВЦЭМ!$A$40:$A$783,$A422,СВЦЭМ!$B$39:$B$782,X$402)+'СЕТ СН'!$F$16</f>
        <v>0</v>
      </c>
      <c r="Y422" s="36">
        <f>SUMIFS(СВЦЭМ!$K$40:$K$783,СВЦЭМ!$A$40:$A$783,$A422,СВЦЭМ!$B$39:$B$782,Y$402)+'СЕТ СН'!$F$16</f>
        <v>0</v>
      </c>
    </row>
    <row r="423" spans="1:25" ht="15.75" hidden="1" x14ac:dyDescent="0.2">
      <c r="A423" s="35">
        <f t="shared" si="11"/>
        <v>44582</v>
      </c>
      <c r="B423" s="36">
        <f>SUMIFS(СВЦЭМ!$K$40:$K$783,СВЦЭМ!$A$40:$A$783,$A423,СВЦЭМ!$B$39:$B$782,B$402)+'СЕТ СН'!$F$16</f>
        <v>0</v>
      </c>
      <c r="C423" s="36">
        <f>SUMIFS(СВЦЭМ!$K$40:$K$783,СВЦЭМ!$A$40:$A$783,$A423,СВЦЭМ!$B$39:$B$782,C$402)+'СЕТ СН'!$F$16</f>
        <v>0</v>
      </c>
      <c r="D423" s="36">
        <f>SUMIFS(СВЦЭМ!$K$40:$K$783,СВЦЭМ!$A$40:$A$783,$A423,СВЦЭМ!$B$39:$B$782,D$402)+'СЕТ СН'!$F$16</f>
        <v>0</v>
      </c>
      <c r="E423" s="36">
        <f>SUMIFS(СВЦЭМ!$K$40:$K$783,СВЦЭМ!$A$40:$A$783,$A423,СВЦЭМ!$B$39:$B$782,E$402)+'СЕТ СН'!$F$16</f>
        <v>0</v>
      </c>
      <c r="F423" s="36">
        <f>SUMIFS(СВЦЭМ!$K$40:$K$783,СВЦЭМ!$A$40:$A$783,$A423,СВЦЭМ!$B$39:$B$782,F$402)+'СЕТ СН'!$F$16</f>
        <v>0</v>
      </c>
      <c r="G423" s="36">
        <f>SUMIFS(СВЦЭМ!$K$40:$K$783,СВЦЭМ!$A$40:$A$783,$A423,СВЦЭМ!$B$39:$B$782,G$402)+'СЕТ СН'!$F$16</f>
        <v>0</v>
      </c>
      <c r="H423" s="36">
        <f>SUMIFS(СВЦЭМ!$K$40:$K$783,СВЦЭМ!$A$40:$A$783,$A423,СВЦЭМ!$B$39:$B$782,H$402)+'СЕТ СН'!$F$16</f>
        <v>0</v>
      </c>
      <c r="I423" s="36">
        <f>SUMIFS(СВЦЭМ!$K$40:$K$783,СВЦЭМ!$A$40:$A$783,$A423,СВЦЭМ!$B$39:$B$782,I$402)+'СЕТ СН'!$F$16</f>
        <v>0</v>
      </c>
      <c r="J423" s="36">
        <f>SUMIFS(СВЦЭМ!$K$40:$K$783,СВЦЭМ!$A$40:$A$783,$A423,СВЦЭМ!$B$39:$B$782,J$402)+'СЕТ СН'!$F$16</f>
        <v>0</v>
      </c>
      <c r="K423" s="36">
        <f>SUMIFS(СВЦЭМ!$K$40:$K$783,СВЦЭМ!$A$40:$A$783,$A423,СВЦЭМ!$B$39:$B$782,K$402)+'СЕТ СН'!$F$16</f>
        <v>0</v>
      </c>
      <c r="L423" s="36">
        <f>SUMIFS(СВЦЭМ!$K$40:$K$783,СВЦЭМ!$A$40:$A$783,$A423,СВЦЭМ!$B$39:$B$782,L$402)+'СЕТ СН'!$F$16</f>
        <v>0</v>
      </c>
      <c r="M423" s="36">
        <f>SUMIFS(СВЦЭМ!$K$40:$K$783,СВЦЭМ!$A$40:$A$783,$A423,СВЦЭМ!$B$39:$B$782,M$402)+'СЕТ СН'!$F$16</f>
        <v>0</v>
      </c>
      <c r="N423" s="36">
        <f>SUMIFS(СВЦЭМ!$K$40:$K$783,СВЦЭМ!$A$40:$A$783,$A423,СВЦЭМ!$B$39:$B$782,N$402)+'СЕТ СН'!$F$16</f>
        <v>0</v>
      </c>
      <c r="O423" s="36">
        <f>SUMIFS(СВЦЭМ!$K$40:$K$783,СВЦЭМ!$A$40:$A$783,$A423,СВЦЭМ!$B$39:$B$782,O$402)+'СЕТ СН'!$F$16</f>
        <v>0</v>
      </c>
      <c r="P423" s="36">
        <f>SUMIFS(СВЦЭМ!$K$40:$K$783,СВЦЭМ!$A$40:$A$783,$A423,СВЦЭМ!$B$39:$B$782,P$402)+'СЕТ СН'!$F$16</f>
        <v>0</v>
      </c>
      <c r="Q423" s="36">
        <f>SUMIFS(СВЦЭМ!$K$40:$K$783,СВЦЭМ!$A$40:$A$783,$A423,СВЦЭМ!$B$39:$B$782,Q$402)+'СЕТ СН'!$F$16</f>
        <v>0</v>
      </c>
      <c r="R423" s="36">
        <f>SUMIFS(СВЦЭМ!$K$40:$K$783,СВЦЭМ!$A$40:$A$783,$A423,СВЦЭМ!$B$39:$B$782,R$402)+'СЕТ СН'!$F$16</f>
        <v>0</v>
      </c>
      <c r="S423" s="36">
        <f>SUMIFS(СВЦЭМ!$K$40:$K$783,СВЦЭМ!$A$40:$A$783,$A423,СВЦЭМ!$B$39:$B$782,S$402)+'СЕТ СН'!$F$16</f>
        <v>0</v>
      </c>
      <c r="T423" s="36">
        <f>SUMIFS(СВЦЭМ!$K$40:$K$783,СВЦЭМ!$A$40:$A$783,$A423,СВЦЭМ!$B$39:$B$782,T$402)+'СЕТ СН'!$F$16</f>
        <v>0</v>
      </c>
      <c r="U423" s="36">
        <f>SUMIFS(СВЦЭМ!$K$40:$K$783,СВЦЭМ!$A$40:$A$783,$A423,СВЦЭМ!$B$39:$B$782,U$402)+'СЕТ СН'!$F$16</f>
        <v>0</v>
      </c>
      <c r="V423" s="36">
        <f>SUMIFS(СВЦЭМ!$K$40:$K$783,СВЦЭМ!$A$40:$A$783,$A423,СВЦЭМ!$B$39:$B$782,V$402)+'СЕТ СН'!$F$16</f>
        <v>0</v>
      </c>
      <c r="W423" s="36">
        <f>SUMIFS(СВЦЭМ!$K$40:$K$783,СВЦЭМ!$A$40:$A$783,$A423,СВЦЭМ!$B$39:$B$782,W$402)+'СЕТ СН'!$F$16</f>
        <v>0</v>
      </c>
      <c r="X423" s="36">
        <f>SUMIFS(СВЦЭМ!$K$40:$K$783,СВЦЭМ!$A$40:$A$783,$A423,СВЦЭМ!$B$39:$B$782,X$402)+'СЕТ СН'!$F$16</f>
        <v>0</v>
      </c>
      <c r="Y423" s="36">
        <f>SUMIFS(СВЦЭМ!$K$40:$K$783,СВЦЭМ!$A$40:$A$783,$A423,СВЦЭМ!$B$39:$B$782,Y$402)+'СЕТ СН'!$F$16</f>
        <v>0</v>
      </c>
    </row>
    <row r="424" spans="1:25" ht="15.75" hidden="1" x14ac:dyDescent="0.2">
      <c r="A424" s="35">
        <f t="shared" si="11"/>
        <v>44583</v>
      </c>
      <c r="B424" s="36">
        <f>SUMIFS(СВЦЭМ!$K$40:$K$783,СВЦЭМ!$A$40:$A$783,$A424,СВЦЭМ!$B$39:$B$782,B$402)+'СЕТ СН'!$F$16</f>
        <v>0</v>
      </c>
      <c r="C424" s="36">
        <f>SUMIFS(СВЦЭМ!$K$40:$K$783,СВЦЭМ!$A$40:$A$783,$A424,СВЦЭМ!$B$39:$B$782,C$402)+'СЕТ СН'!$F$16</f>
        <v>0</v>
      </c>
      <c r="D424" s="36">
        <f>SUMIFS(СВЦЭМ!$K$40:$K$783,СВЦЭМ!$A$40:$A$783,$A424,СВЦЭМ!$B$39:$B$782,D$402)+'СЕТ СН'!$F$16</f>
        <v>0</v>
      </c>
      <c r="E424" s="36">
        <f>SUMIFS(СВЦЭМ!$K$40:$K$783,СВЦЭМ!$A$40:$A$783,$A424,СВЦЭМ!$B$39:$B$782,E$402)+'СЕТ СН'!$F$16</f>
        <v>0</v>
      </c>
      <c r="F424" s="36">
        <f>SUMIFS(СВЦЭМ!$K$40:$K$783,СВЦЭМ!$A$40:$A$783,$A424,СВЦЭМ!$B$39:$B$782,F$402)+'СЕТ СН'!$F$16</f>
        <v>0</v>
      </c>
      <c r="G424" s="36">
        <f>SUMIFS(СВЦЭМ!$K$40:$K$783,СВЦЭМ!$A$40:$A$783,$A424,СВЦЭМ!$B$39:$B$782,G$402)+'СЕТ СН'!$F$16</f>
        <v>0</v>
      </c>
      <c r="H424" s="36">
        <f>SUMIFS(СВЦЭМ!$K$40:$K$783,СВЦЭМ!$A$40:$A$783,$A424,СВЦЭМ!$B$39:$B$782,H$402)+'СЕТ СН'!$F$16</f>
        <v>0</v>
      </c>
      <c r="I424" s="36">
        <f>SUMIFS(СВЦЭМ!$K$40:$K$783,СВЦЭМ!$A$40:$A$783,$A424,СВЦЭМ!$B$39:$B$782,I$402)+'СЕТ СН'!$F$16</f>
        <v>0</v>
      </c>
      <c r="J424" s="36">
        <f>SUMIFS(СВЦЭМ!$K$40:$K$783,СВЦЭМ!$A$40:$A$783,$A424,СВЦЭМ!$B$39:$B$782,J$402)+'СЕТ СН'!$F$16</f>
        <v>0</v>
      </c>
      <c r="K424" s="36">
        <f>SUMIFS(СВЦЭМ!$K$40:$K$783,СВЦЭМ!$A$40:$A$783,$A424,СВЦЭМ!$B$39:$B$782,K$402)+'СЕТ СН'!$F$16</f>
        <v>0</v>
      </c>
      <c r="L424" s="36">
        <f>SUMIFS(СВЦЭМ!$K$40:$K$783,СВЦЭМ!$A$40:$A$783,$A424,СВЦЭМ!$B$39:$B$782,L$402)+'СЕТ СН'!$F$16</f>
        <v>0</v>
      </c>
      <c r="M424" s="36">
        <f>SUMIFS(СВЦЭМ!$K$40:$K$783,СВЦЭМ!$A$40:$A$783,$A424,СВЦЭМ!$B$39:$B$782,M$402)+'СЕТ СН'!$F$16</f>
        <v>0</v>
      </c>
      <c r="N424" s="36">
        <f>SUMIFS(СВЦЭМ!$K$40:$K$783,СВЦЭМ!$A$40:$A$783,$A424,СВЦЭМ!$B$39:$B$782,N$402)+'СЕТ СН'!$F$16</f>
        <v>0</v>
      </c>
      <c r="O424" s="36">
        <f>SUMIFS(СВЦЭМ!$K$40:$K$783,СВЦЭМ!$A$40:$A$783,$A424,СВЦЭМ!$B$39:$B$782,O$402)+'СЕТ СН'!$F$16</f>
        <v>0</v>
      </c>
      <c r="P424" s="36">
        <f>SUMIFS(СВЦЭМ!$K$40:$K$783,СВЦЭМ!$A$40:$A$783,$A424,СВЦЭМ!$B$39:$B$782,P$402)+'СЕТ СН'!$F$16</f>
        <v>0</v>
      </c>
      <c r="Q424" s="36">
        <f>SUMIFS(СВЦЭМ!$K$40:$K$783,СВЦЭМ!$A$40:$A$783,$A424,СВЦЭМ!$B$39:$B$782,Q$402)+'СЕТ СН'!$F$16</f>
        <v>0</v>
      </c>
      <c r="R424" s="36">
        <f>SUMIFS(СВЦЭМ!$K$40:$K$783,СВЦЭМ!$A$40:$A$783,$A424,СВЦЭМ!$B$39:$B$782,R$402)+'СЕТ СН'!$F$16</f>
        <v>0</v>
      </c>
      <c r="S424" s="36">
        <f>SUMIFS(СВЦЭМ!$K$40:$K$783,СВЦЭМ!$A$40:$A$783,$A424,СВЦЭМ!$B$39:$B$782,S$402)+'СЕТ СН'!$F$16</f>
        <v>0</v>
      </c>
      <c r="T424" s="36">
        <f>SUMIFS(СВЦЭМ!$K$40:$K$783,СВЦЭМ!$A$40:$A$783,$A424,СВЦЭМ!$B$39:$B$782,T$402)+'СЕТ СН'!$F$16</f>
        <v>0</v>
      </c>
      <c r="U424" s="36">
        <f>SUMIFS(СВЦЭМ!$K$40:$K$783,СВЦЭМ!$A$40:$A$783,$A424,СВЦЭМ!$B$39:$B$782,U$402)+'СЕТ СН'!$F$16</f>
        <v>0</v>
      </c>
      <c r="V424" s="36">
        <f>SUMIFS(СВЦЭМ!$K$40:$K$783,СВЦЭМ!$A$40:$A$783,$A424,СВЦЭМ!$B$39:$B$782,V$402)+'СЕТ СН'!$F$16</f>
        <v>0</v>
      </c>
      <c r="W424" s="36">
        <f>SUMIFS(СВЦЭМ!$K$40:$K$783,СВЦЭМ!$A$40:$A$783,$A424,СВЦЭМ!$B$39:$B$782,W$402)+'СЕТ СН'!$F$16</f>
        <v>0</v>
      </c>
      <c r="X424" s="36">
        <f>SUMIFS(СВЦЭМ!$K$40:$K$783,СВЦЭМ!$A$40:$A$783,$A424,СВЦЭМ!$B$39:$B$782,X$402)+'СЕТ СН'!$F$16</f>
        <v>0</v>
      </c>
      <c r="Y424" s="36">
        <f>SUMIFS(СВЦЭМ!$K$40:$K$783,СВЦЭМ!$A$40:$A$783,$A424,СВЦЭМ!$B$39:$B$782,Y$402)+'СЕТ СН'!$F$16</f>
        <v>0</v>
      </c>
    </row>
    <row r="425" spans="1:25" ht="15.75" hidden="1" x14ac:dyDescent="0.2">
      <c r="A425" s="35">
        <f t="shared" si="11"/>
        <v>44584</v>
      </c>
      <c r="B425" s="36">
        <f>SUMIFS(СВЦЭМ!$K$40:$K$783,СВЦЭМ!$A$40:$A$783,$A425,СВЦЭМ!$B$39:$B$782,B$402)+'СЕТ СН'!$F$16</f>
        <v>0</v>
      </c>
      <c r="C425" s="36">
        <f>SUMIFS(СВЦЭМ!$K$40:$K$783,СВЦЭМ!$A$40:$A$783,$A425,СВЦЭМ!$B$39:$B$782,C$402)+'СЕТ СН'!$F$16</f>
        <v>0</v>
      </c>
      <c r="D425" s="36">
        <f>SUMIFS(СВЦЭМ!$K$40:$K$783,СВЦЭМ!$A$40:$A$783,$A425,СВЦЭМ!$B$39:$B$782,D$402)+'СЕТ СН'!$F$16</f>
        <v>0</v>
      </c>
      <c r="E425" s="36">
        <f>SUMIFS(СВЦЭМ!$K$40:$K$783,СВЦЭМ!$A$40:$A$783,$A425,СВЦЭМ!$B$39:$B$782,E$402)+'СЕТ СН'!$F$16</f>
        <v>0</v>
      </c>
      <c r="F425" s="36">
        <f>SUMIFS(СВЦЭМ!$K$40:$K$783,СВЦЭМ!$A$40:$A$783,$A425,СВЦЭМ!$B$39:$B$782,F$402)+'СЕТ СН'!$F$16</f>
        <v>0</v>
      </c>
      <c r="G425" s="36">
        <f>SUMIFS(СВЦЭМ!$K$40:$K$783,СВЦЭМ!$A$40:$A$783,$A425,СВЦЭМ!$B$39:$B$782,G$402)+'СЕТ СН'!$F$16</f>
        <v>0</v>
      </c>
      <c r="H425" s="36">
        <f>SUMIFS(СВЦЭМ!$K$40:$K$783,СВЦЭМ!$A$40:$A$783,$A425,СВЦЭМ!$B$39:$B$782,H$402)+'СЕТ СН'!$F$16</f>
        <v>0</v>
      </c>
      <c r="I425" s="36">
        <f>SUMIFS(СВЦЭМ!$K$40:$K$783,СВЦЭМ!$A$40:$A$783,$A425,СВЦЭМ!$B$39:$B$782,I$402)+'СЕТ СН'!$F$16</f>
        <v>0</v>
      </c>
      <c r="J425" s="36">
        <f>SUMIFS(СВЦЭМ!$K$40:$K$783,СВЦЭМ!$A$40:$A$783,$A425,СВЦЭМ!$B$39:$B$782,J$402)+'СЕТ СН'!$F$16</f>
        <v>0</v>
      </c>
      <c r="K425" s="36">
        <f>SUMIFS(СВЦЭМ!$K$40:$K$783,СВЦЭМ!$A$40:$A$783,$A425,СВЦЭМ!$B$39:$B$782,K$402)+'СЕТ СН'!$F$16</f>
        <v>0</v>
      </c>
      <c r="L425" s="36">
        <f>SUMIFS(СВЦЭМ!$K$40:$K$783,СВЦЭМ!$A$40:$A$783,$A425,СВЦЭМ!$B$39:$B$782,L$402)+'СЕТ СН'!$F$16</f>
        <v>0</v>
      </c>
      <c r="M425" s="36">
        <f>SUMIFS(СВЦЭМ!$K$40:$K$783,СВЦЭМ!$A$40:$A$783,$A425,СВЦЭМ!$B$39:$B$782,M$402)+'СЕТ СН'!$F$16</f>
        <v>0</v>
      </c>
      <c r="N425" s="36">
        <f>SUMIFS(СВЦЭМ!$K$40:$K$783,СВЦЭМ!$A$40:$A$783,$A425,СВЦЭМ!$B$39:$B$782,N$402)+'СЕТ СН'!$F$16</f>
        <v>0</v>
      </c>
      <c r="O425" s="36">
        <f>SUMIFS(СВЦЭМ!$K$40:$K$783,СВЦЭМ!$A$40:$A$783,$A425,СВЦЭМ!$B$39:$B$782,O$402)+'СЕТ СН'!$F$16</f>
        <v>0</v>
      </c>
      <c r="P425" s="36">
        <f>SUMIFS(СВЦЭМ!$K$40:$K$783,СВЦЭМ!$A$40:$A$783,$A425,СВЦЭМ!$B$39:$B$782,P$402)+'СЕТ СН'!$F$16</f>
        <v>0</v>
      </c>
      <c r="Q425" s="36">
        <f>SUMIFS(СВЦЭМ!$K$40:$K$783,СВЦЭМ!$A$40:$A$783,$A425,СВЦЭМ!$B$39:$B$782,Q$402)+'СЕТ СН'!$F$16</f>
        <v>0</v>
      </c>
      <c r="R425" s="36">
        <f>SUMIFS(СВЦЭМ!$K$40:$K$783,СВЦЭМ!$A$40:$A$783,$A425,СВЦЭМ!$B$39:$B$782,R$402)+'СЕТ СН'!$F$16</f>
        <v>0</v>
      </c>
      <c r="S425" s="36">
        <f>SUMIFS(СВЦЭМ!$K$40:$K$783,СВЦЭМ!$A$40:$A$783,$A425,СВЦЭМ!$B$39:$B$782,S$402)+'СЕТ СН'!$F$16</f>
        <v>0</v>
      </c>
      <c r="T425" s="36">
        <f>SUMIFS(СВЦЭМ!$K$40:$K$783,СВЦЭМ!$A$40:$A$783,$A425,СВЦЭМ!$B$39:$B$782,T$402)+'СЕТ СН'!$F$16</f>
        <v>0</v>
      </c>
      <c r="U425" s="36">
        <f>SUMIFS(СВЦЭМ!$K$40:$K$783,СВЦЭМ!$A$40:$A$783,$A425,СВЦЭМ!$B$39:$B$782,U$402)+'СЕТ СН'!$F$16</f>
        <v>0</v>
      </c>
      <c r="V425" s="36">
        <f>SUMIFS(СВЦЭМ!$K$40:$K$783,СВЦЭМ!$A$40:$A$783,$A425,СВЦЭМ!$B$39:$B$782,V$402)+'СЕТ СН'!$F$16</f>
        <v>0</v>
      </c>
      <c r="W425" s="36">
        <f>SUMIFS(СВЦЭМ!$K$40:$K$783,СВЦЭМ!$A$40:$A$783,$A425,СВЦЭМ!$B$39:$B$782,W$402)+'СЕТ СН'!$F$16</f>
        <v>0</v>
      </c>
      <c r="X425" s="36">
        <f>SUMIFS(СВЦЭМ!$K$40:$K$783,СВЦЭМ!$A$40:$A$783,$A425,СВЦЭМ!$B$39:$B$782,X$402)+'СЕТ СН'!$F$16</f>
        <v>0</v>
      </c>
      <c r="Y425" s="36">
        <f>SUMIFS(СВЦЭМ!$K$40:$K$783,СВЦЭМ!$A$40:$A$783,$A425,СВЦЭМ!$B$39:$B$782,Y$402)+'СЕТ СН'!$F$16</f>
        <v>0</v>
      </c>
    </row>
    <row r="426" spans="1:25" ht="15.75" hidden="1" x14ac:dyDescent="0.2">
      <c r="A426" s="35">
        <f t="shared" si="11"/>
        <v>44585</v>
      </c>
      <c r="B426" s="36">
        <f>SUMIFS(СВЦЭМ!$K$40:$K$783,СВЦЭМ!$A$40:$A$783,$A426,СВЦЭМ!$B$39:$B$782,B$402)+'СЕТ СН'!$F$16</f>
        <v>0</v>
      </c>
      <c r="C426" s="36">
        <f>SUMIFS(СВЦЭМ!$K$40:$K$783,СВЦЭМ!$A$40:$A$783,$A426,СВЦЭМ!$B$39:$B$782,C$402)+'СЕТ СН'!$F$16</f>
        <v>0</v>
      </c>
      <c r="D426" s="36">
        <f>SUMIFS(СВЦЭМ!$K$40:$K$783,СВЦЭМ!$A$40:$A$783,$A426,СВЦЭМ!$B$39:$B$782,D$402)+'СЕТ СН'!$F$16</f>
        <v>0</v>
      </c>
      <c r="E426" s="36">
        <f>SUMIFS(СВЦЭМ!$K$40:$K$783,СВЦЭМ!$A$40:$A$783,$A426,СВЦЭМ!$B$39:$B$782,E$402)+'СЕТ СН'!$F$16</f>
        <v>0</v>
      </c>
      <c r="F426" s="36">
        <f>SUMIFS(СВЦЭМ!$K$40:$K$783,СВЦЭМ!$A$40:$A$783,$A426,СВЦЭМ!$B$39:$B$782,F$402)+'СЕТ СН'!$F$16</f>
        <v>0</v>
      </c>
      <c r="G426" s="36">
        <f>SUMIFS(СВЦЭМ!$K$40:$K$783,СВЦЭМ!$A$40:$A$783,$A426,СВЦЭМ!$B$39:$B$782,G$402)+'СЕТ СН'!$F$16</f>
        <v>0</v>
      </c>
      <c r="H426" s="36">
        <f>SUMIFS(СВЦЭМ!$K$40:$K$783,СВЦЭМ!$A$40:$A$783,$A426,СВЦЭМ!$B$39:$B$782,H$402)+'СЕТ СН'!$F$16</f>
        <v>0</v>
      </c>
      <c r="I426" s="36">
        <f>SUMIFS(СВЦЭМ!$K$40:$K$783,СВЦЭМ!$A$40:$A$783,$A426,СВЦЭМ!$B$39:$B$782,I$402)+'СЕТ СН'!$F$16</f>
        <v>0</v>
      </c>
      <c r="J426" s="36">
        <f>SUMIFS(СВЦЭМ!$K$40:$K$783,СВЦЭМ!$A$40:$A$783,$A426,СВЦЭМ!$B$39:$B$782,J$402)+'СЕТ СН'!$F$16</f>
        <v>0</v>
      </c>
      <c r="K426" s="36">
        <f>SUMIFS(СВЦЭМ!$K$40:$K$783,СВЦЭМ!$A$40:$A$783,$A426,СВЦЭМ!$B$39:$B$782,K$402)+'СЕТ СН'!$F$16</f>
        <v>0</v>
      </c>
      <c r="L426" s="36">
        <f>SUMIFS(СВЦЭМ!$K$40:$K$783,СВЦЭМ!$A$40:$A$783,$A426,СВЦЭМ!$B$39:$B$782,L$402)+'СЕТ СН'!$F$16</f>
        <v>0</v>
      </c>
      <c r="M426" s="36">
        <f>SUMIFS(СВЦЭМ!$K$40:$K$783,СВЦЭМ!$A$40:$A$783,$A426,СВЦЭМ!$B$39:$B$782,M$402)+'СЕТ СН'!$F$16</f>
        <v>0</v>
      </c>
      <c r="N426" s="36">
        <f>SUMIFS(СВЦЭМ!$K$40:$K$783,СВЦЭМ!$A$40:$A$783,$A426,СВЦЭМ!$B$39:$B$782,N$402)+'СЕТ СН'!$F$16</f>
        <v>0</v>
      </c>
      <c r="O426" s="36">
        <f>SUMIFS(СВЦЭМ!$K$40:$K$783,СВЦЭМ!$A$40:$A$783,$A426,СВЦЭМ!$B$39:$B$782,O$402)+'СЕТ СН'!$F$16</f>
        <v>0</v>
      </c>
      <c r="P426" s="36">
        <f>SUMIFS(СВЦЭМ!$K$40:$K$783,СВЦЭМ!$A$40:$A$783,$A426,СВЦЭМ!$B$39:$B$782,P$402)+'СЕТ СН'!$F$16</f>
        <v>0</v>
      </c>
      <c r="Q426" s="36">
        <f>SUMIFS(СВЦЭМ!$K$40:$K$783,СВЦЭМ!$A$40:$A$783,$A426,СВЦЭМ!$B$39:$B$782,Q$402)+'СЕТ СН'!$F$16</f>
        <v>0</v>
      </c>
      <c r="R426" s="36">
        <f>SUMIFS(СВЦЭМ!$K$40:$K$783,СВЦЭМ!$A$40:$A$783,$A426,СВЦЭМ!$B$39:$B$782,R$402)+'СЕТ СН'!$F$16</f>
        <v>0</v>
      </c>
      <c r="S426" s="36">
        <f>SUMIFS(СВЦЭМ!$K$40:$K$783,СВЦЭМ!$A$40:$A$783,$A426,СВЦЭМ!$B$39:$B$782,S$402)+'СЕТ СН'!$F$16</f>
        <v>0</v>
      </c>
      <c r="T426" s="36">
        <f>SUMIFS(СВЦЭМ!$K$40:$K$783,СВЦЭМ!$A$40:$A$783,$A426,СВЦЭМ!$B$39:$B$782,T$402)+'СЕТ СН'!$F$16</f>
        <v>0</v>
      </c>
      <c r="U426" s="36">
        <f>SUMIFS(СВЦЭМ!$K$40:$K$783,СВЦЭМ!$A$40:$A$783,$A426,СВЦЭМ!$B$39:$B$782,U$402)+'СЕТ СН'!$F$16</f>
        <v>0</v>
      </c>
      <c r="V426" s="36">
        <f>SUMIFS(СВЦЭМ!$K$40:$K$783,СВЦЭМ!$A$40:$A$783,$A426,СВЦЭМ!$B$39:$B$782,V$402)+'СЕТ СН'!$F$16</f>
        <v>0</v>
      </c>
      <c r="W426" s="36">
        <f>SUMIFS(СВЦЭМ!$K$40:$K$783,СВЦЭМ!$A$40:$A$783,$A426,СВЦЭМ!$B$39:$B$782,W$402)+'СЕТ СН'!$F$16</f>
        <v>0</v>
      </c>
      <c r="X426" s="36">
        <f>SUMIFS(СВЦЭМ!$K$40:$K$783,СВЦЭМ!$A$40:$A$783,$A426,СВЦЭМ!$B$39:$B$782,X$402)+'СЕТ СН'!$F$16</f>
        <v>0</v>
      </c>
      <c r="Y426" s="36">
        <f>SUMIFS(СВЦЭМ!$K$40:$K$783,СВЦЭМ!$A$40:$A$783,$A426,СВЦЭМ!$B$39:$B$782,Y$402)+'СЕТ СН'!$F$16</f>
        <v>0</v>
      </c>
    </row>
    <row r="427" spans="1:25" ht="15.75" hidden="1" x14ac:dyDescent="0.2">
      <c r="A427" s="35">
        <f t="shared" si="11"/>
        <v>44586</v>
      </c>
      <c r="B427" s="36">
        <f>SUMIFS(СВЦЭМ!$K$40:$K$783,СВЦЭМ!$A$40:$A$783,$A427,СВЦЭМ!$B$39:$B$782,B$402)+'СЕТ СН'!$F$16</f>
        <v>0</v>
      </c>
      <c r="C427" s="36">
        <f>SUMIFS(СВЦЭМ!$K$40:$K$783,СВЦЭМ!$A$40:$A$783,$A427,СВЦЭМ!$B$39:$B$782,C$402)+'СЕТ СН'!$F$16</f>
        <v>0</v>
      </c>
      <c r="D427" s="36">
        <f>SUMIFS(СВЦЭМ!$K$40:$K$783,СВЦЭМ!$A$40:$A$783,$A427,СВЦЭМ!$B$39:$B$782,D$402)+'СЕТ СН'!$F$16</f>
        <v>0</v>
      </c>
      <c r="E427" s="36">
        <f>SUMIFS(СВЦЭМ!$K$40:$K$783,СВЦЭМ!$A$40:$A$783,$A427,СВЦЭМ!$B$39:$B$782,E$402)+'СЕТ СН'!$F$16</f>
        <v>0</v>
      </c>
      <c r="F427" s="36">
        <f>SUMIFS(СВЦЭМ!$K$40:$K$783,СВЦЭМ!$A$40:$A$783,$A427,СВЦЭМ!$B$39:$B$782,F$402)+'СЕТ СН'!$F$16</f>
        <v>0</v>
      </c>
      <c r="G427" s="36">
        <f>SUMIFS(СВЦЭМ!$K$40:$K$783,СВЦЭМ!$A$40:$A$783,$A427,СВЦЭМ!$B$39:$B$782,G$402)+'СЕТ СН'!$F$16</f>
        <v>0</v>
      </c>
      <c r="H427" s="36">
        <f>SUMIFS(СВЦЭМ!$K$40:$K$783,СВЦЭМ!$A$40:$A$783,$A427,СВЦЭМ!$B$39:$B$782,H$402)+'СЕТ СН'!$F$16</f>
        <v>0</v>
      </c>
      <c r="I427" s="36">
        <f>SUMIFS(СВЦЭМ!$K$40:$K$783,СВЦЭМ!$A$40:$A$783,$A427,СВЦЭМ!$B$39:$B$782,I$402)+'СЕТ СН'!$F$16</f>
        <v>0</v>
      </c>
      <c r="J427" s="36">
        <f>SUMIFS(СВЦЭМ!$K$40:$K$783,СВЦЭМ!$A$40:$A$783,$A427,СВЦЭМ!$B$39:$B$782,J$402)+'СЕТ СН'!$F$16</f>
        <v>0</v>
      </c>
      <c r="K427" s="36">
        <f>SUMIFS(СВЦЭМ!$K$40:$K$783,СВЦЭМ!$A$40:$A$783,$A427,СВЦЭМ!$B$39:$B$782,K$402)+'СЕТ СН'!$F$16</f>
        <v>0</v>
      </c>
      <c r="L427" s="36">
        <f>SUMIFS(СВЦЭМ!$K$40:$K$783,СВЦЭМ!$A$40:$A$783,$A427,СВЦЭМ!$B$39:$B$782,L$402)+'СЕТ СН'!$F$16</f>
        <v>0</v>
      </c>
      <c r="M427" s="36">
        <f>SUMIFS(СВЦЭМ!$K$40:$K$783,СВЦЭМ!$A$40:$A$783,$A427,СВЦЭМ!$B$39:$B$782,M$402)+'СЕТ СН'!$F$16</f>
        <v>0</v>
      </c>
      <c r="N427" s="36">
        <f>SUMIFS(СВЦЭМ!$K$40:$K$783,СВЦЭМ!$A$40:$A$783,$A427,СВЦЭМ!$B$39:$B$782,N$402)+'СЕТ СН'!$F$16</f>
        <v>0</v>
      </c>
      <c r="O427" s="36">
        <f>SUMIFS(СВЦЭМ!$K$40:$K$783,СВЦЭМ!$A$40:$A$783,$A427,СВЦЭМ!$B$39:$B$782,O$402)+'СЕТ СН'!$F$16</f>
        <v>0</v>
      </c>
      <c r="P427" s="36">
        <f>SUMIFS(СВЦЭМ!$K$40:$K$783,СВЦЭМ!$A$40:$A$783,$A427,СВЦЭМ!$B$39:$B$782,P$402)+'СЕТ СН'!$F$16</f>
        <v>0</v>
      </c>
      <c r="Q427" s="36">
        <f>SUMIFS(СВЦЭМ!$K$40:$K$783,СВЦЭМ!$A$40:$A$783,$A427,СВЦЭМ!$B$39:$B$782,Q$402)+'СЕТ СН'!$F$16</f>
        <v>0</v>
      </c>
      <c r="R427" s="36">
        <f>SUMIFS(СВЦЭМ!$K$40:$K$783,СВЦЭМ!$A$40:$A$783,$A427,СВЦЭМ!$B$39:$B$782,R$402)+'СЕТ СН'!$F$16</f>
        <v>0</v>
      </c>
      <c r="S427" s="36">
        <f>SUMIFS(СВЦЭМ!$K$40:$K$783,СВЦЭМ!$A$40:$A$783,$A427,СВЦЭМ!$B$39:$B$782,S$402)+'СЕТ СН'!$F$16</f>
        <v>0</v>
      </c>
      <c r="T427" s="36">
        <f>SUMIFS(СВЦЭМ!$K$40:$K$783,СВЦЭМ!$A$40:$A$783,$A427,СВЦЭМ!$B$39:$B$782,T$402)+'СЕТ СН'!$F$16</f>
        <v>0</v>
      </c>
      <c r="U427" s="36">
        <f>SUMIFS(СВЦЭМ!$K$40:$K$783,СВЦЭМ!$A$40:$A$783,$A427,СВЦЭМ!$B$39:$B$782,U$402)+'СЕТ СН'!$F$16</f>
        <v>0</v>
      </c>
      <c r="V427" s="36">
        <f>SUMIFS(СВЦЭМ!$K$40:$K$783,СВЦЭМ!$A$40:$A$783,$A427,СВЦЭМ!$B$39:$B$782,V$402)+'СЕТ СН'!$F$16</f>
        <v>0</v>
      </c>
      <c r="W427" s="36">
        <f>SUMIFS(СВЦЭМ!$K$40:$K$783,СВЦЭМ!$A$40:$A$783,$A427,СВЦЭМ!$B$39:$B$782,W$402)+'СЕТ СН'!$F$16</f>
        <v>0</v>
      </c>
      <c r="X427" s="36">
        <f>SUMIFS(СВЦЭМ!$K$40:$K$783,СВЦЭМ!$A$40:$A$783,$A427,СВЦЭМ!$B$39:$B$782,X$402)+'СЕТ СН'!$F$16</f>
        <v>0</v>
      </c>
      <c r="Y427" s="36">
        <f>SUMIFS(СВЦЭМ!$K$40:$K$783,СВЦЭМ!$A$40:$A$783,$A427,СВЦЭМ!$B$39:$B$782,Y$402)+'СЕТ СН'!$F$16</f>
        <v>0</v>
      </c>
    </row>
    <row r="428" spans="1:25" ht="15.75" hidden="1" x14ac:dyDescent="0.2">
      <c r="A428" s="35">
        <f t="shared" si="11"/>
        <v>44587</v>
      </c>
      <c r="B428" s="36">
        <f>SUMIFS(СВЦЭМ!$K$40:$K$783,СВЦЭМ!$A$40:$A$783,$A428,СВЦЭМ!$B$39:$B$782,B$402)+'СЕТ СН'!$F$16</f>
        <v>0</v>
      </c>
      <c r="C428" s="36">
        <f>SUMIFS(СВЦЭМ!$K$40:$K$783,СВЦЭМ!$A$40:$A$783,$A428,СВЦЭМ!$B$39:$B$782,C$402)+'СЕТ СН'!$F$16</f>
        <v>0</v>
      </c>
      <c r="D428" s="36">
        <f>SUMIFS(СВЦЭМ!$K$40:$K$783,СВЦЭМ!$A$40:$A$783,$A428,СВЦЭМ!$B$39:$B$782,D$402)+'СЕТ СН'!$F$16</f>
        <v>0</v>
      </c>
      <c r="E428" s="36">
        <f>SUMIFS(СВЦЭМ!$K$40:$K$783,СВЦЭМ!$A$40:$A$783,$A428,СВЦЭМ!$B$39:$B$782,E$402)+'СЕТ СН'!$F$16</f>
        <v>0</v>
      </c>
      <c r="F428" s="36">
        <f>SUMIFS(СВЦЭМ!$K$40:$K$783,СВЦЭМ!$A$40:$A$783,$A428,СВЦЭМ!$B$39:$B$782,F$402)+'СЕТ СН'!$F$16</f>
        <v>0</v>
      </c>
      <c r="G428" s="36">
        <f>SUMIFS(СВЦЭМ!$K$40:$K$783,СВЦЭМ!$A$40:$A$783,$A428,СВЦЭМ!$B$39:$B$782,G$402)+'СЕТ СН'!$F$16</f>
        <v>0</v>
      </c>
      <c r="H428" s="36">
        <f>SUMIFS(СВЦЭМ!$K$40:$K$783,СВЦЭМ!$A$40:$A$783,$A428,СВЦЭМ!$B$39:$B$782,H$402)+'СЕТ СН'!$F$16</f>
        <v>0</v>
      </c>
      <c r="I428" s="36">
        <f>SUMIFS(СВЦЭМ!$K$40:$K$783,СВЦЭМ!$A$40:$A$783,$A428,СВЦЭМ!$B$39:$B$782,I$402)+'СЕТ СН'!$F$16</f>
        <v>0</v>
      </c>
      <c r="J428" s="36">
        <f>SUMIFS(СВЦЭМ!$K$40:$K$783,СВЦЭМ!$A$40:$A$783,$A428,СВЦЭМ!$B$39:$B$782,J$402)+'СЕТ СН'!$F$16</f>
        <v>0</v>
      </c>
      <c r="K428" s="36">
        <f>SUMIFS(СВЦЭМ!$K$40:$K$783,СВЦЭМ!$A$40:$A$783,$A428,СВЦЭМ!$B$39:$B$782,K$402)+'СЕТ СН'!$F$16</f>
        <v>0</v>
      </c>
      <c r="L428" s="36">
        <f>SUMIFS(СВЦЭМ!$K$40:$K$783,СВЦЭМ!$A$40:$A$783,$A428,СВЦЭМ!$B$39:$B$782,L$402)+'СЕТ СН'!$F$16</f>
        <v>0</v>
      </c>
      <c r="M428" s="36">
        <f>SUMIFS(СВЦЭМ!$K$40:$K$783,СВЦЭМ!$A$40:$A$783,$A428,СВЦЭМ!$B$39:$B$782,M$402)+'СЕТ СН'!$F$16</f>
        <v>0</v>
      </c>
      <c r="N428" s="36">
        <f>SUMIFS(СВЦЭМ!$K$40:$K$783,СВЦЭМ!$A$40:$A$783,$A428,СВЦЭМ!$B$39:$B$782,N$402)+'СЕТ СН'!$F$16</f>
        <v>0</v>
      </c>
      <c r="O428" s="36">
        <f>SUMIFS(СВЦЭМ!$K$40:$K$783,СВЦЭМ!$A$40:$A$783,$A428,СВЦЭМ!$B$39:$B$782,O$402)+'СЕТ СН'!$F$16</f>
        <v>0</v>
      </c>
      <c r="P428" s="36">
        <f>SUMIFS(СВЦЭМ!$K$40:$K$783,СВЦЭМ!$A$40:$A$783,$A428,СВЦЭМ!$B$39:$B$782,P$402)+'СЕТ СН'!$F$16</f>
        <v>0</v>
      </c>
      <c r="Q428" s="36">
        <f>SUMIFS(СВЦЭМ!$K$40:$K$783,СВЦЭМ!$A$40:$A$783,$A428,СВЦЭМ!$B$39:$B$782,Q$402)+'СЕТ СН'!$F$16</f>
        <v>0</v>
      </c>
      <c r="R428" s="36">
        <f>SUMIFS(СВЦЭМ!$K$40:$K$783,СВЦЭМ!$A$40:$A$783,$A428,СВЦЭМ!$B$39:$B$782,R$402)+'СЕТ СН'!$F$16</f>
        <v>0</v>
      </c>
      <c r="S428" s="36">
        <f>SUMIFS(СВЦЭМ!$K$40:$K$783,СВЦЭМ!$A$40:$A$783,$A428,СВЦЭМ!$B$39:$B$782,S$402)+'СЕТ СН'!$F$16</f>
        <v>0</v>
      </c>
      <c r="T428" s="36">
        <f>SUMIFS(СВЦЭМ!$K$40:$K$783,СВЦЭМ!$A$40:$A$783,$A428,СВЦЭМ!$B$39:$B$782,T$402)+'СЕТ СН'!$F$16</f>
        <v>0</v>
      </c>
      <c r="U428" s="36">
        <f>SUMIFS(СВЦЭМ!$K$40:$K$783,СВЦЭМ!$A$40:$A$783,$A428,СВЦЭМ!$B$39:$B$782,U$402)+'СЕТ СН'!$F$16</f>
        <v>0</v>
      </c>
      <c r="V428" s="36">
        <f>SUMIFS(СВЦЭМ!$K$40:$K$783,СВЦЭМ!$A$40:$A$783,$A428,СВЦЭМ!$B$39:$B$782,V$402)+'СЕТ СН'!$F$16</f>
        <v>0</v>
      </c>
      <c r="W428" s="36">
        <f>SUMIFS(СВЦЭМ!$K$40:$K$783,СВЦЭМ!$A$40:$A$783,$A428,СВЦЭМ!$B$39:$B$782,W$402)+'СЕТ СН'!$F$16</f>
        <v>0</v>
      </c>
      <c r="X428" s="36">
        <f>SUMIFS(СВЦЭМ!$K$40:$K$783,СВЦЭМ!$A$40:$A$783,$A428,СВЦЭМ!$B$39:$B$782,X$402)+'СЕТ СН'!$F$16</f>
        <v>0</v>
      </c>
      <c r="Y428" s="36">
        <f>SUMIFS(СВЦЭМ!$K$40:$K$783,СВЦЭМ!$A$40:$A$783,$A428,СВЦЭМ!$B$39:$B$782,Y$402)+'СЕТ СН'!$F$16</f>
        <v>0</v>
      </c>
    </row>
    <row r="429" spans="1:25" ht="15.75" hidden="1" x14ac:dyDescent="0.2">
      <c r="A429" s="35">
        <f t="shared" si="11"/>
        <v>44588</v>
      </c>
      <c r="B429" s="36">
        <f>SUMIFS(СВЦЭМ!$K$40:$K$783,СВЦЭМ!$A$40:$A$783,$A429,СВЦЭМ!$B$39:$B$782,B$402)+'СЕТ СН'!$F$16</f>
        <v>0</v>
      </c>
      <c r="C429" s="36">
        <f>SUMIFS(СВЦЭМ!$K$40:$K$783,СВЦЭМ!$A$40:$A$783,$A429,СВЦЭМ!$B$39:$B$782,C$402)+'СЕТ СН'!$F$16</f>
        <v>0</v>
      </c>
      <c r="D429" s="36">
        <f>SUMIFS(СВЦЭМ!$K$40:$K$783,СВЦЭМ!$A$40:$A$783,$A429,СВЦЭМ!$B$39:$B$782,D$402)+'СЕТ СН'!$F$16</f>
        <v>0</v>
      </c>
      <c r="E429" s="36">
        <f>SUMIFS(СВЦЭМ!$K$40:$K$783,СВЦЭМ!$A$40:$A$783,$A429,СВЦЭМ!$B$39:$B$782,E$402)+'СЕТ СН'!$F$16</f>
        <v>0</v>
      </c>
      <c r="F429" s="36">
        <f>SUMIFS(СВЦЭМ!$K$40:$K$783,СВЦЭМ!$A$40:$A$783,$A429,СВЦЭМ!$B$39:$B$782,F$402)+'СЕТ СН'!$F$16</f>
        <v>0</v>
      </c>
      <c r="G429" s="36">
        <f>SUMIFS(СВЦЭМ!$K$40:$K$783,СВЦЭМ!$A$40:$A$783,$A429,СВЦЭМ!$B$39:$B$782,G$402)+'СЕТ СН'!$F$16</f>
        <v>0</v>
      </c>
      <c r="H429" s="36">
        <f>SUMIFS(СВЦЭМ!$K$40:$K$783,СВЦЭМ!$A$40:$A$783,$A429,СВЦЭМ!$B$39:$B$782,H$402)+'СЕТ СН'!$F$16</f>
        <v>0</v>
      </c>
      <c r="I429" s="36">
        <f>SUMIFS(СВЦЭМ!$K$40:$K$783,СВЦЭМ!$A$40:$A$783,$A429,СВЦЭМ!$B$39:$B$782,I$402)+'СЕТ СН'!$F$16</f>
        <v>0</v>
      </c>
      <c r="J429" s="36">
        <f>SUMIFS(СВЦЭМ!$K$40:$K$783,СВЦЭМ!$A$40:$A$783,$A429,СВЦЭМ!$B$39:$B$782,J$402)+'СЕТ СН'!$F$16</f>
        <v>0</v>
      </c>
      <c r="K429" s="36">
        <f>SUMIFS(СВЦЭМ!$K$40:$K$783,СВЦЭМ!$A$40:$A$783,$A429,СВЦЭМ!$B$39:$B$782,K$402)+'СЕТ СН'!$F$16</f>
        <v>0</v>
      </c>
      <c r="L429" s="36">
        <f>SUMIFS(СВЦЭМ!$K$40:$K$783,СВЦЭМ!$A$40:$A$783,$A429,СВЦЭМ!$B$39:$B$782,L$402)+'СЕТ СН'!$F$16</f>
        <v>0</v>
      </c>
      <c r="M429" s="36">
        <f>SUMIFS(СВЦЭМ!$K$40:$K$783,СВЦЭМ!$A$40:$A$783,$A429,СВЦЭМ!$B$39:$B$782,M$402)+'СЕТ СН'!$F$16</f>
        <v>0</v>
      </c>
      <c r="N429" s="36">
        <f>SUMIFS(СВЦЭМ!$K$40:$K$783,СВЦЭМ!$A$40:$A$783,$A429,СВЦЭМ!$B$39:$B$782,N$402)+'СЕТ СН'!$F$16</f>
        <v>0</v>
      </c>
      <c r="O429" s="36">
        <f>SUMIFS(СВЦЭМ!$K$40:$K$783,СВЦЭМ!$A$40:$A$783,$A429,СВЦЭМ!$B$39:$B$782,O$402)+'СЕТ СН'!$F$16</f>
        <v>0</v>
      </c>
      <c r="P429" s="36">
        <f>SUMIFS(СВЦЭМ!$K$40:$K$783,СВЦЭМ!$A$40:$A$783,$A429,СВЦЭМ!$B$39:$B$782,P$402)+'СЕТ СН'!$F$16</f>
        <v>0</v>
      </c>
      <c r="Q429" s="36">
        <f>SUMIFS(СВЦЭМ!$K$40:$K$783,СВЦЭМ!$A$40:$A$783,$A429,СВЦЭМ!$B$39:$B$782,Q$402)+'СЕТ СН'!$F$16</f>
        <v>0</v>
      </c>
      <c r="R429" s="36">
        <f>SUMIFS(СВЦЭМ!$K$40:$K$783,СВЦЭМ!$A$40:$A$783,$A429,СВЦЭМ!$B$39:$B$782,R$402)+'СЕТ СН'!$F$16</f>
        <v>0</v>
      </c>
      <c r="S429" s="36">
        <f>SUMIFS(СВЦЭМ!$K$40:$K$783,СВЦЭМ!$A$40:$A$783,$A429,СВЦЭМ!$B$39:$B$782,S$402)+'СЕТ СН'!$F$16</f>
        <v>0</v>
      </c>
      <c r="T429" s="36">
        <f>SUMIFS(СВЦЭМ!$K$40:$K$783,СВЦЭМ!$A$40:$A$783,$A429,СВЦЭМ!$B$39:$B$782,T$402)+'СЕТ СН'!$F$16</f>
        <v>0</v>
      </c>
      <c r="U429" s="36">
        <f>SUMIFS(СВЦЭМ!$K$40:$K$783,СВЦЭМ!$A$40:$A$783,$A429,СВЦЭМ!$B$39:$B$782,U$402)+'СЕТ СН'!$F$16</f>
        <v>0</v>
      </c>
      <c r="V429" s="36">
        <f>SUMIFS(СВЦЭМ!$K$40:$K$783,СВЦЭМ!$A$40:$A$783,$A429,СВЦЭМ!$B$39:$B$782,V$402)+'СЕТ СН'!$F$16</f>
        <v>0</v>
      </c>
      <c r="W429" s="36">
        <f>SUMIFS(СВЦЭМ!$K$40:$K$783,СВЦЭМ!$A$40:$A$783,$A429,СВЦЭМ!$B$39:$B$782,W$402)+'СЕТ СН'!$F$16</f>
        <v>0</v>
      </c>
      <c r="X429" s="36">
        <f>SUMIFS(СВЦЭМ!$K$40:$K$783,СВЦЭМ!$A$40:$A$783,$A429,СВЦЭМ!$B$39:$B$782,X$402)+'СЕТ СН'!$F$16</f>
        <v>0</v>
      </c>
      <c r="Y429" s="36">
        <f>SUMIFS(СВЦЭМ!$K$40:$K$783,СВЦЭМ!$A$40:$A$783,$A429,СВЦЭМ!$B$39:$B$782,Y$402)+'СЕТ СН'!$F$16</f>
        <v>0</v>
      </c>
    </row>
    <row r="430" spans="1:25" ht="15.75" hidden="1" x14ac:dyDescent="0.2">
      <c r="A430" s="35">
        <f t="shared" si="11"/>
        <v>44589</v>
      </c>
      <c r="B430" s="36">
        <f>SUMIFS(СВЦЭМ!$K$40:$K$783,СВЦЭМ!$A$40:$A$783,$A430,СВЦЭМ!$B$39:$B$782,B$402)+'СЕТ СН'!$F$16</f>
        <v>0</v>
      </c>
      <c r="C430" s="36">
        <f>SUMIFS(СВЦЭМ!$K$40:$K$783,СВЦЭМ!$A$40:$A$783,$A430,СВЦЭМ!$B$39:$B$782,C$402)+'СЕТ СН'!$F$16</f>
        <v>0</v>
      </c>
      <c r="D430" s="36">
        <f>SUMIFS(СВЦЭМ!$K$40:$K$783,СВЦЭМ!$A$40:$A$783,$A430,СВЦЭМ!$B$39:$B$782,D$402)+'СЕТ СН'!$F$16</f>
        <v>0</v>
      </c>
      <c r="E430" s="36">
        <f>SUMIFS(СВЦЭМ!$K$40:$K$783,СВЦЭМ!$A$40:$A$783,$A430,СВЦЭМ!$B$39:$B$782,E$402)+'СЕТ СН'!$F$16</f>
        <v>0</v>
      </c>
      <c r="F430" s="36">
        <f>SUMIFS(СВЦЭМ!$K$40:$K$783,СВЦЭМ!$A$40:$A$783,$A430,СВЦЭМ!$B$39:$B$782,F$402)+'СЕТ СН'!$F$16</f>
        <v>0</v>
      </c>
      <c r="G430" s="36">
        <f>SUMIFS(СВЦЭМ!$K$40:$K$783,СВЦЭМ!$A$40:$A$783,$A430,СВЦЭМ!$B$39:$B$782,G$402)+'СЕТ СН'!$F$16</f>
        <v>0</v>
      </c>
      <c r="H430" s="36">
        <f>SUMIFS(СВЦЭМ!$K$40:$K$783,СВЦЭМ!$A$40:$A$783,$A430,СВЦЭМ!$B$39:$B$782,H$402)+'СЕТ СН'!$F$16</f>
        <v>0</v>
      </c>
      <c r="I430" s="36">
        <f>SUMIFS(СВЦЭМ!$K$40:$K$783,СВЦЭМ!$A$40:$A$783,$A430,СВЦЭМ!$B$39:$B$782,I$402)+'СЕТ СН'!$F$16</f>
        <v>0</v>
      </c>
      <c r="J430" s="36">
        <f>SUMIFS(СВЦЭМ!$K$40:$K$783,СВЦЭМ!$A$40:$A$783,$A430,СВЦЭМ!$B$39:$B$782,J$402)+'СЕТ СН'!$F$16</f>
        <v>0</v>
      </c>
      <c r="K430" s="36">
        <f>SUMIFS(СВЦЭМ!$K$40:$K$783,СВЦЭМ!$A$40:$A$783,$A430,СВЦЭМ!$B$39:$B$782,K$402)+'СЕТ СН'!$F$16</f>
        <v>0</v>
      </c>
      <c r="L430" s="36">
        <f>SUMIFS(СВЦЭМ!$K$40:$K$783,СВЦЭМ!$A$40:$A$783,$A430,СВЦЭМ!$B$39:$B$782,L$402)+'СЕТ СН'!$F$16</f>
        <v>0</v>
      </c>
      <c r="M430" s="36">
        <f>SUMIFS(СВЦЭМ!$K$40:$K$783,СВЦЭМ!$A$40:$A$783,$A430,СВЦЭМ!$B$39:$B$782,M$402)+'СЕТ СН'!$F$16</f>
        <v>0</v>
      </c>
      <c r="N430" s="36">
        <f>SUMIFS(СВЦЭМ!$K$40:$K$783,СВЦЭМ!$A$40:$A$783,$A430,СВЦЭМ!$B$39:$B$782,N$402)+'СЕТ СН'!$F$16</f>
        <v>0</v>
      </c>
      <c r="O430" s="36">
        <f>SUMIFS(СВЦЭМ!$K$40:$K$783,СВЦЭМ!$A$40:$A$783,$A430,СВЦЭМ!$B$39:$B$782,O$402)+'СЕТ СН'!$F$16</f>
        <v>0</v>
      </c>
      <c r="P430" s="36">
        <f>SUMIFS(СВЦЭМ!$K$40:$K$783,СВЦЭМ!$A$40:$A$783,$A430,СВЦЭМ!$B$39:$B$782,P$402)+'СЕТ СН'!$F$16</f>
        <v>0</v>
      </c>
      <c r="Q430" s="36">
        <f>SUMIFS(СВЦЭМ!$K$40:$K$783,СВЦЭМ!$A$40:$A$783,$A430,СВЦЭМ!$B$39:$B$782,Q$402)+'СЕТ СН'!$F$16</f>
        <v>0</v>
      </c>
      <c r="R430" s="36">
        <f>SUMIFS(СВЦЭМ!$K$40:$K$783,СВЦЭМ!$A$40:$A$783,$A430,СВЦЭМ!$B$39:$B$782,R$402)+'СЕТ СН'!$F$16</f>
        <v>0</v>
      </c>
      <c r="S430" s="36">
        <f>SUMIFS(СВЦЭМ!$K$40:$K$783,СВЦЭМ!$A$40:$A$783,$A430,СВЦЭМ!$B$39:$B$782,S$402)+'СЕТ СН'!$F$16</f>
        <v>0</v>
      </c>
      <c r="T430" s="36">
        <f>SUMIFS(СВЦЭМ!$K$40:$K$783,СВЦЭМ!$A$40:$A$783,$A430,СВЦЭМ!$B$39:$B$782,T$402)+'СЕТ СН'!$F$16</f>
        <v>0</v>
      </c>
      <c r="U430" s="36">
        <f>SUMIFS(СВЦЭМ!$K$40:$K$783,СВЦЭМ!$A$40:$A$783,$A430,СВЦЭМ!$B$39:$B$782,U$402)+'СЕТ СН'!$F$16</f>
        <v>0</v>
      </c>
      <c r="V430" s="36">
        <f>SUMIFS(СВЦЭМ!$K$40:$K$783,СВЦЭМ!$A$40:$A$783,$A430,СВЦЭМ!$B$39:$B$782,V$402)+'СЕТ СН'!$F$16</f>
        <v>0</v>
      </c>
      <c r="W430" s="36">
        <f>SUMIFS(СВЦЭМ!$K$40:$K$783,СВЦЭМ!$A$40:$A$783,$A430,СВЦЭМ!$B$39:$B$782,W$402)+'СЕТ СН'!$F$16</f>
        <v>0</v>
      </c>
      <c r="X430" s="36">
        <f>SUMIFS(СВЦЭМ!$K$40:$K$783,СВЦЭМ!$A$40:$A$783,$A430,СВЦЭМ!$B$39:$B$782,X$402)+'СЕТ СН'!$F$16</f>
        <v>0</v>
      </c>
      <c r="Y430" s="36">
        <f>SUMIFS(СВЦЭМ!$K$40:$K$783,СВЦЭМ!$A$40:$A$783,$A430,СВЦЭМ!$B$39:$B$782,Y$402)+'СЕТ СН'!$F$16</f>
        <v>0</v>
      </c>
    </row>
    <row r="431" spans="1:25" ht="15.75" hidden="1" x14ac:dyDescent="0.2">
      <c r="A431" s="35">
        <f t="shared" si="11"/>
        <v>44590</v>
      </c>
      <c r="B431" s="36">
        <f>SUMIFS(СВЦЭМ!$K$40:$K$783,СВЦЭМ!$A$40:$A$783,$A431,СВЦЭМ!$B$39:$B$782,B$402)+'СЕТ СН'!$F$16</f>
        <v>0</v>
      </c>
      <c r="C431" s="36">
        <f>SUMIFS(СВЦЭМ!$K$40:$K$783,СВЦЭМ!$A$40:$A$783,$A431,СВЦЭМ!$B$39:$B$782,C$402)+'СЕТ СН'!$F$16</f>
        <v>0</v>
      </c>
      <c r="D431" s="36">
        <f>SUMIFS(СВЦЭМ!$K$40:$K$783,СВЦЭМ!$A$40:$A$783,$A431,СВЦЭМ!$B$39:$B$782,D$402)+'СЕТ СН'!$F$16</f>
        <v>0</v>
      </c>
      <c r="E431" s="36">
        <f>SUMIFS(СВЦЭМ!$K$40:$K$783,СВЦЭМ!$A$40:$A$783,$A431,СВЦЭМ!$B$39:$B$782,E$402)+'СЕТ СН'!$F$16</f>
        <v>0</v>
      </c>
      <c r="F431" s="36">
        <f>SUMIFS(СВЦЭМ!$K$40:$K$783,СВЦЭМ!$A$40:$A$783,$A431,СВЦЭМ!$B$39:$B$782,F$402)+'СЕТ СН'!$F$16</f>
        <v>0</v>
      </c>
      <c r="G431" s="36">
        <f>SUMIFS(СВЦЭМ!$K$40:$K$783,СВЦЭМ!$A$40:$A$783,$A431,СВЦЭМ!$B$39:$B$782,G$402)+'СЕТ СН'!$F$16</f>
        <v>0</v>
      </c>
      <c r="H431" s="36">
        <f>SUMIFS(СВЦЭМ!$K$40:$K$783,СВЦЭМ!$A$40:$A$783,$A431,СВЦЭМ!$B$39:$B$782,H$402)+'СЕТ СН'!$F$16</f>
        <v>0</v>
      </c>
      <c r="I431" s="36">
        <f>SUMIFS(СВЦЭМ!$K$40:$K$783,СВЦЭМ!$A$40:$A$783,$A431,СВЦЭМ!$B$39:$B$782,I$402)+'СЕТ СН'!$F$16</f>
        <v>0</v>
      </c>
      <c r="J431" s="36">
        <f>SUMIFS(СВЦЭМ!$K$40:$K$783,СВЦЭМ!$A$40:$A$783,$A431,СВЦЭМ!$B$39:$B$782,J$402)+'СЕТ СН'!$F$16</f>
        <v>0</v>
      </c>
      <c r="K431" s="36">
        <f>SUMIFS(СВЦЭМ!$K$40:$K$783,СВЦЭМ!$A$40:$A$783,$A431,СВЦЭМ!$B$39:$B$782,K$402)+'СЕТ СН'!$F$16</f>
        <v>0</v>
      </c>
      <c r="L431" s="36">
        <f>SUMIFS(СВЦЭМ!$K$40:$K$783,СВЦЭМ!$A$40:$A$783,$A431,СВЦЭМ!$B$39:$B$782,L$402)+'СЕТ СН'!$F$16</f>
        <v>0</v>
      </c>
      <c r="M431" s="36">
        <f>SUMIFS(СВЦЭМ!$K$40:$K$783,СВЦЭМ!$A$40:$A$783,$A431,СВЦЭМ!$B$39:$B$782,M$402)+'СЕТ СН'!$F$16</f>
        <v>0</v>
      </c>
      <c r="N431" s="36">
        <f>SUMIFS(СВЦЭМ!$K$40:$K$783,СВЦЭМ!$A$40:$A$783,$A431,СВЦЭМ!$B$39:$B$782,N$402)+'СЕТ СН'!$F$16</f>
        <v>0</v>
      </c>
      <c r="O431" s="36">
        <f>SUMIFS(СВЦЭМ!$K$40:$K$783,СВЦЭМ!$A$40:$A$783,$A431,СВЦЭМ!$B$39:$B$782,O$402)+'СЕТ СН'!$F$16</f>
        <v>0</v>
      </c>
      <c r="P431" s="36">
        <f>SUMIFS(СВЦЭМ!$K$40:$K$783,СВЦЭМ!$A$40:$A$783,$A431,СВЦЭМ!$B$39:$B$782,P$402)+'СЕТ СН'!$F$16</f>
        <v>0</v>
      </c>
      <c r="Q431" s="36">
        <f>SUMIFS(СВЦЭМ!$K$40:$K$783,СВЦЭМ!$A$40:$A$783,$A431,СВЦЭМ!$B$39:$B$782,Q$402)+'СЕТ СН'!$F$16</f>
        <v>0</v>
      </c>
      <c r="R431" s="36">
        <f>SUMIFS(СВЦЭМ!$K$40:$K$783,СВЦЭМ!$A$40:$A$783,$A431,СВЦЭМ!$B$39:$B$782,R$402)+'СЕТ СН'!$F$16</f>
        <v>0</v>
      </c>
      <c r="S431" s="36">
        <f>SUMIFS(СВЦЭМ!$K$40:$K$783,СВЦЭМ!$A$40:$A$783,$A431,СВЦЭМ!$B$39:$B$782,S$402)+'СЕТ СН'!$F$16</f>
        <v>0</v>
      </c>
      <c r="T431" s="36">
        <f>SUMIFS(СВЦЭМ!$K$40:$K$783,СВЦЭМ!$A$40:$A$783,$A431,СВЦЭМ!$B$39:$B$782,T$402)+'СЕТ СН'!$F$16</f>
        <v>0</v>
      </c>
      <c r="U431" s="36">
        <f>SUMIFS(СВЦЭМ!$K$40:$K$783,СВЦЭМ!$A$40:$A$783,$A431,СВЦЭМ!$B$39:$B$782,U$402)+'СЕТ СН'!$F$16</f>
        <v>0</v>
      </c>
      <c r="V431" s="36">
        <f>SUMIFS(СВЦЭМ!$K$40:$K$783,СВЦЭМ!$A$40:$A$783,$A431,СВЦЭМ!$B$39:$B$782,V$402)+'СЕТ СН'!$F$16</f>
        <v>0</v>
      </c>
      <c r="W431" s="36">
        <f>SUMIFS(СВЦЭМ!$K$40:$K$783,СВЦЭМ!$A$40:$A$783,$A431,СВЦЭМ!$B$39:$B$782,W$402)+'СЕТ СН'!$F$16</f>
        <v>0</v>
      </c>
      <c r="X431" s="36">
        <f>SUMIFS(СВЦЭМ!$K$40:$K$783,СВЦЭМ!$A$40:$A$783,$A431,СВЦЭМ!$B$39:$B$782,X$402)+'СЕТ СН'!$F$16</f>
        <v>0</v>
      </c>
      <c r="Y431" s="36">
        <f>SUMIFS(СВЦЭМ!$K$40:$K$783,СВЦЭМ!$A$40:$A$783,$A431,СВЦЭМ!$B$39:$B$782,Y$402)+'СЕТ СН'!$F$16</f>
        <v>0</v>
      </c>
    </row>
    <row r="432" spans="1:25" ht="15.75" hidden="1" x14ac:dyDescent="0.2">
      <c r="A432" s="35">
        <f t="shared" si="11"/>
        <v>44591</v>
      </c>
      <c r="B432" s="36">
        <f>SUMIFS(СВЦЭМ!$K$40:$K$783,СВЦЭМ!$A$40:$A$783,$A432,СВЦЭМ!$B$39:$B$782,B$402)+'СЕТ СН'!$F$16</f>
        <v>0</v>
      </c>
      <c r="C432" s="36">
        <f>SUMIFS(СВЦЭМ!$K$40:$K$783,СВЦЭМ!$A$40:$A$783,$A432,СВЦЭМ!$B$39:$B$782,C$402)+'СЕТ СН'!$F$16</f>
        <v>0</v>
      </c>
      <c r="D432" s="36">
        <f>SUMIFS(СВЦЭМ!$K$40:$K$783,СВЦЭМ!$A$40:$A$783,$A432,СВЦЭМ!$B$39:$B$782,D$402)+'СЕТ СН'!$F$16</f>
        <v>0</v>
      </c>
      <c r="E432" s="36">
        <f>SUMIFS(СВЦЭМ!$K$40:$K$783,СВЦЭМ!$A$40:$A$783,$A432,СВЦЭМ!$B$39:$B$782,E$402)+'СЕТ СН'!$F$16</f>
        <v>0</v>
      </c>
      <c r="F432" s="36">
        <f>SUMIFS(СВЦЭМ!$K$40:$K$783,СВЦЭМ!$A$40:$A$783,$A432,СВЦЭМ!$B$39:$B$782,F$402)+'СЕТ СН'!$F$16</f>
        <v>0</v>
      </c>
      <c r="G432" s="36">
        <f>SUMIFS(СВЦЭМ!$K$40:$K$783,СВЦЭМ!$A$40:$A$783,$A432,СВЦЭМ!$B$39:$B$782,G$402)+'СЕТ СН'!$F$16</f>
        <v>0</v>
      </c>
      <c r="H432" s="36">
        <f>SUMIFS(СВЦЭМ!$K$40:$K$783,СВЦЭМ!$A$40:$A$783,$A432,СВЦЭМ!$B$39:$B$782,H$402)+'СЕТ СН'!$F$16</f>
        <v>0</v>
      </c>
      <c r="I432" s="36">
        <f>SUMIFS(СВЦЭМ!$K$40:$K$783,СВЦЭМ!$A$40:$A$783,$A432,СВЦЭМ!$B$39:$B$782,I$402)+'СЕТ СН'!$F$16</f>
        <v>0</v>
      </c>
      <c r="J432" s="36">
        <f>SUMIFS(СВЦЭМ!$K$40:$K$783,СВЦЭМ!$A$40:$A$783,$A432,СВЦЭМ!$B$39:$B$782,J$402)+'СЕТ СН'!$F$16</f>
        <v>0</v>
      </c>
      <c r="K432" s="36">
        <f>SUMIFS(СВЦЭМ!$K$40:$K$783,СВЦЭМ!$A$40:$A$783,$A432,СВЦЭМ!$B$39:$B$782,K$402)+'СЕТ СН'!$F$16</f>
        <v>0</v>
      </c>
      <c r="L432" s="36">
        <f>SUMIFS(СВЦЭМ!$K$40:$K$783,СВЦЭМ!$A$40:$A$783,$A432,СВЦЭМ!$B$39:$B$782,L$402)+'СЕТ СН'!$F$16</f>
        <v>0</v>
      </c>
      <c r="M432" s="36">
        <f>SUMIFS(СВЦЭМ!$K$40:$K$783,СВЦЭМ!$A$40:$A$783,$A432,СВЦЭМ!$B$39:$B$782,M$402)+'СЕТ СН'!$F$16</f>
        <v>0</v>
      </c>
      <c r="N432" s="36">
        <f>SUMIFS(СВЦЭМ!$K$40:$K$783,СВЦЭМ!$A$40:$A$783,$A432,СВЦЭМ!$B$39:$B$782,N$402)+'СЕТ СН'!$F$16</f>
        <v>0</v>
      </c>
      <c r="O432" s="36">
        <f>SUMIFS(СВЦЭМ!$K$40:$K$783,СВЦЭМ!$A$40:$A$783,$A432,СВЦЭМ!$B$39:$B$782,O$402)+'СЕТ СН'!$F$16</f>
        <v>0</v>
      </c>
      <c r="P432" s="36">
        <f>SUMIFS(СВЦЭМ!$K$40:$K$783,СВЦЭМ!$A$40:$A$783,$A432,СВЦЭМ!$B$39:$B$782,P$402)+'СЕТ СН'!$F$16</f>
        <v>0</v>
      </c>
      <c r="Q432" s="36">
        <f>SUMIFS(СВЦЭМ!$K$40:$K$783,СВЦЭМ!$A$40:$A$783,$A432,СВЦЭМ!$B$39:$B$782,Q$402)+'СЕТ СН'!$F$16</f>
        <v>0</v>
      </c>
      <c r="R432" s="36">
        <f>SUMIFS(СВЦЭМ!$K$40:$K$783,СВЦЭМ!$A$40:$A$783,$A432,СВЦЭМ!$B$39:$B$782,R$402)+'СЕТ СН'!$F$16</f>
        <v>0</v>
      </c>
      <c r="S432" s="36">
        <f>SUMIFS(СВЦЭМ!$K$40:$K$783,СВЦЭМ!$A$40:$A$783,$A432,СВЦЭМ!$B$39:$B$782,S$402)+'СЕТ СН'!$F$16</f>
        <v>0</v>
      </c>
      <c r="T432" s="36">
        <f>SUMIFS(СВЦЭМ!$K$40:$K$783,СВЦЭМ!$A$40:$A$783,$A432,СВЦЭМ!$B$39:$B$782,T$402)+'СЕТ СН'!$F$16</f>
        <v>0</v>
      </c>
      <c r="U432" s="36">
        <f>SUMIFS(СВЦЭМ!$K$40:$K$783,СВЦЭМ!$A$40:$A$783,$A432,СВЦЭМ!$B$39:$B$782,U$402)+'СЕТ СН'!$F$16</f>
        <v>0</v>
      </c>
      <c r="V432" s="36">
        <f>SUMIFS(СВЦЭМ!$K$40:$K$783,СВЦЭМ!$A$40:$A$783,$A432,СВЦЭМ!$B$39:$B$782,V$402)+'СЕТ СН'!$F$16</f>
        <v>0</v>
      </c>
      <c r="W432" s="36">
        <f>SUMIFS(СВЦЭМ!$K$40:$K$783,СВЦЭМ!$A$40:$A$783,$A432,СВЦЭМ!$B$39:$B$782,W$402)+'СЕТ СН'!$F$16</f>
        <v>0</v>
      </c>
      <c r="X432" s="36">
        <f>SUMIFS(СВЦЭМ!$K$40:$K$783,СВЦЭМ!$A$40:$A$783,$A432,СВЦЭМ!$B$39:$B$782,X$402)+'СЕТ СН'!$F$16</f>
        <v>0</v>
      </c>
      <c r="Y432" s="36">
        <f>SUMIFS(СВЦЭМ!$K$40:$K$783,СВЦЭМ!$A$40:$A$783,$A432,СВЦЭМ!$B$39:$B$782,Y$402)+'СЕТ СН'!$F$16</f>
        <v>0</v>
      </c>
    </row>
    <row r="433" spans="1:27" ht="15.75" hidden="1" x14ac:dyDescent="0.2">
      <c r="A433" s="35">
        <f t="shared" si="11"/>
        <v>44592</v>
      </c>
      <c r="B433" s="36">
        <f>SUMIFS(СВЦЭМ!$K$40:$K$783,СВЦЭМ!$A$40:$A$783,$A433,СВЦЭМ!$B$39:$B$782,B$402)+'СЕТ СН'!$F$16</f>
        <v>0</v>
      </c>
      <c r="C433" s="36">
        <f>SUMIFS(СВЦЭМ!$K$40:$K$783,СВЦЭМ!$A$40:$A$783,$A433,СВЦЭМ!$B$39:$B$782,C$402)+'СЕТ СН'!$F$16</f>
        <v>0</v>
      </c>
      <c r="D433" s="36">
        <f>SUMIFS(СВЦЭМ!$K$40:$K$783,СВЦЭМ!$A$40:$A$783,$A433,СВЦЭМ!$B$39:$B$782,D$402)+'СЕТ СН'!$F$16</f>
        <v>0</v>
      </c>
      <c r="E433" s="36">
        <f>SUMIFS(СВЦЭМ!$K$40:$K$783,СВЦЭМ!$A$40:$A$783,$A433,СВЦЭМ!$B$39:$B$782,E$402)+'СЕТ СН'!$F$16</f>
        <v>0</v>
      </c>
      <c r="F433" s="36">
        <f>SUMIFS(СВЦЭМ!$K$40:$K$783,СВЦЭМ!$A$40:$A$783,$A433,СВЦЭМ!$B$39:$B$782,F$402)+'СЕТ СН'!$F$16</f>
        <v>0</v>
      </c>
      <c r="G433" s="36">
        <f>SUMIFS(СВЦЭМ!$K$40:$K$783,СВЦЭМ!$A$40:$A$783,$A433,СВЦЭМ!$B$39:$B$782,G$402)+'СЕТ СН'!$F$16</f>
        <v>0</v>
      </c>
      <c r="H433" s="36">
        <f>SUMIFS(СВЦЭМ!$K$40:$K$783,СВЦЭМ!$A$40:$A$783,$A433,СВЦЭМ!$B$39:$B$782,H$402)+'СЕТ СН'!$F$16</f>
        <v>0</v>
      </c>
      <c r="I433" s="36">
        <f>SUMIFS(СВЦЭМ!$K$40:$K$783,СВЦЭМ!$A$40:$A$783,$A433,СВЦЭМ!$B$39:$B$782,I$402)+'СЕТ СН'!$F$16</f>
        <v>0</v>
      </c>
      <c r="J433" s="36">
        <f>SUMIFS(СВЦЭМ!$K$40:$K$783,СВЦЭМ!$A$40:$A$783,$A433,СВЦЭМ!$B$39:$B$782,J$402)+'СЕТ СН'!$F$16</f>
        <v>0</v>
      </c>
      <c r="K433" s="36">
        <f>SUMIFS(СВЦЭМ!$K$40:$K$783,СВЦЭМ!$A$40:$A$783,$A433,СВЦЭМ!$B$39:$B$782,K$402)+'СЕТ СН'!$F$16</f>
        <v>0</v>
      </c>
      <c r="L433" s="36">
        <f>SUMIFS(СВЦЭМ!$K$40:$K$783,СВЦЭМ!$A$40:$A$783,$A433,СВЦЭМ!$B$39:$B$782,L$402)+'СЕТ СН'!$F$16</f>
        <v>0</v>
      </c>
      <c r="M433" s="36">
        <f>SUMIFS(СВЦЭМ!$K$40:$K$783,СВЦЭМ!$A$40:$A$783,$A433,СВЦЭМ!$B$39:$B$782,M$402)+'СЕТ СН'!$F$16</f>
        <v>0</v>
      </c>
      <c r="N433" s="36">
        <f>SUMIFS(СВЦЭМ!$K$40:$K$783,СВЦЭМ!$A$40:$A$783,$A433,СВЦЭМ!$B$39:$B$782,N$402)+'СЕТ СН'!$F$16</f>
        <v>0</v>
      </c>
      <c r="O433" s="36">
        <f>SUMIFS(СВЦЭМ!$K$40:$K$783,СВЦЭМ!$A$40:$A$783,$A433,СВЦЭМ!$B$39:$B$782,O$402)+'СЕТ СН'!$F$16</f>
        <v>0</v>
      </c>
      <c r="P433" s="36">
        <f>SUMIFS(СВЦЭМ!$K$40:$K$783,СВЦЭМ!$A$40:$A$783,$A433,СВЦЭМ!$B$39:$B$782,P$402)+'СЕТ СН'!$F$16</f>
        <v>0</v>
      </c>
      <c r="Q433" s="36">
        <f>SUMIFS(СВЦЭМ!$K$40:$K$783,СВЦЭМ!$A$40:$A$783,$A433,СВЦЭМ!$B$39:$B$782,Q$402)+'СЕТ СН'!$F$16</f>
        <v>0</v>
      </c>
      <c r="R433" s="36">
        <f>SUMIFS(СВЦЭМ!$K$40:$K$783,СВЦЭМ!$A$40:$A$783,$A433,СВЦЭМ!$B$39:$B$782,R$402)+'СЕТ СН'!$F$16</f>
        <v>0</v>
      </c>
      <c r="S433" s="36">
        <f>SUMIFS(СВЦЭМ!$K$40:$K$783,СВЦЭМ!$A$40:$A$783,$A433,СВЦЭМ!$B$39:$B$782,S$402)+'СЕТ СН'!$F$16</f>
        <v>0</v>
      </c>
      <c r="T433" s="36">
        <f>SUMIFS(СВЦЭМ!$K$40:$K$783,СВЦЭМ!$A$40:$A$783,$A433,СВЦЭМ!$B$39:$B$782,T$402)+'СЕТ СН'!$F$16</f>
        <v>0</v>
      </c>
      <c r="U433" s="36">
        <f>SUMIFS(СВЦЭМ!$K$40:$K$783,СВЦЭМ!$A$40:$A$783,$A433,СВЦЭМ!$B$39:$B$782,U$402)+'СЕТ СН'!$F$16</f>
        <v>0</v>
      </c>
      <c r="V433" s="36">
        <f>SUMIFS(СВЦЭМ!$K$40:$K$783,СВЦЭМ!$A$40:$A$783,$A433,СВЦЭМ!$B$39:$B$782,V$402)+'СЕТ СН'!$F$16</f>
        <v>0</v>
      </c>
      <c r="W433" s="36">
        <f>SUMIFS(СВЦЭМ!$K$40:$K$783,СВЦЭМ!$A$40:$A$783,$A433,СВЦЭМ!$B$39:$B$782,W$402)+'СЕТ СН'!$F$16</f>
        <v>0</v>
      </c>
      <c r="X433" s="36">
        <f>SUMIFS(СВЦЭМ!$K$40:$K$783,СВЦЭМ!$A$40:$A$783,$A433,СВЦЭМ!$B$39:$B$782,X$402)+'СЕТ СН'!$F$16</f>
        <v>0</v>
      </c>
      <c r="Y433" s="36">
        <f>SUMIFS(СВЦЭМ!$K$40:$K$783,СВЦЭМ!$A$40:$A$783,$A433,СВЦЭМ!$B$39:$B$782,Y$402)+'СЕТ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01.01.2022</v>
      </c>
      <c r="B438" s="36">
        <f>SUMIFS(СВЦЭМ!$L$40:$L$783,СВЦЭМ!$A$40:$A$783,$A438,СВЦЭМ!$B$39:$B$782,B$437)+'СЕТ СН'!$F$16</f>
        <v>0</v>
      </c>
      <c r="C438" s="36">
        <f>SUMIFS(СВЦЭМ!$L$40:$L$783,СВЦЭМ!$A$40:$A$783,$A438,СВЦЭМ!$B$39:$B$782,C$437)+'СЕТ СН'!$F$16</f>
        <v>0</v>
      </c>
      <c r="D438" s="36">
        <f>SUMIFS(СВЦЭМ!$L$40:$L$783,СВЦЭМ!$A$40:$A$783,$A438,СВЦЭМ!$B$39:$B$782,D$437)+'СЕТ СН'!$F$16</f>
        <v>0</v>
      </c>
      <c r="E438" s="36">
        <f>SUMIFS(СВЦЭМ!$L$40:$L$783,СВЦЭМ!$A$40:$A$783,$A438,СВЦЭМ!$B$39:$B$782,E$437)+'СЕТ СН'!$F$16</f>
        <v>0</v>
      </c>
      <c r="F438" s="36">
        <f>SUMIFS(СВЦЭМ!$L$40:$L$783,СВЦЭМ!$A$40:$A$783,$A438,СВЦЭМ!$B$39:$B$782,F$437)+'СЕТ СН'!$F$16</f>
        <v>0</v>
      </c>
      <c r="G438" s="36">
        <f>SUMIFS(СВЦЭМ!$L$40:$L$783,СВЦЭМ!$A$40:$A$783,$A438,СВЦЭМ!$B$39:$B$782,G$437)+'СЕТ СН'!$F$16</f>
        <v>0</v>
      </c>
      <c r="H438" s="36">
        <f>SUMIFS(СВЦЭМ!$L$40:$L$783,СВЦЭМ!$A$40:$A$783,$A438,СВЦЭМ!$B$39:$B$782,H$437)+'СЕТ СН'!$F$16</f>
        <v>0</v>
      </c>
      <c r="I438" s="36">
        <f>SUMIFS(СВЦЭМ!$L$40:$L$783,СВЦЭМ!$A$40:$A$783,$A438,СВЦЭМ!$B$39:$B$782,I$437)+'СЕТ СН'!$F$16</f>
        <v>0</v>
      </c>
      <c r="J438" s="36">
        <f>SUMIFS(СВЦЭМ!$L$40:$L$783,СВЦЭМ!$A$40:$A$783,$A438,СВЦЭМ!$B$39:$B$782,J$437)+'СЕТ СН'!$F$16</f>
        <v>0</v>
      </c>
      <c r="K438" s="36">
        <f>SUMIFS(СВЦЭМ!$L$40:$L$783,СВЦЭМ!$A$40:$A$783,$A438,СВЦЭМ!$B$39:$B$782,K$437)+'СЕТ СН'!$F$16</f>
        <v>0</v>
      </c>
      <c r="L438" s="36">
        <f>SUMIFS(СВЦЭМ!$L$40:$L$783,СВЦЭМ!$A$40:$A$783,$A438,СВЦЭМ!$B$39:$B$782,L$437)+'СЕТ СН'!$F$16</f>
        <v>0</v>
      </c>
      <c r="M438" s="36">
        <f>SUMIFS(СВЦЭМ!$L$40:$L$783,СВЦЭМ!$A$40:$A$783,$A438,СВЦЭМ!$B$39:$B$782,M$437)+'СЕТ СН'!$F$16</f>
        <v>0</v>
      </c>
      <c r="N438" s="36">
        <f>SUMIFS(СВЦЭМ!$L$40:$L$783,СВЦЭМ!$A$40:$A$783,$A438,СВЦЭМ!$B$39:$B$782,N$437)+'СЕТ СН'!$F$16</f>
        <v>0</v>
      </c>
      <c r="O438" s="36">
        <f>SUMIFS(СВЦЭМ!$L$40:$L$783,СВЦЭМ!$A$40:$A$783,$A438,СВЦЭМ!$B$39:$B$782,O$437)+'СЕТ СН'!$F$16</f>
        <v>0</v>
      </c>
      <c r="P438" s="36">
        <f>SUMIFS(СВЦЭМ!$L$40:$L$783,СВЦЭМ!$A$40:$A$783,$A438,СВЦЭМ!$B$39:$B$782,P$437)+'СЕТ СН'!$F$16</f>
        <v>0</v>
      </c>
      <c r="Q438" s="36">
        <f>SUMIFS(СВЦЭМ!$L$40:$L$783,СВЦЭМ!$A$40:$A$783,$A438,СВЦЭМ!$B$39:$B$782,Q$437)+'СЕТ СН'!$F$16</f>
        <v>0</v>
      </c>
      <c r="R438" s="36">
        <f>SUMIFS(СВЦЭМ!$L$40:$L$783,СВЦЭМ!$A$40:$A$783,$A438,СВЦЭМ!$B$39:$B$782,R$437)+'СЕТ СН'!$F$16</f>
        <v>0</v>
      </c>
      <c r="S438" s="36">
        <f>SUMIFS(СВЦЭМ!$L$40:$L$783,СВЦЭМ!$A$40:$A$783,$A438,СВЦЭМ!$B$39:$B$782,S$437)+'СЕТ СН'!$F$16</f>
        <v>0</v>
      </c>
      <c r="T438" s="36">
        <f>SUMIFS(СВЦЭМ!$L$40:$L$783,СВЦЭМ!$A$40:$A$783,$A438,СВЦЭМ!$B$39:$B$782,T$437)+'СЕТ СН'!$F$16</f>
        <v>0</v>
      </c>
      <c r="U438" s="36">
        <f>SUMIFS(СВЦЭМ!$L$40:$L$783,СВЦЭМ!$A$40:$A$783,$A438,СВЦЭМ!$B$39:$B$782,U$437)+'СЕТ СН'!$F$16</f>
        <v>0</v>
      </c>
      <c r="V438" s="36">
        <f>SUMIFS(СВЦЭМ!$L$40:$L$783,СВЦЭМ!$A$40:$A$783,$A438,СВЦЭМ!$B$39:$B$782,V$437)+'СЕТ СН'!$F$16</f>
        <v>0</v>
      </c>
      <c r="W438" s="36">
        <f>SUMIFS(СВЦЭМ!$L$40:$L$783,СВЦЭМ!$A$40:$A$783,$A438,СВЦЭМ!$B$39:$B$782,W$437)+'СЕТ СН'!$F$16</f>
        <v>0</v>
      </c>
      <c r="X438" s="36">
        <f>SUMIFS(СВЦЭМ!$L$40:$L$783,СВЦЭМ!$A$40:$A$783,$A438,СВЦЭМ!$B$39:$B$782,X$437)+'СЕТ СН'!$F$16</f>
        <v>0</v>
      </c>
      <c r="Y438" s="36">
        <f>SUMIFS(СВЦЭМ!$L$40:$L$783,СВЦЭМ!$A$40:$A$783,$A438,СВЦЭМ!$B$39:$B$782,Y$437)+'СЕТ СН'!$F$16</f>
        <v>0</v>
      </c>
      <c r="AA438" s="45"/>
    </row>
    <row r="439" spans="1:27" ht="15.75" hidden="1" x14ac:dyDescent="0.2">
      <c r="A439" s="35">
        <f>A438+1</f>
        <v>44563</v>
      </c>
      <c r="B439" s="36">
        <f>SUMIFS(СВЦЭМ!$L$40:$L$783,СВЦЭМ!$A$40:$A$783,$A439,СВЦЭМ!$B$39:$B$782,B$437)+'СЕТ СН'!$F$16</f>
        <v>0</v>
      </c>
      <c r="C439" s="36">
        <f>SUMIFS(СВЦЭМ!$L$40:$L$783,СВЦЭМ!$A$40:$A$783,$A439,СВЦЭМ!$B$39:$B$782,C$437)+'СЕТ СН'!$F$16</f>
        <v>0</v>
      </c>
      <c r="D439" s="36">
        <f>SUMIFS(СВЦЭМ!$L$40:$L$783,СВЦЭМ!$A$40:$A$783,$A439,СВЦЭМ!$B$39:$B$782,D$437)+'СЕТ СН'!$F$16</f>
        <v>0</v>
      </c>
      <c r="E439" s="36">
        <f>SUMIFS(СВЦЭМ!$L$40:$L$783,СВЦЭМ!$A$40:$A$783,$A439,СВЦЭМ!$B$39:$B$782,E$437)+'СЕТ СН'!$F$16</f>
        <v>0</v>
      </c>
      <c r="F439" s="36">
        <f>SUMIFS(СВЦЭМ!$L$40:$L$783,СВЦЭМ!$A$40:$A$783,$A439,СВЦЭМ!$B$39:$B$782,F$437)+'СЕТ СН'!$F$16</f>
        <v>0</v>
      </c>
      <c r="G439" s="36">
        <f>SUMIFS(СВЦЭМ!$L$40:$L$783,СВЦЭМ!$A$40:$A$783,$A439,СВЦЭМ!$B$39:$B$782,G$437)+'СЕТ СН'!$F$16</f>
        <v>0</v>
      </c>
      <c r="H439" s="36">
        <f>SUMIFS(СВЦЭМ!$L$40:$L$783,СВЦЭМ!$A$40:$A$783,$A439,СВЦЭМ!$B$39:$B$782,H$437)+'СЕТ СН'!$F$16</f>
        <v>0</v>
      </c>
      <c r="I439" s="36">
        <f>SUMIFS(СВЦЭМ!$L$40:$L$783,СВЦЭМ!$A$40:$A$783,$A439,СВЦЭМ!$B$39:$B$782,I$437)+'СЕТ СН'!$F$16</f>
        <v>0</v>
      </c>
      <c r="J439" s="36">
        <f>SUMIFS(СВЦЭМ!$L$40:$L$783,СВЦЭМ!$A$40:$A$783,$A439,СВЦЭМ!$B$39:$B$782,J$437)+'СЕТ СН'!$F$16</f>
        <v>0</v>
      </c>
      <c r="K439" s="36">
        <f>SUMIFS(СВЦЭМ!$L$40:$L$783,СВЦЭМ!$A$40:$A$783,$A439,СВЦЭМ!$B$39:$B$782,K$437)+'СЕТ СН'!$F$16</f>
        <v>0</v>
      </c>
      <c r="L439" s="36">
        <f>SUMIFS(СВЦЭМ!$L$40:$L$783,СВЦЭМ!$A$40:$A$783,$A439,СВЦЭМ!$B$39:$B$782,L$437)+'СЕТ СН'!$F$16</f>
        <v>0</v>
      </c>
      <c r="M439" s="36">
        <f>SUMIFS(СВЦЭМ!$L$40:$L$783,СВЦЭМ!$A$40:$A$783,$A439,СВЦЭМ!$B$39:$B$782,M$437)+'СЕТ СН'!$F$16</f>
        <v>0</v>
      </c>
      <c r="N439" s="36">
        <f>SUMIFS(СВЦЭМ!$L$40:$L$783,СВЦЭМ!$A$40:$A$783,$A439,СВЦЭМ!$B$39:$B$782,N$437)+'СЕТ СН'!$F$16</f>
        <v>0</v>
      </c>
      <c r="O439" s="36">
        <f>SUMIFS(СВЦЭМ!$L$40:$L$783,СВЦЭМ!$A$40:$A$783,$A439,СВЦЭМ!$B$39:$B$782,O$437)+'СЕТ СН'!$F$16</f>
        <v>0</v>
      </c>
      <c r="P439" s="36">
        <f>SUMIFS(СВЦЭМ!$L$40:$L$783,СВЦЭМ!$A$40:$A$783,$A439,СВЦЭМ!$B$39:$B$782,P$437)+'СЕТ СН'!$F$16</f>
        <v>0</v>
      </c>
      <c r="Q439" s="36">
        <f>SUMIFS(СВЦЭМ!$L$40:$L$783,СВЦЭМ!$A$40:$A$783,$A439,СВЦЭМ!$B$39:$B$782,Q$437)+'СЕТ СН'!$F$16</f>
        <v>0</v>
      </c>
      <c r="R439" s="36">
        <f>SUMIFS(СВЦЭМ!$L$40:$L$783,СВЦЭМ!$A$40:$A$783,$A439,СВЦЭМ!$B$39:$B$782,R$437)+'СЕТ СН'!$F$16</f>
        <v>0</v>
      </c>
      <c r="S439" s="36">
        <f>SUMIFS(СВЦЭМ!$L$40:$L$783,СВЦЭМ!$A$40:$A$783,$A439,СВЦЭМ!$B$39:$B$782,S$437)+'СЕТ СН'!$F$16</f>
        <v>0</v>
      </c>
      <c r="T439" s="36">
        <f>SUMIFS(СВЦЭМ!$L$40:$L$783,СВЦЭМ!$A$40:$A$783,$A439,СВЦЭМ!$B$39:$B$782,T$437)+'СЕТ СН'!$F$16</f>
        <v>0</v>
      </c>
      <c r="U439" s="36">
        <f>SUMIFS(СВЦЭМ!$L$40:$L$783,СВЦЭМ!$A$40:$A$783,$A439,СВЦЭМ!$B$39:$B$782,U$437)+'СЕТ СН'!$F$16</f>
        <v>0</v>
      </c>
      <c r="V439" s="36">
        <f>SUMIFS(СВЦЭМ!$L$40:$L$783,СВЦЭМ!$A$40:$A$783,$A439,СВЦЭМ!$B$39:$B$782,V$437)+'СЕТ СН'!$F$16</f>
        <v>0</v>
      </c>
      <c r="W439" s="36">
        <f>SUMIFS(СВЦЭМ!$L$40:$L$783,СВЦЭМ!$A$40:$A$783,$A439,СВЦЭМ!$B$39:$B$782,W$437)+'СЕТ СН'!$F$16</f>
        <v>0</v>
      </c>
      <c r="X439" s="36">
        <f>SUMIFS(СВЦЭМ!$L$40:$L$783,СВЦЭМ!$A$40:$A$783,$A439,СВЦЭМ!$B$39:$B$782,X$437)+'СЕТ СН'!$F$16</f>
        <v>0</v>
      </c>
      <c r="Y439" s="36">
        <f>SUMIFS(СВЦЭМ!$L$40:$L$783,СВЦЭМ!$A$40:$A$783,$A439,СВЦЭМ!$B$39:$B$782,Y$437)+'СЕТ СН'!$F$16</f>
        <v>0</v>
      </c>
    </row>
    <row r="440" spans="1:27" ht="15.75" hidden="1" x14ac:dyDescent="0.2">
      <c r="A440" s="35">
        <f t="shared" ref="A440:A468" si="12">A439+1</f>
        <v>44564</v>
      </c>
      <c r="B440" s="36">
        <f>SUMIFS(СВЦЭМ!$L$40:$L$783,СВЦЭМ!$A$40:$A$783,$A440,СВЦЭМ!$B$39:$B$782,B$437)+'СЕТ СН'!$F$16</f>
        <v>0</v>
      </c>
      <c r="C440" s="36">
        <f>SUMIFS(СВЦЭМ!$L$40:$L$783,СВЦЭМ!$A$40:$A$783,$A440,СВЦЭМ!$B$39:$B$782,C$437)+'СЕТ СН'!$F$16</f>
        <v>0</v>
      </c>
      <c r="D440" s="36">
        <f>SUMIFS(СВЦЭМ!$L$40:$L$783,СВЦЭМ!$A$40:$A$783,$A440,СВЦЭМ!$B$39:$B$782,D$437)+'СЕТ СН'!$F$16</f>
        <v>0</v>
      </c>
      <c r="E440" s="36">
        <f>SUMIFS(СВЦЭМ!$L$40:$L$783,СВЦЭМ!$A$40:$A$783,$A440,СВЦЭМ!$B$39:$B$782,E$437)+'СЕТ СН'!$F$16</f>
        <v>0</v>
      </c>
      <c r="F440" s="36">
        <f>SUMIFS(СВЦЭМ!$L$40:$L$783,СВЦЭМ!$A$40:$A$783,$A440,СВЦЭМ!$B$39:$B$782,F$437)+'СЕТ СН'!$F$16</f>
        <v>0</v>
      </c>
      <c r="G440" s="36">
        <f>SUMIFS(СВЦЭМ!$L$40:$L$783,СВЦЭМ!$A$40:$A$783,$A440,СВЦЭМ!$B$39:$B$782,G$437)+'СЕТ СН'!$F$16</f>
        <v>0</v>
      </c>
      <c r="H440" s="36">
        <f>SUMIFS(СВЦЭМ!$L$40:$L$783,СВЦЭМ!$A$40:$A$783,$A440,СВЦЭМ!$B$39:$B$782,H$437)+'СЕТ СН'!$F$16</f>
        <v>0</v>
      </c>
      <c r="I440" s="36">
        <f>SUMIFS(СВЦЭМ!$L$40:$L$783,СВЦЭМ!$A$40:$A$783,$A440,СВЦЭМ!$B$39:$B$782,I$437)+'СЕТ СН'!$F$16</f>
        <v>0</v>
      </c>
      <c r="J440" s="36">
        <f>SUMIFS(СВЦЭМ!$L$40:$L$783,СВЦЭМ!$A$40:$A$783,$A440,СВЦЭМ!$B$39:$B$782,J$437)+'СЕТ СН'!$F$16</f>
        <v>0</v>
      </c>
      <c r="K440" s="36">
        <f>SUMIFS(СВЦЭМ!$L$40:$L$783,СВЦЭМ!$A$40:$A$783,$A440,СВЦЭМ!$B$39:$B$782,K$437)+'СЕТ СН'!$F$16</f>
        <v>0</v>
      </c>
      <c r="L440" s="36">
        <f>SUMIFS(СВЦЭМ!$L$40:$L$783,СВЦЭМ!$A$40:$A$783,$A440,СВЦЭМ!$B$39:$B$782,L$437)+'СЕТ СН'!$F$16</f>
        <v>0</v>
      </c>
      <c r="M440" s="36">
        <f>SUMIFS(СВЦЭМ!$L$40:$L$783,СВЦЭМ!$A$40:$A$783,$A440,СВЦЭМ!$B$39:$B$782,M$437)+'СЕТ СН'!$F$16</f>
        <v>0</v>
      </c>
      <c r="N440" s="36">
        <f>SUMIFS(СВЦЭМ!$L$40:$L$783,СВЦЭМ!$A$40:$A$783,$A440,СВЦЭМ!$B$39:$B$782,N$437)+'СЕТ СН'!$F$16</f>
        <v>0</v>
      </c>
      <c r="O440" s="36">
        <f>SUMIFS(СВЦЭМ!$L$40:$L$783,СВЦЭМ!$A$40:$A$783,$A440,СВЦЭМ!$B$39:$B$782,O$437)+'СЕТ СН'!$F$16</f>
        <v>0</v>
      </c>
      <c r="P440" s="36">
        <f>SUMIFS(СВЦЭМ!$L$40:$L$783,СВЦЭМ!$A$40:$A$783,$A440,СВЦЭМ!$B$39:$B$782,P$437)+'СЕТ СН'!$F$16</f>
        <v>0</v>
      </c>
      <c r="Q440" s="36">
        <f>SUMIFS(СВЦЭМ!$L$40:$L$783,СВЦЭМ!$A$40:$A$783,$A440,СВЦЭМ!$B$39:$B$782,Q$437)+'СЕТ СН'!$F$16</f>
        <v>0</v>
      </c>
      <c r="R440" s="36">
        <f>SUMIFS(СВЦЭМ!$L$40:$L$783,СВЦЭМ!$A$40:$A$783,$A440,СВЦЭМ!$B$39:$B$782,R$437)+'СЕТ СН'!$F$16</f>
        <v>0</v>
      </c>
      <c r="S440" s="36">
        <f>SUMIFS(СВЦЭМ!$L$40:$L$783,СВЦЭМ!$A$40:$A$783,$A440,СВЦЭМ!$B$39:$B$782,S$437)+'СЕТ СН'!$F$16</f>
        <v>0</v>
      </c>
      <c r="T440" s="36">
        <f>SUMIFS(СВЦЭМ!$L$40:$L$783,СВЦЭМ!$A$40:$A$783,$A440,СВЦЭМ!$B$39:$B$782,T$437)+'СЕТ СН'!$F$16</f>
        <v>0</v>
      </c>
      <c r="U440" s="36">
        <f>SUMIFS(СВЦЭМ!$L$40:$L$783,СВЦЭМ!$A$40:$A$783,$A440,СВЦЭМ!$B$39:$B$782,U$437)+'СЕТ СН'!$F$16</f>
        <v>0</v>
      </c>
      <c r="V440" s="36">
        <f>SUMIFS(СВЦЭМ!$L$40:$L$783,СВЦЭМ!$A$40:$A$783,$A440,СВЦЭМ!$B$39:$B$782,V$437)+'СЕТ СН'!$F$16</f>
        <v>0</v>
      </c>
      <c r="W440" s="36">
        <f>SUMIFS(СВЦЭМ!$L$40:$L$783,СВЦЭМ!$A$40:$A$783,$A440,СВЦЭМ!$B$39:$B$782,W$437)+'СЕТ СН'!$F$16</f>
        <v>0</v>
      </c>
      <c r="X440" s="36">
        <f>SUMIFS(СВЦЭМ!$L$40:$L$783,СВЦЭМ!$A$40:$A$783,$A440,СВЦЭМ!$B$39:$B$782,X$437)+'СЕТ СН'!$F$16</f>
        <v>0</v>
      </c>
      <c r="Y440" s="36">
        <f>SUMIFS(СВЦЭМ!$L$40:$L$783,СВЦЭМ!$A$40:$A$783,$A440,СВЦЭМ!$B$39:$B$782,Y$437)+'СЕТ СН'!$F$16</f>
        <v>0</v>
      </c>
    </row>
    <row r="441" spans="1:27" ht="15.75" hidden="1" x14ac:dyDescent="0.2">
      <c r="A441" s="35">
        <f t="shared" si="12"/>
        <v>44565</v>
      </c>
      <c r="B441" s="36">
        <f>SUMIFS(СВЦЭМ!$L$40:$L$783,СВЦЭМ!$A$40:$A$783,$A441,СВЦЭМ!$B$39:$B$782,B$437)+'СЕТ СН'!$F$16</f>
        <v>0</v>
      </c>
      <c r="C441" s="36">
        <f>SUMIFS(СВЦЭМ!$L$40:$L$783,СВЦЭМ!$A$40:$A$783,$A441,СВЦЭМ!$B$39:$B$782,C$437)+'СЕТ СН'!$F$16</f>
        <v>0</v>
      </c>
      <c r="D441" s="36">
        <f>SUMIFS(СВЦЭМ!$L$40:$L$783,СВЦЭМ!$A$40:$A$783,$A441,СВЦЭМ!$B$39:$B$782,D$437)+'СЕТ СН'!$F$16</f>
        <v>0</v>
      </c>
      <c r="E441" s="36">
        <f>SUMIFS(СВЦЭМ!$L$40:$L$783,СВЦЭМ!$A$40:$A$783,$A441,СВЦЭМ!$B$39:$B$782,E$437)+'СЕТ СН'!$F$16</f>
        <v>0</v>
      </c>
      <c r="F441" s="36">
        <f>SUMIFS(СВЦЭМ!$L$40:$L$783,СВЦЭМ!$A$40:$A$783,$A441,СВЦЭМ!$B$39:$B$782,F$437)+'СЕТ СН'!$F$16</f>
        <v>0</v>
      </c>
      <c r="G441" s="36">
        <f>SUMIFS(СВЦЭМ!$L$40:$L$783,СВЦЭМ!$A$40:$A$783,$A441,СВЦЭМ!$B$39:$B$782,G$437)+'СЕТ СН'!$F$16</f>
        <v>0</v>
      </c>
      <c r="H441" s="36">
        <f>SUMIFS(СВЦЭМ!$L$40:$L$783,СВЦЭМ!$A$40:$A$783,$A441,СВЦЭМ!$B$39:$B$782,H$437)+'СЕТ СН'!$F$16</f>
        <v>0</v>
      </c>
      <c r="I441" s="36">
        <f>SUMIFS(СВЦЭМ!$L$40:$L$783,СВЦЭМ!$A$40:$A$783,$A441,СВЦЭМ!$B$39:$B$782,I$437)+'СЕТ СН'!$F$16</f>
        <v>0</v>
      </c>
      <c r="J441" s="36">
        <f>SUMIFS(СВЦЭМ!$L$40:$L$783,СВЦЭМ!$A$40:$A$783,$A441,СВЦЭМ!$B$39:$B$782,J$437)+'СЕТ СН'!$F$16</f>
        <v>0</v>
      </c>
      <c r="K441" s="36">
        <f>SUMIFS(СВЦЭМ!$L$40:$L$783,СВЦЭМ!$A$40:$A$783,$A441,СВЦЭМ!$B$39:$B$782,K$437)+'СЕТ СН'!$F$16</f>
        <v>0</v>
      </c>
      <c r="L441" s="36">
        <f>SUMIFS(СВЦЭМ!$L$40:$L$783,СВЦЭМ!$A$40:$A$783,$A441,СВЦЭМ!$B$39:$B$782,L$437)+'СЕТ СН'!$F$16</f>
        <v>0</v>
      </c>
      <c r="M441" s="36">
        <f>SUMIFS(СВЦЭМ!$L$40:$L$783,СВЦЭМ!$A$40:$A$783,$A441,СВЦЭМ!$B$39:$B$782,M$437)+'СЕТ СН'!$F$16</f>
        <v>0</v>
      </c>
      <c r="N441" s="36">
        <f>SUMIFS(СВЦЭМ!$L$40:$L$783,СВЦЭМ!$A$40:$A$783,$A441,СВЦЭМ!$B$39:$B$782,N$437)+'СЕТ СН'!$F$16</f>
        <v>0</v>
      </c>
      <c r="O441" s="36">
        <f>SUMIFS(СВЦЭМ!$L$40:$L$783,СВЦЭМ!$A$40:$A$783,$A441,СВЦЭМ!$B$39:$B$782,O$437)+'СЕТ СН'!$F$16</f>
        <v>0</v>
      </c>
      <c r="P441" s="36">
        <f>SUMIFS(СВЦЭМ!$L$40:$L$783,СВЦЭМ!$A$40:$A$783,$A441,СВЦЭМ!$B$39:$B$782,P$437)+'СЕТ СН'!$F$16</f>
        <v>0</v>
      </c>
      <c r="Q441" s="36">
        <f>SUMIFS(СВЦЭМ!$L$40:$L$783,СВЦЭМ!$A$40:$A$783,$A441,СВЦЭМ!$B$39:$B$782,Q$437)+'СЕТ СН'!$F$16</f>
        <v>0</v>
      </c>
      <c r="R441" s="36">
        <f>SUMIFS(СВЦЭМ!$L$40:$L$783,СВЦЭМ!$A$40:$A$783,$A441,СВЦЭМ!$B$39:$B$782,R$437)+'СЕТ СН'!$F$16</f>
        <v>0</v>
      </c>
      <c r="S441" s="36">
        <f>SUMIFS(СВЦЭМ!$L$40:$L$783,СВЦЭМ!$A$40:$A$783,$A441,СВЦЭМ!$B$39:$B$782,S$437)+'СЕТ СН'!$F$16</f>
        <v>0</v>
      </c>
      <c r="T441" s="36">
        <f>SUMIFS(СВЦЭМ!$L$40:$L$783,СВЦЭМ!$A$40:$A$783,$A441,СВЦЭМ!$B$39:$B$782,T$437)+'СЕТ СН'!$F$16</f>
        <v>0</v>
      </c>
      <c r="U441" s="36">
        <f>SUMIFS(СВЦЭМ!$L$40:$L$783,СВЦЭМ!$A$40:$A$783,$A441,СВЦЭМ!$B$39:$B$782,U$437)+'СЕТ СН'!$F$16</f>
        <v>0</v>
      </c>
      <c r="V441" s="36">
        <f>SUMIFS(СВЦЭМ!$L$40:$L$783,СВЦЭМ!$A$40:$A$783,$A441,СВЦЭМ!$B$39:$B$782,V$437)+'СЕТ СН'!$F$16</f>
        <v>0</v>
      </c>
      <c r="W441" s="36">
        <f>SUMIFS(СВЦЭМ!$L$40:$L$783,СВЦЭМ!$A$40:$A$783,$A441,СВЦЭМ!$B$39:$B$782,W$437)+'СЕТ СН'!$F$16</f>
        <v>0</v>
      </c>
      <c r="X441" s="36">
        <f>SUMIFS(СВЦЭМ!$L$40:$L$783,СВЦЭМ!$A$40:$A$783,$A441,СВЦЭМ!$B$39:$B$782,X$437)+'СЕТ СН'!$F$16</f>
        <v>0</v>
      </c>
      <c r="Y441" s="36">
        <f>SUMIFS(СВЦЭМ!$L$40:$L$783,СВЦЭМ!$A$40:$A$783,$A441,СВЦЭМ!$B$39:$B$782,Y$437)+'СЕТ СН'!$F$16</f>
        <v>0</v>
      </c>
    </row>
    <row r="442" spans="1:27" ht="15.75" hidden="1" x14ac:dyDescent="0.2">
      <c r="A442" s="35">
        <f t="shared" si="12"/>
        <v>44566</v>
      </c>
      <c r="B442" s="36">
        <f>SUMIFS(СВЦЭМ!$L$40:$L$783,СВЦЭМ!$A$40:$A$783,$A442,СВЦЭМ!$B$39:$B$782,B$437)+'СЕТ СН'!$F$16</f>
        <v>0</v>
      </c>
      <c r="C442" s="36">
        <f>SUMIFS(СВЦЭМ!$L$40:$L$783,СВЦЭМ!$A$40:$A$783,$A442,СВЦЭМ!$B$39:$B$782,C$437)+'СЕТ СН'!$F$16</f>
        <v>0</v>
      </c>
      <c r="D442" s="36">
        <f>SUMIFS(СВЦЭМ!$L$40:$L$783,СВЦЭМ!$A$40:$A$783,$A442,СВЦЭМ!$B$39:$B$782,D$437)+'СЕТ СН'!$F$16</f>
        <v>0</v>
      </c>
      <c r="E442" s="36">
        <f>SUMIFS(СВЦЭМ!$L$40:$L$783,СВЦЭМ!$A$40:$A$783,$A442,СВЦЭМ!$B$39:$B$782,E$437)+'СЕТ СН'!$F$16</f>
        <v>0</v>
      </c>
      <c r="F442" s="36">
        <f>SUMIFS(СВЦЭМ!$L$40:$L$783,СВЦЭМ!$A$40:$A$783,$A442,СВЦЭМ!$B$39:$B$782,F$437)+'СЕТ СН'!$F$16</f>
        <v>0</v>
      </c>
      <c r="G442" s="36">
        <f>SUMIFS(СВЦЭМ!$L$40:$L$783,СВЦЭМ!$A$40:$A$783,$A442,СВЦЭМ!$B$39:$B$782,G$437)+'СЕТ СН'!$F$16</f>
        <v>0</v>
      </c>
      <c r="H442" s="36">
        <f>SUMIFS(СВЦЭМ!$L$40:$L$783,СВЦЭМ!$A$40:$A$783,$A442,СВЦЭМ!$B$39:$B$782,H$437)+'СЕТ СН'!$F$16</f>
        <v>0</v>
      </c>
      <c r="I442" s="36">
        <f>SUMIFS(СВЦЭМ!$L$40:$L$783,СВЦЭМ!$A$40:$A$783,$A442,СВЦЭМ!$B$39:$B$782,I$437)+'СЕТ СН'!$F$16</f>
        <v>0</v>
      </c>
      <c r="J442" s="36">
        <f>SUMIFS(СВЦЭМ!$L$40:$L$783,СВЦЭМ!$A$40:$A$783,$A442,СВЦЭМ!$B$39:$B$782,J$437)+'СЕТ СН'!$F$16</f>
        <v>0</v>
      </c>
      <c r="K442" s="36">
        <f>SUMIFS(СВЦЭМ!$L$40:$L$783,СВЦЭМ!$A$40:$A$783,$A442,СВЦЭМ!$B$39:$B$782,K$437)+'СЕТ СН'!$F$16</f>
        <v>0</v>
      </c>
      <c r="L442" s="36">
        <f>SUMIFS(СВЦЭМ!$L$40:$L$783,СВЦЭМ!$A$40:$A$783,$A442,СВЦЭМ!$B$39:$B$782,L$437)+'СЕТ СН'!$F$16</f>
        <v>0</v>
      </c>
      <c r="M442" s="36">
        <f>SUMIFS(СВЦЭМ!$L$40:$L$783,СВЦЭМ!$A$40:$A$783,$A442,СВЦЭМ!$B$39:$B$782,M$437)+'СЕТ СН'!$F$16</f>
        <v>0</v>
      </c>
      <c r="N442" s="36">
        <f>SUMIFS(СВЦЭМ!$L$40:$L$783,СВЦЭМ!$A$40:$A$783,$A442,СВЦЭМ!$B$39:$B$782,N$437)+'СЕТ СН'!$F$16</f>
        <v>0</v>
      </c>
      <c r="O442" s="36">
        <f>SUMIFS(СВЦЭМ!$L$40:$L$783,СВЦЭМ!$A$40:$A$783,$A442,СВЦЭМ!$B$39:$B$782,O$437)+'СЕТ СН'!$F$16</f>
        <v>0</v>
      </c>
      <c r="P442" s="36">
        <f>SUMIFS(СВЦЭМ!$L$40:$L$783,СВЦЭМ!$A$40:$A$783,$A442,СВЦЭМ!$B$39:$B$782,P$437)+'СЕТ СН'!$F$16</f>
        <v>0</v>
      </c>
      <c r="Q442" s="36">
        <f>SUMIFS(СВЦЭМ!$L$40:$L$783,СВЦЭМ!$A$40:$A$783,$A442,СВЦЭМ!$B$39:$B$782,Q$437)+'СЕТ СН'!$F$16</f>
        <v>0</v>
      </c>
      <c r="R442" s="36">
        <f>SUMIFS(СВЦЭМ!$L$40:$L$783,СВЦЭМ!$A$40:$A$783,$A442,СВЦЭМ!$B$39:$B$782,R$437)+'СЕТ СН'!$F$16</f>
        <v>0</v>
      </c>
      <c r="S442" s="36">
        <f>SUMIFS(СВЦЭМ!$L$40:$L$783,СВЦЭМ!$A$40:$A$783,$A442,СВЦЭМ!$B$39:$B$782,S$437)+'СЕТ СН'!$F$16</f>
        <v>0</v>
      </c>
      <c r="T442" s="36">
        <f>SUMIFS(СВЦЭМ!$L$40:$L$783,СВЦЭМ!$A$40:$A$783,$A442,СВЦЭМ!$B$39:$B$782,T$437)+'СЕТ СН'!$F$16</f>
        <v>0</v>
      </c>
      <c r="U442" s="36">
        <f>SUMIFS(СВЦЭМ!$L$40:$L$783,СВЦЭМ!$A$40:$A$783,$A442,СВЦЭМ!$B$39:$B$782,U$437)+'СЕТ СН'!$F$16</f>
        <v>0</v>
      </c>
      <c r="V442" s="36">
        <f>SUMIFS(СВЦЭМ!$L$40:$L$783,СВЦЭМ!$A$40:$A$783,$A442,СВЦЭМ!$B$39:$B$782,V$437)+'СЕТ СН'!$F$16</f>
        <v>0</v>
      </c>
      <c r="W442" s="36">
        <f>SUMIFS(СВЦЭМ!$L$40:$L$783,СВЦЭМ!$A$40:$A$783,$A442,СВЦЭМ!$B$39:$B$782,W$437)+'СЕТ СН'!$F$16</f>
        <v>0</v>
      </c>
      <c r="X442" s="36">
        <f>SUMIFS(СВЦЭМ!$L$40:$L$783,СВЦЭМ!$A$40:$A$783,$A442,СВЦЭМ!$B$39:$B$782,X$437)+'СЕТ СН'!$F$16</f>
        <v>0</v>
      </c>
      <c r="Y442" s="36">
        <f>SUMIFS(СВЦЭМ!$L$40:$L$783,СВЦЭМ!$A$40:$A$783,$A442,СВЦЭМ!$B$39:$B$782,Y$437)+'СЕТ СН'!$F$16</f>
        <v>0</v>
      </c>
    </row>
    <row r="443" spans="1:27" ht="15.75" hidden="1" x14ac:dyDescent="0.2">
      <c r="A443" s="35">
        <f t="shared" si="12"/>
        <v>44567</v>
      </c>
      <c r="B443" s="36">
        <f>SUMIFS(СВЦЭМ!$L$40:$L$783,СВЦЭМ!$A$40:$A$783,$A443,СВЦЭМ!$B$39:$B$782,B$437)+'СЕТ СН'!$F$16</f>
        <v>0</v>
      </c>
      <c r="C443" s="36">
        <f>SUMIFS(СВЦЭМ!$L$40:$L$783,СВЦЭМ!$A$40:$A$783,$A443,СВЦЭМ!$B$39:$B$782,C$437)+'СЕТ СН'!$F$16</f>
        <v>0</v>
      </c>
      <c r="D443" s="36">
        <f>SUMIFS(СВЦЭМ!$L$40:$L$783,СВЦЭМ!$A$40:$A$783,$A443,СВЦЭМ!$B$39:$B$782,D$437)+'СЕТ СН'!$F$16</f>
        <v>0</v>
      </c>
      <c r="E443" s="36">
        <f>SUMIFS(СВЦЭМ!$L$40:$L$783,СВЦЭМ!$A$40:$A$783,$A443,СВЦЭМ!$B$39:$B$782,E$437)+'СЕТ СН'!$F$16</f>
        <v>0</v>
      </c>
      <c r="F443" s="36">
        <f>SUMIFS(СВЦЭМ!$L$40:$L$783,СВЦЭМ!$A$40:$A$783,$A443,СВЦЭМ!$B$39:$B$782,F$437)+'СЕТ СН'!$F$16</f>
        <v>0</v>
      </c>
      <c r="G443" s="36">
        <f>SUMIFS(СВЦЭМ!$L$40:$L$783,СВЦЭМ!$A$40:$A$783,$A443,СВЦЭМ!$B$39:$B$782,G$437)+'СЕТ СН'!$F$16</f>
        <v>0</v>
      </c>
      <c r="H443" s="36">
        <f>SUMIFS(СВЦЭМ!$L$40:$L$783,СВЦЭМ!$A$40:$A$783,$A443,СВЦЭМ!$B$39:$B$782,H$437)+'СЕТ СН'!$F$16</f>
        <v>0</v>
      </c>
      <c r="I443" s="36">
        <f>SUMIFS(СВЦЭМ!$L$40:$L$783,СВЦЭМ!$A$40:$A$783,$A443,СВЦЭМ!$B$39:$B$782,I$437)+'СЕТ СН'!$F$16</f>
        <v>0</v>
      </c>
      <c r="J443" s="36">
        <f>SUMIFS(СВЦЭМ!$L$40:$L$783,СВЦЭМ!$A$40:$A$783,$A443,СВЦЭМ!$B$39:$B$782,J$437)+'СЕТ СН'!$F$16</f>
        <v>0</v>
      </c>
      <c r="K443" s="36">
        <f>SUMIFS(СВЦЭМ!$L$40:$L$783,СВЦЭМ!$A$40:$A$783,$A443,СВЦЭМ!$B$39:$B$782,K$437)+'СЕТ СН'!$F$16</f>
        <v>0</v>
      </c>
      <c r="L443" s="36">
        <f>SUMIFS(СВЦЭМ!$L$40:$L$783,СВЦЭМ!$A$40:$A$783,$A443,СВЦЭМ!$B$39:$B$782,L$437)+'СЕТ СН'!$F$16</f>
        <v>0</v>
      </c>
      <c r="M443" s="36">
        <f>SUMIFS(СВЦЭМ!$L$40:$L$783,СВЦЭМ!$A$40:$A$783,$A443,СВЦЭМ!$B$39:$B$782,M$437)+'СЕТ СН'!$F$16</f>
        <v>0</v>
      </c>
      <c r="N443" s="36">
        <f>SUMIFS(СВЦЭМ!$L$40:$L$783,СВЦЭМ!$A$40:$A$783,$A443,СВЦЭМ!$B$39:$B$782,N$437)+'СЕТ СН'!$F$16</f>
        <v>0</v>
      </c>
      <c r="O443" s="36">
        <f>SUMIFS(СВЦЭМ!$L$40:$L$783,СВЦЭМ!$A$40:$A$783,$A443,СВЦЭМ!$B$39:$B$782,O$437)+'СЕТ СН'!$F$16</f>
        <v>0</v>
      </c>
      <c r="P443" s="36">
        <f>SUMIFS(СВЦЭМ!$L$40:$L$783,СВЦЭМ!$A$40:$A$783,$A443,СВЦЭМ!$B$39:$B$782,P$437)+'СЕТ СН'!$F$16</f>
        <v>0</v>
      </c>
      <c r="Q443" s="36">
        <f>SUMIFS(СВЦЭМ!$L$40:$L$783,СВЦЭМ!$A$40:$A$783,$A443,СВЦЭМ!$B$39:$B$782,Q$437)+'СЕТ СН'!$F$16</f>
        <v>0</v>
      </c>
      <c r="R443" s="36">
        <f>SUMIFS(СВЦЭМ!$L$40:$L$783,СВЦЭМ!$A$40:$A$783,$A443,СВЦЭМ!$B$39:$B$782,R$437)+'СЕТ СН'!$F$16</f>
        <v>0</v>
      </c>
      <c r="S443" s="36">
        <f>SUMIFS(СВЦЭМ!$L$40:$L$783,СВЦЭМ!$A$40:$A$783,$A443,СВЦЭМ!$B$39:$B$782,S$437)+'СЕТ СН'!$F$16</f>
        <v>0</v>
      </c>
      <c r="T443" s="36">
        <f>SUMIFS(СВЦЭМ!$L$40:$L$783,СВЦЭМ!$A$40:$A$783,$A443,СВЦЭМ!$B$39:$B$782,T$437)+'СЕТ СН'!$F$16</f>
        <v>0</v>
      </c>
      <c r="U443" s="36">
        <f>SUMIFS(СВЦЭМ!$L$40:$L$783,СВЦЭМ!$A$40:$A$783,$A443,СВЦЭМ!$B$39:$B$782,U$437)+'СЕТ СН'!$F$16</f>
        <v>0</v>
      </c>
      <c r="V443" s="36">
        <f>SUMIFS(СВЦЭМ!$L$40:$L$783,СВЦЭМ!$A$40:$A$783,$A443,СВЦЭМ!$B$39:$B$782,V$437)+'СЕТ СН'!$F$16</f>
        <v>0</v>
      </c>
      <c r="W443" s="36">
        <f>SUMIFS(СВЦЭМ!$L$40:$L$783,СВЦЭМ!$A$40:$A$783,$A443,СВЦЭМ!$B$39:$B$782,W$437)+'СЕТ СН'!$F$16</f>
        <v>0</v>
      </c>
      <c r="X443" s="36">
        <f>SUMIFS(СВЦЭМ!$L$40:$L$783,СВЦЭМ!$A$40:$A$783,$A443,СВЦЭМ!$B$39:$B$782,X$437)+'СЕТ СН'!$F$16</f>
        <v>0</v>
      </c>
      <c r="Y443" s="36">
        <f>SUMIFS(СВЦЭМ!$L$40:$L$783,СВЦЭМ!$A$40:$A$783,$A443,СВЦЭМ!$B$39:$B$782,Y$437)+'СЕТ СН'!$F$16</f>
        <v>0</v>
      </c>
    </row>
    <row r="444" spans="1:27" ht="15.75" hidden="1" x14ac:dyDescent="0.2">
      <c r="A444" s="35">
        <f t="shared" si="12"/>
        <v>44568</v>
      </c>
      <c r="B444" s="36">
        <f>SUMIFS(СВЦЭМ!$L$40:$L$783,СВЦЭМ!$A$40:$A$783,$A444,СВЦЭМ!$B$39:$B$782,B$437)+'СЕТ СН'!$F$16</f>
        <v>0</v>
      </c>
      <c r="C444" s="36">
        <f>SUMIFS(СВЦЭМ!$L$40:$L$783,СВЦЭМ!$A$40:$A$783,$A444,СВЦЭМ!$B$39:$B$782,C$437)+'СЕТ СН'!$F$16</f>
        <v>0</v>
      </c>
      <c r="D444" s="36">
        <f>SUMIFS(СВЦЭМ!$L$40:$L$783,СВЦЭМ!$A$40:$A$783,$A444,СВЦЭМ!$B$39:$B$782,D$437)+'СЕТ СН'!$F$16</f>
        <v>0</v>
      </c>
      <c r="E444" s="36">
        <f>SUMIFS(СВЦЭМ!$L$40:$L$783,СВЦЭМ!$A$40:$A$783,$A444,СВЦЭМ!$B$39:$B$782,E$437)+'СЕТ СН'!$F$16</f>
        <v>0</v>
      </c>
      <c r="F444" s="36">
        <f>SUMIFS(СВЦЭМ!$L$40:$L$783,СВЦЭМ!$A$40:$A$783,$A444,СВЦЭМ!$B$39:$B$782,F$437)+'СЕТ СН'!$F$16</f>
        <v>0</v>
      </c>
      <c r="G444" s="36">
        <f>SUMIFS(СВЦЭМ!$L$40:$L$783,СВЦЭМ!$A$40:$A$783,$A444,СВЦЭМ!$B$39:$B$782,G$437)+'СЕТ СН'!$F$16</f>
        <v>0</v>
      </c>
      <c r="H444" s="36">
        <f>SUMIFS(СВЦЭМ!$L$40:$L$783,СВЦЭМ!$A$40:$A$783,$A444,СВЦЭМ!$B$39:$B$782,H$437)+'СЕТ СН'!$F$16</f>
        <v>0</v>
      </c>
      <c r="I444" s="36">
        <f>SUMIFS(СВЦЭМ!$L$40:$L$783,СВЦЭМ!$A$40:$A$783,$A444,СВЦЭМ!$B$39:$B$782,I$437)+'СЕТ СН'!$F$16</f>
        <v>0</v>
      </c>
      <c r="J444" s="36">
        <f>SUMIFS(СВЦЭМ!$L$40:$L$783,СВЦЭМ!$A$40:$A$783,$A444,СВЦЭМ!$B$39:$B$782,J$437)+'СЕТ СН'!$F$16</f>
        <v>0</v>
      </c>
      <c r="K444" s="36">
        <f>SUMIFS(СВЦЭМ!$L$40:$L$783,СВЦЭМ!$A$40:$A$783,$A444,СВЦЭМ!$B$39:$B$782,K$437)+'СЕТ СН'!$F$16</f>
        <v>0</v>
      </c>
      <c r="L444" s="36">
        <f>SUMIFS(СВЦЭМ!$L$40:$L$783,СВЦЭМ!$A$40:$A$783,$A444,СВЦЭМ!$B$39:$B$782,L$437)+'СЕТ СН'!$F$16</f>
        <v>0</v>
      </c>
      <c r="M444" s="36">
        <f>SUMIFS(СВЦЭМ!$L$40:$L$783,СВЦЭМ!$A$40:$A$783,$A444,СВЦЭМ!$B$39:$B$782,M$437)+'СЕТ СН'!$F$16</f>
        <v>0</v>
      </c>
      <c r="N444" s="36">
        <f>SUMIFS(СВЦЭМ!$L$40:$L$783,СВЦЭМ!$A$40:$A$783,$A444,СВЦЭМ!$B$39:$B$782,N$437)+'СЕТ СН'!$F$16</f>
        <v>0</v>
      </c>
      <c r="O444" s="36">
        <f>SUMIFS(СВЦЭМ!$L$40:$L$783,СВЦЭМ!$A$40:$A$783,$A444,СВЦЭМ!$B$39:$B$782,O$437)+'СЕТ СН'!$F$16</f>
        <v>0</v>
      </c>
      <c r="P444" s="36">
        <f>SUMIFS(СВЦЭМ!$L$40:$L$783,СВЦЭМ!$A$40:$A$783,$A444,СВЦЭМ!$B$39:$B$782,P$437)+'СЕТ СН'!$F$16</f>
        <v>0</v>
      </c>
      <c r="Q444" s="36">
        <f>SUMIFS(СВЦЭМ!$L$40:$L$783,СВЦЭМ!$A$40:$A$783,$A444,СВЦЭМ!$B$39:$B$782,Q$437)+'СЕТ СН'!$F$16</f>
        <v>0</v>
      </c>
      <c r="R444" s="36">
        <f>SUMIFS(СВЦЭМ!$L$40:$L$783,СВЦЭМ!$A$40:$A$783,$A444,СВЦЭМ!$B$39:$B$782,R$437)+'СЕТ СН'!$F$16</f>
        <v>0</v>
      </c>
      <c r="S444" s="36">
        <f>SUMIFS(СВЦЭМ!$L$40:$L$783,СВЦЭМ!$A$40:$A$783,$A444,СВЦЭМ!$B$39:$B$782,S$437)+'СЕТ СН'!$F$16</f>
        <v>0</v>
      </c>
      <c r="T444" s="36">
        <f>SUMIFS(СВЦЭМ!$L$40:$L$783,СВЦЭМ!$A$40:$A$783,$A444,СВЦЭМ!$B$39:$B$782,T$437)+'СЕТ СН'!$F$16</f>
        <v>0</v>
      </c>
      <c r="U444" s="36">
        <f>SUMIFS(СВЦЭМ!$L$40:$L$783,СВЦЭМ!$A$40:$A$783,$A444,СВЦЭМ!$B$39:$B$782,U$437)+'СЕТ СН'!$F$16</f>
        <v>0</v>
      </c>
      <c r="V444" s="36">
        <f>SUMIFS(СВЦЭМ!$L$40:$L$783,СВЦЭМ!$A$40:$A$783,$A444,СВЦЭМ!$B$39:$B$782,V$437)+'СЕТ СН'!$F$16</f>
        <v>0</v>
      </c>
      <c r="W444" s="36">
        <f>SUMIFS(СВЦЭМ!$L$40:$L$783,СВЦЭМ!$A$40:$A$783,$A444,СВЦЭМ!$B$39:$B$782,W$437)+'СЕТ СН'!$F$16</f>
        <v>0</v>
      </c>
      <c r="X444" s="36">
        <f>SUMIFS(СВЦЭМ!$L$40:$L$783,СВЦЭМ!$A$40:$A$783,$A444,СВЦЭМ!$B$39:$B$782,X$437)+'СЕТ СН'!$F$16</f>
        <v>0</v>
      </c>
      <c r="Y444" s="36">
        <f>SUMIFS(СВЦЭМ!$L$40:$L$783,СВЦЭМ!$A$40:$A$783,$A444,СВЦЭМ!$B$39:$B$782,Y$437)+'СЕТ СН'!$F$16</f>
        <v>0</v>
      </c>
    </row>
    <row r="445" spans="1:27" ht="15.75" hidden="1" x14ac:dyDescent="0.2">
      <c r="A445" s="35">
        <f t="shared" si="12"/>
        <v>44569</v>
      </c>
      <c r="B445" s="36">
        <f>SUMIFS(СВЦЭМ!$L$40:$L$783,СВЦЭМ!$A$40:$A$783,$A445,СВЦЭМ!$B$39:$B$782,B$437)+'СЕТ СН'!$F$16</f>
        <v>0</v>
      </c>
      <c r="C445" s="36">
        <f>SUMIFS(СВЦЭМ!$L$40:$L$783,СВЦЭМ!$A$40:$A$783,$A445,СВЦЭМ!$B$39:$B$782,C$437)+'СЕТ СН'!$F$16</f>
        <v>0</v>
      </c>
      <c r="D445" s="36">
        <f>SUMIFS(СВЦЭМ!$L$40:$L$783,СВЦЭМ!$A$40:$A$783,$A445,СВЦЭМ!$B$39:$B$782,D$437)+'СЕТ СН'!$F$16</f>
        <v>0</v>
      </c>
      <c r="E445" s="36">
        <f>SUMIFS(СВЦЭМ!$L$40:$L$783,СВЦЭМ!$A$40:$A$783,$A445,СВЦЭМ!$B$39:$B$782,E$437)+'СЕТ СН'!$F$16</f>
        <v>0</v>
      </c>
      <c r="F445" s="36">
        <f>SUMIFS(СВЦЭМ!$L$40:$L$783,СВЦЭМ!$A$40:$A$783,$A445,СВЦЭМ!$B$39:$B$782,F$437)+'СЕТ СН'!$F$16</f>
        <v>0</v>
      </c>
      <c r="G445" s="36">
        <f>SUMIFS(СВЦЭМ!$L$40:$L$783,СВЦЭМ!$A$40:$A$783,$A445,СВЦЭМ!$B$39:$B$782,G$437)+'СЕТ СН'!$F$16</f>
        <v>0</v>
      </c>
      <c r="H445" s="36">
        <f>SUMIFS(СВЦЭМ!$L$40:$L$783,СВЦЭМ!$A$40:$A$783,$A445,СВЦЭМ!$B$39:$B$782,H$437)+'СЕТ СН'!$F$16</f>
        <v>0</v>
      </c>
      <c r="I445" s="36">
        <f>SUMIFS(СВЦЭМ!$L$40:$L$783,СВЦЭМ!$A$40:$A$783,$A445,СВЦЭМ!$B$39:$B$782,I$437)+'СЕТ СН'!$F$16</f>
        <v>0</v>
      </c>
      <c r="J445" s="36">
        <f>SUMIFS(СВЦЭМ!$L$40:$L$783,СВЦЭМ!$A$40:$A$783,$A445,СВЦЭМ!$B$39:$B$782,J$437)+'СЕТ СН'!$F$16</f>
        <v>0</v>
      </c>
      <c r="K445" s="36">
        <f>SUMIFS(СВЦЭМ!$L$40:$L$783,СВЦЭМ!$A$40:$A$783,$A445,СВЦЭМ!$B$39:$B$782,K$437)+'СЕТ СН'!$F$16</f>
        <v>0</v>
      </c>
      <c r="L445" s="36">
        <f>SUMIFS(СВЦЭМ!$L$40:$L$783,СВЦЭМ!$A$40:$A$783,$A445,СВЦЭМ!$B$39:$B$782,L$437)+'СЕТ СН'!$F$16</f>
        <v>0</v>
      </c>
      <c r="M445" s="36">
        <f>SUMIFS(СВЦЭМ!$L$40:$L$783,СВЦЭМ!$A$40:$A$783,$A445,СВЦЭМ!$B$39:$B$782,M$437)+'СЕТ СН'!$F$16</f>
        <v>0</v>
      </c>
      <c r="N445" s="36">
        <f>SUMIFS(СВЦЭМ!$L$40:$L$783,СВЦЭМ!$A$40:$A$783,$A445,СВЦЭМ!$B$39:$B$782,N$437)+'СЕТ СН'!$F$16</f>
        <v>0</v>
      </c>
      <c r="O445" s="36">
        <f>SUMIFS(СВЦЭМ!$L$40:$L$783,СВЦЭМ!$A$40:$A$783,$A445,СВЦЭМ!$B$39:$B$782,O$437)+'СЕТ СН'!$F$16</f>
        <v>0</v>
      </c>
      <c r="P445" s="36">
        <f>SUMIFS(СВЦЭМ!$L$40:$L$783,СВЦЭМ!$A$40:$A$783,$A445,СВЦЭМ!$B$39:$B$782,P$437)+'СЕТ СН'!$F$16</f>
        <v>0</v>
      </c>
      <c r="Q445" s="36">
        <f>SUMIFS(СВЦЭМ!$L$40:$L$783,СВЦЭМ!$A$40:$A$783,$A445,СВЦЭМ!$B$39:$B$782,Q$437)+'СЕТ СН'!$F$16</f>
        <v>0</v>
      </c>
      <c r="R445" s="36">
        <f>SUMIFS(СВЦЭМ!$L$40:$L$783,СВЦЭМ!$A$40:$A$783,$A445,СВЦЭМ!$B$39:$B$782,R$437)+'СЕТ СН'!$F$16</f>
        <v>0</v>
      </c>
      <c r="S445" s="36">
        <f>SUMIFS(СВЦЭМ!$L$40:$L$783,СВЦЭМ!$A$40:$A$783,$A445,СВЦЭМ!$B$39:$B$782,S$437)+'СЕТ СН'!$F$16</f>
        <v>0</v>
      </c>
      <c r="T445" s="36">
        <f>SUMIFS(СВЦЭМ!$L$40:$L$783,СВЦЭМ!$A$40:$A$783,$A445,СВЦЭМ!$B$39:$B$782,T$437)+'СЕТ СН'!$F$16</f>
        <v>0</v>
      </c>
      <c r="U445" s="36">
        <f>SUMIFS(СВЦЭМ!$L$40:$L$783,СВЦЭМ!$A$40:$A$783,$A445,СВЦЭМ!$B$39:$B$782,U$437)+'СЕТ СН'!$F$16</f>
        <v>0</v>
      </c>
      <c r="V445" s="36">
        <f>SUMIFS(СВЦЭМ!$L$40:$L$783,СВЦЭМ!$A$40:$A$783,$A445,СВЦЭМ!$B$39:$B$782,V$437)+'СЕТ СН'!$F$16</f>
        <v>0</v>
      </c>
      <c r="W445" s="36">
        <f>SUMIFS(СВЦЭМ!$L$40:$L$783,СВЦЭМ!$A$40:$A$783,$A445,СВЦЭМ!$B$39:$B$782,W$437)+'СЕТ СН'!$F$16</f>
        <v>0</v>
      </c>
      <c r="X445" s="36">
        <f>SUMIFS(СВЦЭМ!$L$40:$L$783,СВЦЭМ!$A$40:$A$783,$A445,СВЦЭМ!$B$39:$B$782,X$437)+'СЕТ СН'!$F$16</f>
        <v>0</v>
      </c>
      <c r="Y445" s="36">
        <f>SUMIFS(СВЦЭМ!$L$40:$L$783,СВЦЭМ!$A$40:$A$783,$A445,СВЦЭМ!$B$39:$B$782,Y$437)+'СЕТ СН'!$F$16</f>
        <v>0</v>
      </c>
    </row>
    <row r="446" spans="1:27" ht="15.75" hidden="1" x14ac:dyDescent="0.2">
      <c r="A446" s="35">
        <f t="shared" si="12"/>
        <v>44570</v>
      </c>
      <c r="B446" s="36">
        <f>SUMIFS(СВЦЭМ!$L$40:$L$783,СВЦЭМ!$A$40:$A$783,$A446,СВЦЭМ!$B$39:$B$782,B$437)+'СЕТ СН'!$F$16</f>
        <v>0</v>
      </c>
      <c r="C446" s="36">
        <f>SUMIFS(СВЦЭМ!$L$40:$L$783,СВЦЭМ!$A$40:$A$783,$A446,СВЦЭМ!$B$39:$B$782,C$437)+'СЕТ СН'!$F$16</f>
        <v>0</v>
      </c>
      <c r="D446" s="36">
        <f>SUMIFS(СВЦЭМ!$L$40:$L$783,СВЦЭМ!$A$40:$A$783,$A446,СВЦЭМ!$B$39:$B$782,D$437)+'СЕТ СН'!$F$16</f>
        <v>0</v>
      </c>
      <c r="E446" s="36">
        <f>SUMIFS(СВЦЭМ!$L$40:$L$783,СВЦЭМ!$A$40:$A$783,$A446,СВЦЭМ!$B$39:$B$782,E$437)+'СЕТ СН'!$F$16</f>
        <v>0</v>
      </c>
      <c r="F446" s="36">
        <f>SUMIFS(СВЦЭМ!$L$40:$L$783,СВЦЭМ!$A$40:$A$783,$A446,СВЦЭМ!$B$39:$B$782,F$437)+'СЕТ СН'!$F$16</f>
        <v>0</v>
      </c>
      <c r="G446" s="36">
        <f>SUMIFS(СВЦЭМ!$L$40:$L$783,СВЦЭМ!$A$40:$A$783,$A446,СВЦЭМ!$B$39:$B$782,G$437)+'СЕТ СН'!$F$16</f>
        <v>0</v>
      </c>
      <c r="H446" s="36">
        <f>SUMIFS(СВЦЭМ!$L$40:$L$783,СВЦЭМ!$A$40:$A$783,$A446,СВЦЭМ!$B$39:$B$782,H$437)+'СЕТ СН'!$F$16</f>
        <v>0</v>
      </c>
      <c r="I446" s="36">
        <f>SUMIFS(СВЦЭМ!$L$40:$L$783,СВЦЭМ!$A$40:$A$783,$A446,СВЦЭМ!$B$39:$B$782,I$437)+'СЕТ СН'!$F$16</f>
        <v>0</v>
      </c>
      <c r="J446" s="36">
        <f>SUMIFS(СВЦЭМ!$L$40:$L$783,СВЦЭМ!$A$40:$A$783,$A446,СВЦЭМ!$B$39:$B$782,J$437)+'СЕТ СН'!$F$16</f>
        <v>0</v>
      </c>
      <c r="K446" s="36">
        <f>SUMIFS(СВЦЭМ!$L$40:$L$783,СВЦЭМ!$A$40:$A$783,$A446,СВЦЭМ!$B$39:$B$782,K$437)+'СЕТ СН'!$F$16</f>
        <v>0</v>
      </c>
      <c r="L446" s="36">
        <f>SUMIFS(СВЦЭМ!$L$40:$L$783,СВЦЭМ!$A$40:$A$783,$A446,СВЦЭМ!$B$39:$B$782,L$437)+'СЕТ СН'!$F$16</f>
        <v>0</v>
      </c>
      <c r="M446" s="36">
        <f>SUMIFS(СВЦЭМ!$L$40:$L$783,СВЦЭМ!$A$40:$A$783,$A446,СВЦЭМ!$B$39:$B$782,M$437)+'СЕТ СН'!$F$16</f>
        <v>0</v>
      </c>
      <c r="N446" s="36">
        <f>SUMIFS(СВЦЭМ!$L$40:$L$783,СВЦЭМ!$A$40:$A$783,$A446,СВЦЭМ!$B$39:$B$782,N$437)+'СЕТ СН'!$F$16</f>
        <v>0</v>
      </c>
      <c r="O446" s="36">
        <f>SUMIFS(СВЦЭМ!$L$40:$L$783,СВЦЭМ!$A$40:$A$783,$A446,СВЦЭМ!$B$39:$B$782,O$437)+'СЕТ СН'!$F$16</f>
        <v>0</v>
      </c>
      <c r="P446" s="36">
        <f>SUMIFS(СВЦЭМ!$L$40:$L$783,СВЦЭМ!$A$40:$A$783,$A446,СВЦЭМ!$B$39:$B$782,P$437)+'СЕТ СН'!$F$16</f>
        <v>0</v>
      </c>
      <c r="Q446" s="36">
        <f>SUMIFS(СВЦЭМ!$L$40:$L$783,СВЦЭМ!$A$40:$A$783,$A446,СВЦЭМ!$B$39:$B$782,Q$437)+'СЕТ СН'!$F$16</f>
        <v>0</v>
      </c>
      <c r="R446" s="36">
        <f>SUMIFS(СВЦЭМ!$L$40:$L$783,СВЦЭМ!$A$40:$A$783,$A446,СВЦЭМ!$B$39:$B$782,R$437)+'СЕТ СН'!$F$16</f>
        <v>0</v>
      </c>
      <c r="S446" s="36">
        <f>SUMIFS(СВЦЭМ!$L$40:$L$783,СВЦЭМ!$A$40:$A$783,$A446,СВЦЭМ!$B$39:$B$782,S$437)+'СЕТ СН'!$F$16</f>
        <v>0</v>
      </c>
      <c r="T446" s="36">
        <f>SUMIFS(СВЦЭМ!$L$40:$L$783,СВЦЭМ!$A$40:$A$783,$A446,СВЦЭМ!$B$39:$B$782,T$437)+'СЕТ СН'!$F$16</f>
        <v>0</v>
      </c>
      <c r="U446" s="36">
        <f>SUMIFS(СВЦЭМ!$L$40:$L$783,СВЦЭМ!$A$40:$A$783,$A446,СВЦЭМ!$B$39:$B$782,U$437)+'СЕТ СН'!$F$16</f>
        <v>0</v>
      </c>
      <c r="V446" s="36">
        <f>SUMIFS(СВЦЭМ!$L$40:$L$783,СВЦЭМ!$A$40:$A$783,$A446,СВЦЭМ!$B$39:$B$782,V$437)+'СЕТ СН'!$F$16</f>
        <v>0</v>
      </c>
      <c r="W446" s="36">
        <f>SUMIFS(СВЦЭМ!$L$40:$L$783,СВЦЭМ!$A$40:$A$783,$A446,СВЦЭМ!$B$39:$B$782,W$437)+'СЕТ СН'!$F$16</f>
        <v>0</v>
      </c>
      <c r="X446" s="36">
        <f>SUMIFS(СВЦЭМ!$L$40:$L$783,СВЦЭМ!$A$40:$A$783,$A446,СВЦЭМ!$B$39:$B$782,X$437)+'СЕТ СН'!$F$16</f>
        <v>0</v>
      </c>
      <c r="Y446" s="36">
        <f>SUMIFS(СВЦЭМ!$L$40:$L$783,СВЦЭМ!$A$40:$A$783,$A446,СВЦЭМ!$B$39:$B$782,Y$437)+'СЕТ СН'!$F$16</f>
        <v>0</v>
      </c>
    </row>
    <row r="447" spans="1:27" ht="15.75" hidden="1" x14ac:dyDescent="0.2">
      <c r="A447" s="35">
        <f t="shared" si="12"/>
        <v>44571</v>
      </c>
      <c r="B447" s="36">
        <f>SUMIFS(СВЦЭМ!$L$40:$L$783,СВЦЭМ!$A$40:$A$783,$A447,СВЦЭМ!$B$39:$B$782,B$437)+'СЕТ СН'!$F$16</f>
        <v>0</v>
      </c>
      <c r="C447" s="36">
        <f>SUMIFS(СВЦЭМ!$L$40:$L$783,СВЦЭМ!$A$40:$A$783,$A447,СВЦЭМ!$B$39:$B$782,C$437)+'СЕТ СН'!$F$16</f>
        <v>0</v>
      </c>
      <c r="D447" s="36">
        <f>SUMIFS(СВЦЭМ!$L$40:$L$783,СВЦЭМ!$A$40:$A$783,$A447,СВЦЭМ!$B$39:$B$782,D$437)+'СЕТ СН'!$F$16</f>
        <v>0</v>
      </c>
      <c r="E447" s="36">
        <f>SUMIFS(СВЦЭМ!$L$40:$L$783,СВЦЭМ!$A$40:$A$783,$A447,СВЦЭМ!$B$39:$B$782,E$437)+'СЕТ СН'!$F$16</f>
        <v>0</v>
      </c>
      <c r="F447" s="36">
        <f>SUMIFS(СВЦЭМ!$L$40:$L$783,СВЦЭМ!$A$40:$A$783,$A447,СВЦЭМ!$B$39:$B$782,F$437)+'СЕТ СН'!$F$16</f>
        <v>0</v>
      </c>
      <c r="G447" s="36">
        <f>SUMIFS(СВЦЭМ!$L$40:$L$783,СВЦЭМ!$A$40:$A$783,$A447,СВЦЭМ!$B$39:$B$782,G$437)+'СЕТ СН'!$F$16</f>
        <v>0</v>
      </c>
      <c r="H447" s="36">
        <f>SUMIFS(СВЦЭМ!$L$40:$L$783,СВЦЭМ!$A$40:$A$783,$A447,СВЦЭМ!$B$39:$B$782,H$437)+'СЕТ СН'!$F$16</f>
        <v>0</v>
      </c>
      <c r="I447" s="36">
        <f>SUMIFS(СВЦЭМ!$L$40:$L$783,СВЦЭМ!$A$40:$A$783,$A447,СВЦЭМ!$B$39:$B$782,I$437)+'СЕТ СН'!$F$16</f>
        <v>0</v>
      </c>
      <c r="J447" s="36">
        <f>SUMIFS(СВЦЭМ!$L$40:$L$783,СВЦЭМ!$A$40:$A$783,$A447,СВЦЭМ!$B$39:$B$782,J$437)+'СЕТ СН'!$F$16</f>
        <v>0</v>
      </c>
      <c r="K447" s="36">
        <f>SUMIFS(СВЦЭМ!$L$40:$L$783,СВЦЭМ!$A$40:$A$783,$A447,СВЦЭМ!$B$39:$B$782,K$437)+'СЕТ СН'!$F$16</f>
        <v>0</v>
      </c>
      <c r="L447" s="36">
        <f>SUMIFS(СВЦЭМ!$L$40:$L$783,СВЦЭМ!$A$40:$A$783,$A447,СВЦЭМ!$B$39:$B$782,L$437)+'СЕТ СН'!$F$16</f>
        <v>0</v>
      </c>
      <c r="M447" s="36">
        <f>SUMIFS(СВЦЭМ!$L$40:$L$783,СВЦЭМ!$A$40:$A$783,$A447,СВЦЭМ!$B$39:$B$782,M$437)+'СЕТ СН'!$F$16</f>
        <v>0</v>
      </c>
      <c r="N447" s="36">
        <f>SUMIFS(СВЦЭМ!$L$40:$L$783,СВЦЭМ!$A$40:$A$783,$A447,СВЦЭМ!$B$39:$B$782,N$437)+'СЕТ СН'!$F$16</f>
        <v>0</v>
      </c>
      <c r="O447" s="36">
        <f>SUMIFS(СВЦЭМ!$L$40:$L$783,СВЦЭМ!$A$40:$A$783,$A447,СВЦЭМ!$B$39:$B$782,O$437)+'СЕТ СН'!$F$16</f>
        <v>0</v>
      </c>
      <c r="P447" s="36">
        <f>SUMIFS(СВЦЭМ!$L$40:$L$783,СВЦЭМ!$A$40:$A$783,$A447,СВЦЭМ!$B$39:$B$782,P$437)+'СЕТ СН'!$F$16</f>
        <v>0</v>
      </c>
      <c r="Q447" s="36">
        <f>SUMIFS(СВЦЭМ!$L$40:$L$783,СВЦЭМ!$A$40:$A$783,$A447,СВЦЭМ!$B$39:$B$782,Q$437)+'СЕТ СН'!$F$16</f>
        <v>0</v>
      </c>
      <c r="R447" s="36">
        <f>SUMIFS(СВЦЭМ!$L$40:$L$783,СВЦЭМ!$A$40:$A$783,$A447,СВЦЭМ!$B$39:$B$782,R$437)+'СЕТ СН'!$F$16</f>
        <v>0</v>
      </c>
      <c r="S447" s="36">
        <f>SUMIFS(СВЦЭМ!$L$40:$L$783,СВЦЭМ!$A$40:$A$783,$A447,СВЦЭМ!$B$39:$B$782,S$437)+'СЕТ СН'!$F$16</f>
        <v>0</v>
      </c>
      <c r="T447" s="36">
        <f>SUMIFS(СВЦЭМ!$L$40:$L$783,СВЦЭМ!$A$40:$A$783,$A447,СВЦЭМ!$B$39:$B$782,T$437)+'СЕТ СН'!$F$16</f>
        <v>0</v>
      </c>
      <c r="U447" s="36">
        <f>SUMIFS(СВЦЭМ!$L$40:$L$783,СВЦЭМ!$A$40:$A$783,$A447,СВЦЭМ!$B$39:$B$782,U$437)+'СЕТ СН'!$F$16</f>
        <v>0</v>
      </c>
      <c r="V447" s="36">
        <f>SUMIFS(СВЦЭМ!$L$40:$L$783,СВЦЭМ!$A$40:$A$783,$A447,СВЦЭМ!$B$39:$B$782,V$437)+'СЕТ СН'!$F$16</f>
        <v>0</v>
      </c>
      <c r="W447" s="36">
        <f>SUMIFS(СВЦЭМ!$L$40:$L$783,СВЦЭМ!$A$40:$A$783,$A447,СВЦЭМ!$B$39:$B$782,W$437)+'СЕТ СН'!$F$16</f>
        <v>0</v>
      </c>
      <c r="X447" s="36">
        <f>SUMIFS(СВЦЭМ!$L$40:$L$783,СВЦЭМ!$A$40:$A$783,$A447,СВЦЭМ!$B$39:$B$782,X$437)+'СЕТ СН'!$F$16</f>
        <v>0</v>
      </c>
      <c r="Y447" s="36">
        <f>SUMIFS(СВЦЭМ!$L$40:$L$783,СВЦЭМ!$A$40:$A$783,$A447,СВЦЭМ!$B$39:$B$782,Y$437)+'СЕТ СН'!$F$16</f>
        <v>0</v>
      </c>
    </row>
    <row r="448" spans="1:27" ht="15.75" hidden="1" x14ac:dyDescent="0.2">
      <c r="A448" s="35">
        <f t="shared" si="12"/>
        <v>44572</v>
      </c>
      <c r="B448" s="36">
        <f>SUMIFS(СВЦЭМ!$L$40:$L$783,СВЦЭМ!$A$40:$A$783,$A448,СВЦЭМ!$B$39:$B$782,B$437)+'СЕТ СН'!$F$16</f>
        <v>0</v>
      </c>
      <c r="C448" s="36">
        <f>SUMIFS(СВЦЭМ!$L$40:$L$783,СВЦЭМ!$A$40:$A$783,$A448,СВЦЭМ!$B$39:$B$782,C$437)+'СЕТ СН'!$F$16</f>
        <v>0</v>
      </c>
      <c r="D448" s="36">
        <f>SUMIFS(СВЦЭМ!$L$40:$L$783,СВЦЭМ!$A$40:$A$783,$A448,СВЦЭМ!$B$39:$B$782,D$437)+'СЕТ СН'!$F$16</f>
        <v>0</v>
      </c>
      <c r="E448" s="36">
        <f>SUMIFS(СВЦЭМ!$L$40:$L$783,СВЦЭМ!$A$40:$A$783,$A448,СВЦЭМ!$B$39:$B$782,E$437)+'СЕТ СН'!$F$16</f>
        <v>0</v>
      </c>
      <c r="F448" s="36">
        <f>SUMIFS(СВЦЭМ!$L$40:$L$783,СВЦЭМ!$A$40:$A$783,$A448,СВЦЭМ!$B$39:$B$782,F$437)+'СЕТ СН'!$F$16</f>
        <v>0</v>
      </c>
      <c r="G448" s="36">
        <f>SUMIFS(СВЦЭМ!$L$40:$L$783,СВЦЭМ!$A$40:$A$783,$A448,СВЦЭМ!$B$39:$B$782,G$437)+'СЕТ СН'!$F$16</f>
        <v>0</v>
      </c>
      <c r="H448" s="36">
        <f>SUMIFS(СВЦЭМ!$L$40:$L$783,СВЦЭМ!$A$40:$A$783,$A448,СВЦЭМ!$B$39:$B$782,H$437)+'СЕТ СН'!$F$16</f>
        <v>0</v>
      </c>
      <c r="I448" s="36">
        <f>SUMIFS(СВЦЭМ!$L$40:$L$783,СВЦЭМ!$A$40:$A$783,$A448,СВЦЭМ!$B$39:$B$782,I$437)+'СЕТ СН'!$F$16</f>
        <v>0</v>
      </c>
      <c r="J448" s="36">
        <f>SUMIFS(СВЦЭМ!$L$40:$L$783,СВЦЭМ!$A$40:$A$783,$A448,СВЦЭМ!$B$39:$B$782,J$437)+'СЕТ СН'!$F$16</f>
        <v>0</v>
      </c>
      <c r="K448" s="36">
        <f>SUMIFS(СВЦЭМ!$L$40:$L$783,СВЦЭМ!$A$40:$A$783,$A448,СВЦЭМ!$B$39:$B$782,K$437)+'СЕТ СН'!$F$16</f>
        <v>0</v>
      </c>
      <c r="L448" s="36">
        <f>SUMIFS(СВЦЭМ!$L$40:$L$783,СВЦЭМ!$A$40:$A$783,$A448,СВЦЭМ!$B$39:$B$782,L$437)+'СЕТ СН'!$F$16</f>
        <v>0</v>
      </c>
      <c r="M448" s="36">
        <f>SUMIFS(СВЦЭМ!$L$40:$L$783,СВЦЭМ!$A$40:$A$783,$A448,СВЦЭМ!$B$39:$B$782,M$437)+'СЕТ СН'!$F$16</f>
        <v>0</v>
      </c>
      <c r="N448" s="36">
        <f>SUMIFS(СВЦЭМ!$L$40:$L$783,СВЦЭМ!$A$40:$A$783,$A448,СВЦЭМ!$B$39:$B$782,N$437)+'СЕТ СН'!$F$16</f>
        <v>0</v>
      </c>
      <c r="O448" s="36">
        <f>SUMIFS(СВЦЭМ!$L$40:$L$783,СВЦЭМ!$A$40:$A$783,$A448,СВЦЭМ!$B$39:$B$782,O$437)+'СЕТ СН'!$F$16</f>
        <v>0</v>
      </c>
      <c r="P448" s="36">
        <f>SUMIFS(СВЦЭМ!$L$40:$L$783,СВЦЭМ!$A$40:$A$783,$A448,СВЦЭМ!$B$39:$B$782,P$437)+'СЕТ СН'!$F$16</f>
        <v>0</v>
      </c>
      <c r="Q448" s="36">
        <f>SUMIFS(СВЦЭМ!$L$40:$L$783,СВЦЭМ!$A$40:$A$783,$A448,СВЦЭМ!$B$39:$B$782,Q$437)+'СЕТ СН'!$F$16</f>
        <v>0</v>
      </c>
      <c r="R448" s="36">
        <f>SUMIFS(СВЦЭМ!$L$40:$L$783,СВЦЭМ!$A$40:$A$783,$A448,СВЦЭМ!$B$39:$B$782,R$437)+'СЕТ СН'!$F$16</f>
        <v>0</v>
      </c>
      <c r="S448" s="36">
        <f>SUMIFS(СВЦЭМ!$L$40:$L$783,СВЦЭМ!$A$40:$A$783,$A448,СВЦЭМ!$B$39:$B$782,S$437)+'СЕТ СН'!$F$16</f>
        <v>0</v>
      </c>
      <c r="T448" s="36">
        <f>SUMIFS(СВЦЭМ!$L$40:$L$783,СВЦЭМ!$A$40:$A$783,$A448,СВЦЭМ!$B$39:$B$782,T$437)+'СЕТ СН'!$F$16</f>
        <v>0</v>
      </c>
      <c r="U448" s="36">
        <f>SUMIFS(СВЦЭМ!$L$40:$L$783,СВЦЭМ!$A$40:$A$783,$A448,СВЦЭМ!$B$39:$B$782,U$437)+'СЕТ СН'!$F$16</f>
        <v>0</v>
      </c>
      <c r="V448" s="36">
        <f>SUMIFS(СВЦЭМ!$L$40:$L$783,СВЦЭМ!$A$40:$A$783,$A448,СВЦЭМ!$B$39:$B$782,V$437)+'СЕТ СН'!$F$16</f>
        <v>0</v>
      </c>
      <c r="W448" s="36">
        <f>SUMIFS(СВЦЭМ!$L$40:$L$783,СВЦЭМ!$A$40:$A$783,$A448,СВЦЭМ!$B$39:$B$782,W$437)+'СЕТ СН'!$F$16</f>
        <v>0</v>
      </c>
      <c r="X448" s="36">
        <f>SUMIFS(СВЦЭМ!$L$40:$L$783,СВЦЭМ!$A$40:$A$783,$A448,СВЦЭМ!$B$39:$B$782,X$437)+'СЕТ СН'!$F$16</f>
        <v>0</v>
      </c>
      <c r="Y448" s="36">
        <f>SUMIFS(СВЦЭМ!$L$40:$L$783,СВЦЭМ!$A$40:$A$783,$A448,СВЦЭМ!$B$39:$B$782,Y$437)+'СЕТ СН'!$F$16</f>
        <v>0</v>
      </c>
    </row>
    <row r="449" spans="1:25" ht="15.75" hidden="1" x14ac:dyDescent="0.2">
      <c r="A449" s="35">
        <f t="shared" si="12"/>
        <v>44573</v>
      </c>
      <c r="B449" s="36">
        <f>SUMIFS(СВЦЭМ!$L$40:$L$783,СВЦЭМ!$A$40:$A$783,$A449,СВЦЭМ!$B$39:$B$782,B$437)+'СЕТ СН'!$F$16</f>
        <v>0</v>
      </c>
      <c r="C449" s="36">
        <f>SUMIFS(СВЦЭМ!$L$40:$L$783,СВЦЭМ!$A$40:$A$783,$A449,СВЦЭМ!$B$39:$B$782,C$437)+'СЕТ СН'!$F$16</f>
        <v>0</v>
      </c>
      <c r="D449" s="36">
        <f>SUMIFS(СВЦЭМ!$L$40:$L$783,СВЦЭМ!$A$40:$A$783,$A449,СВЦЭМ!$B$39:$B$782,D$437)+'СЕТ СН'!$F$16</f>
        <v>0</v>
      </c>
      <c r="E449" s="36">
        <f>SUMIFS(СВЦЭМ!$L$40:$L$783,СВЦЭМ!$A$40:$A$783,$A449,СВЦЭМ!$B$39:$B$782,E$437)+'СЕТ СН'!$F$16</f>
        <v>0</v>
      </c>
      <c r="F449" s="36">
        <f>SUMIFS(СВЦЭМ!$L$40:$L$783,СВЦЭМ!$A$40:$A$783,$A449,СВЦЭМ!$B$39:$B$782,F$437)+'СЕТ СН'!$F$16</f>
        <v>0</v>
      </c>
      <c r="G449" s="36">
        <f>SUMIFS(СВЦЭМ!$L$40:$L$783,СВЦЭМ!$A$40:$A$783,$A449,СВЦЭМ!$B$39:$B$782,G$437)+'СЕТ СН'!$F$16</f>
        <v>0</v>
      </c>
      <c r="H449" s="36">
        <f>SUMIFS(СВЦЭМ!$L$40:$L$783,СВЦЭМ!$A$40:$A$783,$A449,СВЦЭМ!$B$39:$B$782,H$437)+'СЕТ СН'!$F$16</f>
        <v>0</v>
      </c>
      <c r="I449" s="36">
        <f>SUMIFS(СВЦЭМ!$L$40:$L$783,СВЦЭМ!$A$40:$A$783,$A449,СВЦЭМ!$B$39:$B$782,I$437)+'СЕТ СН'!$F$16</f>
        <v>0</v>
      </c>
      <c r="J449" s="36">
        <f>SUMIFS(СВЦЭМ!$L$40:$L$783,СВЦЭМ!$A$40:$A$783,$A449,СВЦЭМ!$B$39:$B$782,J$437)+'СЕТ СН'!$F$16</f>
        <v>0</v>
      </c>
      <c r="K449" s="36">
        <f>SUMIFS(СВЦЭМ!$L$40:$L$783,СВЦЭМ!$A$40:$A$783,$A449,СВЦЭМ!$B$39:$B$782,K$437)+'СЕТ СН'!$F$16</f>
        <v>0</v>
      </c>
      <c r="L449" s="36">
        <f>SUMIFS(СВЦЭМ!$L$40:$L$783,СВЦЭМ!$A$40:$A$783,$A449,СВЦЭМ!$B$39:$B$782,L$437)+'СЕТ СН'!$F$16</f>
        <v>0</v>
      </c>
      <c r="M449" s="36">
        <f>SUMIFS(СВЦЭМ!$L$40:$L$783,СВЦЭМ!$A$40:$A$783,$A449,СВЦЭМ!$B$39:$B$782,M$437)+'СЕТ СН'!$F$16</f>
        <v>0</v>
      </c>
      <c r="N449" s="36">
        <f>SUMIFS(СВЦЭМ!$L$40:$L$783,СВЦЭМ!$A$40:$A$783,$A449,СВЦЭМ!$B$39:$B$782,N$437)+'СЕТ СН'!$F$16</f>
        <v>0</v>
      </c>
      <c r="O449" s="36">
        <f>SUMIFS(СВЦЭМ!$L$40:$L$783,СВЦЭМ!$A$40:$A$783,$A449,СВЦЭМ!$B$39:$B$782,O$437)+'СЕТ СН'!$F$16</f>
        <v>0</v>
      </c>
      <c r="P449" s="36">
        <f>SUMIFS(СВЦЭМ!$L$40:$L$783,СВЦЭМ!$A$40:$A$783,$A449,СВЦЭМ!$B$39:$B$782,P$437)+'СЕТ СН'!$F$16</f>
        <v>0</v>
      </c>
      <c r="Q449" s="36">
        <f>SUMIFS(СВЦЭМ!$L$40:$L$783,СВЦЭМ!$A$40:$A$783,$A449,СВЦЭМ!$B$39:$B$782,Q$437)+'СЕТ СН'!$F$16</f>
        <v>0</v>
      </c>
      <c r="R449" s="36">
        <f>SUMIFS(СВЦЭМ!$L$40:$L$783,СВЦЭМ!$A$40:$A$783,$A449,СВЦЭМ!$B$39:$B$782,R$437)+'СЕТ СН'!$F$16</f>
        <v>0</v>
      </c>
      <c r="S449" s="36">
        <f>SUMIFS(СВЦЭМ!$L$40:$L$783,СВЦЭМ!$A$40:$A$783,$A449,СВЦЭМ!$B$39:$B$782,S$437)+'СЕТ СН'!$F$16</f>
        <v>0</v>
      </c>
      <c r="T449" s="36">
        <f>SUMIFS(СВЦЭМ!$L$40:$L$783,СВЦЭМ!$A$40:$A$783,$A449,СВЦЭМ!$B$39:$B$782,T$437)+'СЕТ СН'!$F$16</f>
        <v>0</v>
      </c>
      <c r="U449" s="36">
        <f>SUMIFS(СВЦЭМ!$L$40:$L$783,СВЦЭМ!$A$40:$A$783,$A449,СВЦЭМ!$B$39:$B$782,U$437)+'СЕТ СН'!$F$16</f>
        <v>0</v>
      </c>
      <c r="V449" s="36">
        <f>SUMIFS(СВЦЭМ!$L$40:$L$783,СВЦЭМ!$A$40:$A$783,$A449,СВЦЭМ!$B$39:$B$782,V$437)+'СЕТ СН'!$F$16</f>
        <v>0</v>
      </c>
      <c r="W449" s="36">
        <f>SUMIFS(СВЦЭМ!$L$40:$L$783,СВЦЭМ!$A$40:$A$783,$A449,СВЦЭМ!$B$39:$B$782,W$437)+'СЕТ СН'!$F$16</f>
        <v>0</v>
      </c>
      <c r="X449" s="36">
        <f>SUMIFS(СВЦЭМ!$L$40:$L$783,СВЦЭМ!$A$40:$A$783,$A449,СВЦЭМ!$B$39:$B$782,X$437)+'СЕТ СН'!$F$16</f>
        <v>0</v>
      </c>
      <c r="Y449" s="36">
        <f>SUMIFS(СВЦЭМ!$L$40:$L$783,СВЦЭМ!$A$40:$A$783,$A449,СВЦЭМ!$B$39:$B$782,Y$437)+'СЕТ СН'!$F$16</f>
        <v>0</v>
      </c>
    </row>
    <row r="450" spans="1:25" ht="15.75" hidden="1" x14ac:dyDescent="0.2">
      <c r="A450" s="35">
        <f t="shared" si="12"/>
        <v>44574</v>
      </c>
      <c r="B450" s="36">
        <f>SUMIFS(СВЦЭМ!$L$40:$L$783,СВЦЭМ!$A$40:$A$783,$A450,СВЦЭМ!$B$39:$B$782,B$437)+'СЕТ СН'!$F$16</f>
        <v>0</v>
      </c>
      <c r="C450" s="36">
        <f>SUMIFS(СВЦЭМ!$L$40:$L$783,СВЦЭМ!$A$40:$A$783,$A450,СВЦЭМ!$B$39:$B$782,C$437)+'СЕТ СН'!$F$16</f>
        <v>0</v>
      </c>
      <c r="D450" s="36">
        <f>SUMIFS(СВЦЭМ!$L$40:$L$783,СВЦЭМ!$A$40:$A$783,$A450,СВЦЭМ!$B$39:$B$782,D$437)+'СЕТ СН'!$F$16</f>
        <v>0</v>
      </c>
      <c r="E450" s="36">
        <f>SUMIFS(СВЦЭМ!$L$40:$L$783,СВЦЭМ!$A$40:$A$783,$A450,СВЦЭМ!$B$39:$B$782,E$437)+'СЕТ СН'!$F$16</f>
        <v>0</v>
      </c>
      <c r="F450" s="36">
        <f>SUMIFS(СВЦЭМ!$L$40:$L$783,СВЦЭМ!$A$40:$A$783,$A450,СВЦЭМ!$B$39:$B$782,F$437)+'СЕТ СН'!$F$16</f>
        <v>0</v>
      </c>
      <c r="G450" s="36">
        <f>SUMIFS(СВЦЭМ!$L$40:$L$783,СВЦЭМ!$A$40:$A$783,$A450,СВЦЭМ!$B$39:$B$782,G$437)+'СЕТ СН'!$F$16</f>
        <v>0</v>
      </c>
      <c r="H450" s="36">
        <f>SUMIFS(СВЦЭМ!$L$40:$L$783,СВЦЭМ!$A$40:$A$783,$A450,СВЦЭМ!$B$39:$B$782,H$437)+'СЕТ СН'!$F$16</f>
        <v>0</v>
      </c>
      <c r="I450" s="36">
        <f>SUMIFS(СВЦЭМ!$L$40:$L$783,СВЦЭМ!$A$40:$A$783,$A450,СВЦЭМ!$B$39:$B$782,I$437)+'СЕТ СН'!$F$16</f>
        <v>0</v>
      </c>
      <c r="J450" s="36">
        <f>SUMIFS(СВЦЭМ!$L$40:$L$783,СВЦЭМ!$A$40:$A$783,$A450,СВЦЭМ!$B$39:$B$782,J$437)+'СЕТ СН'!$F$16</f>
        <v>0</v>
      </c>
      <c r="K450" s="36">
        <f>SUMIFS(СВЦЭМ!$L$40:$L$783,СВЦЭМ!$A$40:$A$783,$A450,СВЦЭМ!$B$39:$B$782,K$437)+'СЕТ СН'!$F$16</f>
        <v>0</v>
      </c>
      <c r="L450" s="36">
        <f>SUMIFS(СВЦЭМ!$L$40:$L$783,СВЦЭМ!$A$40:$A$783,$A450,СВЦЭМ!$B$39:$B$782,L$437)+'СЕТ СН'!$F$16</f>
        <v>0</v>
      </c>
      <c r="M450" s="36">
        <f>SUMIFS(СВЦЭМ!$L$40:$L$783,СВЦЭМ!$A$40:$A$783,$A450,СВЦЭМ!$B$39:$B$782,M$437)+'СЕТ СН'!$F$16</f>
        <v>0</v>
      </c>
      <c r="N450" s="36">
        <f>SUMIFS(СВЦЭМ!$L$40:$L$783,СВЦЭМ!$A$40:$A$783,$A450,СВЦЭМ!$B$39:$B$782,N$437)+'СЕТ СН'!$F$16</f>
        <v>0</v>
      </c>
      <c r="O450" s="36">
        <f>SUMIFS(СВЦЭМ!$L$40:$L$783,СВЦЭМ!$A$40:$A$783,$A450,СВЦЭМ!$B$39:$B$782,O$437)+'СЕТ СН'!$F$16</f>
        <v>0</v>
      </c>
      <c r="P450" s="36">
        <f>SUMIFS(СВЦЭМ!$L$40:$L$783,СВЦЭМ!$A$40:$A$783,$A450,СВЦЭМ!$B$39:$B$782,P$437)+'СЕТ СН'!$F$16</f>
        <v>0</v>
      </c>
      <c r="Q450" s="36">
        <f>SUMIFS(СВЦЭМ!$L$40:$L$783,СВЦЭМ!$A$40:$A$783,$A450,СВЦЭМ!$B$39:$B$782,Q$437)+'СЕТ СН'!$F$16</f>
        <v>0</v>
      </c>
      <c r="R450" s="36">
        <f>SUMIFS(СВЦЭМ!$L$40:$L$783,СВЦЭМ!$A$40:$A$783,$A450,СВЦЭМ!$B$39:$B$782,R$437)+'СЕТ СН'!$F$16</f>
        <v>0</v>
      </c>
      <c r="S450" s="36">
        <f>SUMIFS(СВЦЭМ!$L$40:$L$783,СВЦЭМ!$A$40:$A$783,$A450,СВЦЭМ!$B$39:$B$782,S$437)+'СЕТ СН'!$F$16</f>
        <v>0</v>
      </c>
      <c r="T450" s="36">
        <f>SUMIFS(СВЦЭМ!$L$40:$L$783,СВЦЭМ!$A$40:$A$783,$A450,СВЦЭМ!$B$39:$B$782,T$437)+'СЕТ СН'!$F$16</f>
        <v>0</v>
      </c>
      <c r="U450" s="36">
        <f>SUMIFS(СВЦЭМ!$L$40:$L$783,СВЦЭМ!$A$40:$A$783,$A450,СВЦЭМ!$B$39:$B$782,U$437)+'СЕТ СН'!$F$16</f>
        <v>0</v>
      </c>
      <c r="V450" s="36">
        <f>SUMIFS(СВЦЭМ!$L$40:$L$783,СВЦЭМ!$A$40:$A$783,$A450,СВЦЭМ!$B$39:$B$782,V$437)+'СЕТ СН'!$F$16</f>
        <v>0</v>
      </c>
      <c r="W450" s="36">
        <f>SUMIFS(СВЦЭМ!$L$40:$L$783,СВЦЭМ!$A$40:$A$783,$A450,СВЦЭМ!$B$39:$B$782,W$437)+'СЕТ СН'!$F$16</f>
        <v>0</v>
      </c>
      <c r="X450" s="36">
        <f>SUMIFS(СВЦЭМ!$L$40:$L$783,СВЦЭМ!$A$40:$A$783,$A450,СВЦЭМ!$B$39:$B$782,X$437)+'СЕТ СН'!$F$16</f>
        <v>0</v>
      </c>
      <c r="Y450" s="36">
        <f>SUMIFS(СВЦЭМ!$L$40:$L$783,СВЦЭМ!$A$40:$A$783,$A450,СВЦЭМ!$B$39:$B$782,Y$437)+'СЕТ СН'!$F$16</f>
        <v>0</v>
      </c>
    </row>
    <row r="451" spans="1:25" ht="15.75" hidden="1" x14ac:dyDescent="0.2">
      <c r="A451" s="35">
        <f t="shared" si="12"/>
        <v>44575</v>
      </c>
      <c r="B451" s="36">
        <f>SUMIFS(СВЦЭМ!$L$40:$L$783,СВЦЭМ!$A$40:$A$783,$A451,СВЦЭМ!$B$39:$B$782,B$437)+'СЕТ СН'!$F$16</f>
        <v>0</v>
      </c>
      <c r="C451" s="36">
        <f>SUMIFS(СВЦЭМ!$L$40:$L$783,СВЦЭМ!$A$40:$A$783,$A451,СВЦЭМ!$B$39:$B$782,C$437)+'СЕТ СН'!$F$16</f>
        <v>0</v>
      </c>
      <c r="D451" s="36">
        <f>SUMIFS(СВЦЭМ!$L$40:$L$783,СВЦЭМ!$A$40:$A$783,$A451,СВЦЭМ!$B$39:$B$782,D$437)+'СЕТ СН'!$F$16</f>
        <v>0</v>
      </c>
      <c r="E451" s="36">
        <f>SUMIFS(СВЦЭМ!$L$40:$L$783,СВЦЭМ!$A$40:$A$783,$A451,СВЦЭМ!$B$39:$B$782,E$437)+'СЕТ СН'!$F$16</f>
        <v>0</v>
      </c>
      <c r="F451" s="36">
        <f>SUMIFS(СВЦЭМ!$L$40:$L$783,СВЦЭМ!$A$40:$A$783,$A451,СВЦЭМ!$B$39:$B$782,F$437)+'СЕТ СН'!$F$16</f>
        <v>0</v>
      </c>
      <c r="G451" s="36">
        <f>SUMIFS(СВЦЭМ!$L$40:$L$783,СВЦЭМ!$A$40:$A$783,$A451,СВЦЭМ!$B$39:$B$782,G$437)+'СЕТ СН'!$F$16</f>
        <v>0</v>
      </c>
      <c r="H451" s="36">
        <f>SUMIFS(СВЦЭМ!$L$40:$L$783,СВЦЭМ!$A$40:$A$783,$A451,СВЦЭМ!$B$39:$B$782,H$437)+'СЕТ СН'!$F$16</f>
        <v>0</v>
      </c>
      <c r="I451" s="36">
        <f>SUMIFS(СВЦЭМ!$L$40:$L$783,СВЦЭМ!$A$40:$A$783,$A451,СВЦЭМ!$B$39:$B$782,I$437)+'СЕТ СН'!$F$16</f>
        <v>0</v>
      </c>
      <c r="J451" s="36">
        <f>SUMIFS(СВЦЭМ!$L$40:$L$783,СВЦЭМ!$A$40:$A$783,$A451,СВЦЭМ!$B$39:$B$782,J$437)+'СЕТ СН'!$F$16</f>
        <v>0</v>
      </c>
      <c r="K451" s="36">
        <f>SUMIFS(СВЦЭМ!$L$40:$L$783,СВЦЭМ!$A$40:$A$783,$A451,СВЦЭМ!$B$39:$B$782,K$437)+'СЕТ СН'!$F$16</f>
        <v>0</v>
      </c>
      <c r="L451" s="36">
        <f>SUMIFS(СВЦЭМ!$L$40:$L$783,СВЦЭМ!$A$40:$A$783,$A451,СВЦЭМ!$B$39:$B$782,L$437)+'СЕТ СН'!$F$16</f>
        <v>0</v>
      </c>
      <c r="M451" s="36">
        <f>SUMIFS(СВЦЭМ!$L$40:$L$783,СВЦЭМ!$A$40:$A$783,$A451,СВЦЭМ!$B$39:$B$782,M$437)+'СЕТ СН'!$F$16</f>
        <v>0</v>
      </c>
      <c r="N451" s="36">
        <f>SUMIFS(СВЦЭМ!$L$40:$L$783,СВЦЭМ!$A$40:$A$783,$A451,СВЦЭМ!$B$39:$B$782,N$437)+'СЕТ СН'!$F$16</f>
        <v>0</v>
      </c>
      <c r="O451" s="36">
        <f>SUMIFS(СВЦЭМ!$L$40:$L$783,СВЦЭМ!$A$40:$A$783,$A451,СВЦЭМ!$B$39:$B$782,O$437)+'СЕТ СН'!$F$16</f>
        <v>0</v>
      </c>
      <c r="P451" s="36">
        <f>SUMIFS(СВЦЭМ!$L$40:$L$783,СВЦЭМ!$A$40:$A$783,$A451,СВЦЭМ!$B$39:$B$782,P$437)+'СЕТ СН'!$F$16</f>
        <v>0</v>
      </c>
      <c r="Q451" s="36">
        <f>SUMIFS(СВЦЭМ!$L$40:$L$783,СВЦЭМ!$A$40:$A$783,$A451,СВЦЭМ!$B$39:$B$782,Q$437)+'СЕТ СН'!$F$16</f>
        <v>0</v>
      </c>
      <c r="R451" s="36">
        <f>SUMIFS(СВЦЭМ!$L$40:$L$783,СВЦЭМ!$A$40:$A$783,$A451,СВЦЭМ!$B$39:$B$782,R$437)+'СЕТ СН'!$F$16</f>
        <v>0</v>
      </c>
      <c r="S451" s="36">
        <f>SUMIFS(СВЦЭМ!$L$40:$L$783,СВЦЭМ!$A$40:$A$783,$A451,СВЦЭМ!$B$39:$B$782,S$437)+'СЕТ СН'!$F$16</f>
        <v>0</v>
      </c>
      <c r="T451" s="36">
        <f>SUMIFS(СВЦЭМ!$L$40:$L$783,СВЦЭМ!$A$40:$A$783,$A451,СВЦЭМ!$B$39:$B$782,T$437)+'СЕТ СН'!$F$16</f>
        <v>0</v>
      </c>
      <c r="U451" s="36">
        <f>SUMIFS(СВЦЭМ!$L$40:$L$783,СВЦЭМ!$A$40:$A$783,$A451,СВЦЭМ!$B$39:$B$782,U$437)+'СЕТ СН'!$F$16</f>
        <v>0</v>
      </c>
      <c r="V451" s="36">
        <f>SUMIFS(СВЦЭМ!$L$40:$L$783,СВЦЭМ!$A$40:$A$783,$A451,СВЦЭМ!$B$39:$B$782,V$437)+'СЕТ СН'!$F$16</f>
        <v>0</v>
      </c>
      <c r="W451" s="36">
        <f>SUMIFS(СВЦЭМ!$L$40:$L$783,СВЦЭМ!$A$40:$A$783,$A451,СВЦЭМ!$B$39:$B$782,W$437)+'СЕТ СН'!$F$16</f>
        <v>0</v>
      </c>
      <c r="X451" s="36">
        <f>SUMIFS(СВЦЭМ!$L$40:$L$783,СВЦЭМ!$A$40:$A$783,$A451,СВЦЭМ!$B$39:$B$782,X$437)+'СЕТ СН'!$F$16</f>
        <v>0</v>
      </c>
      <c r="Y451" s="36">
        <f>SUMIFS(СВЦЭМ!$L$40:$L$783,СВЦЭМ!$A$40:$A$783,$A451,СВЦЭМ!$B$39:$B$782,Y$437)+'СЕТ СН'!$F$16</f>
        <v>0</v>
      </c>
    </row>
    <row r="452" spans="1:25" ht="15.75" hidden="1" x14ac:dyDescent="0.2">
      <c r="A452" s="35">
        <f t="shared" si="12"/>
        <v>44576</v>
      </c>
      <c r="B452" s="36">
        <f>SUMIFS(СВЦЭМ!$L$40:$L$783,СВЦЭМ!$A$40:$A$783,$A452,СВЦЭМ!$B$39:$B$782,B$437)+'СЕТ СН'!$F$16</f>
        <v>0</v>
      </c>
      <c r="C452" s="36">
        <f>SUMIFS(СВЦЭМ!$L$40:$L$783,СВЦЭМ!$A$40:$A$783,$A452,СВЦЭМ!$B$39:$B$782,C$437)+'СЕТ СН'!$F$16</f>
        <v>0</v>
      </c>
      <c r="D452" s="36">
        <f>SUMIFS(СВЦЭМ!$L$40:$L$783,СВЦЭМ!$A$40:$A$783,$A452,СВЦЭМ!$B$39:$B$782,D$437)+'СЕТ СН'!$F$16</f>
        <v>0</v>
      </c>
      <c r="E452" s="36">
        <f>SUMIFS(СВЦЭМ!$L$40:$L$783,СВЦЭМ!$A$40:$A$783,$A452,СВЦЭМ!$B$39:$B$782,E$437)+'СЕТ СН'!$F$16</f>
        <v>0</v>
      </c>
      <c r="F452" s="36">
        <f>SUMIFS(СВЦЭМ!$L$40:$L$783,СВЦЭМ!$A$40:$A$783,$A452,СВЦЭМ!$B$39:$B$782,F$437)+'СЕТ СН'!$F$16</f>
        <v>0</v>
      </c>
      <c r="G452" s="36">
        <f>SUMIFS(СВЦЭМ!$L$40:$L$783,СВЦЭМ!$A$40:$A$783,$A452,СВЦЭМ!$B$39:$B$782,G$437)+'СЕТ СН'!$F$16</f>
        <v>0</v>
      </c>
      <c r="H452" s="36">
        <f>SUMIFS(СВЦЭМ!$L$40:$L$783,СВЦЭМ!$A$40:$A$783,$A452,СВЦЭМ!$B$39:$B$782,H$437)+'СЕТ СН'!$F$16</f>
        <v>0</v>
      </c>
      <c r="I452" s="36">
        <f>SUMIFS(СВЦЭМ!$L$40:$L$783,СВЦЭМ!$A$40:$A$783,$A452,СВЦЭМ!$B$39:$B$782,I$437)+'СЕТ СН'!$F$16</f>
        <v>0</v>
      </c>
      <c r="J452" s="36">
        <f>SUMIFS(СВЦЭМ!$L$40:$L$783,СВЦЭМ!$A$40:$A$783,$A452,СВЦЭМ!$B$39:$B$782,J$437)+'СЕТ СН'!$F$16</f>
        <v>0</v>
      </c>
      <c r="K452" s="36">
        <f>SUMIFS(СВЦЭМ!$L$40:$L$783,СВЦЭМ!$A$40:$A$783,$A452,СВЦЭМ!$B$39:$B$782,K$437)+'СЕТ СН'!$F$16</f>
        <v>0</v>
      </c>
      <c r="L452" s="36">
        <f>SUMIFS(СВЦЭМ!$L$40:$L$783,СВЦЭМ!$A$40:$A$783,$A452,СВЦЭМ!$B$39:$B$782,L$437)+'СЕТ СН'!$F$16</f>
        <v>0</v>
      </c>
      <c r="M452" s="36">
        <f>SUMIFS(СВЦЭМ!$L$40:$L$783,СВЦЭМ!$A$40:$A$783,$A452,СВЦЭМ!$B$39:$B$782,M$437)+'СЕТ СН'!$F$16</f>
        <v>0</v>
      </c>
      <c r="N452" s="36">
        <f>SUMIFS(СВЦЭМ!$L$40:$L$783,СВЦЭМ!$A$40:$A$783,$A452,СВЦЭМ!$B$39:$B$782,N$437)+'СЕТ СН'!$F$16</f>
        <v>0</v>
      </c>
      <c r="O452" s="36">
        <f>SUMIFS(СВЦЭМ!$L$40:$L$783,СВЦЭМ!$A$40:$A$783,$A452,СВЦЭМ!$B$39:$B$782,O$437)+'СЕТ СН'!$F$16</f>
        <v>0</v>
      </c>
      <c r="P452" s="36">
        <f>SUMIFS(СВЦЭМ!$L$40:$L$783,СВЦЭМ!$A$40:$A$783,$A452,СВЦЭМ!$B$39:$B$782,P$437)+'СЕТ СН'!$F$16</f>
        <v>0</v>
      </c>
      <c r="Q452" s="36">
        <f>SUMIFS(СВЦЭМ!$L$40:$L$783,СВЦЭМ!$A$40:$A$783,$A452,СВЦЭМ!$B$39:$B$782,Q$437)+'СЕТ СН'!$F$16</f>
        <v>0</v>
      </c>
      <c r="R452" s="36">
        <f>SUMIFS(СВЦЭМ!$L$40:$L$783,СВЦЭМ!$A$40:$A$783,$A452,СВЦЭМ!$B$39:$B$782,R$437)+'СЕТ СН'!$F$16</f>
        <v>0</v>
      </c>
      <c r="S452" s="36">
        <f>SUMIFS(СВЦЭМ!$L$40:$L$783,СВЦЭМ!$A$40:$A$783,$A452,СВЦЭМ!$B$39:$B$782,S$437)+'СЕТ СН'!$F$16</f>
        <v>0</v>
      </c>
      <c r="T452" s="36">
        <f>SUMIFS(СВЦЭМ!$L$40:$L$783,СВЦЭМ!$A$40:$A$783,$A452,СВЦЭМ!$B$39:$B$782,T$437)+'СЕТ СН'!$F$16</f>
        <v>0</v>
      </c>
      <c r="U452" s="36">
        <f>SUMIFS(СВЦЭМ!$L$40:$L$783,СВЦЭМ!$A$40:$A$783,$A452,СВЦЭМ!$B$39:$B$782,U$437)+'СЕТ СН'!$F$16</f>
        <v>0</v>
      </c>
      <c r="V452" s="36">
        <f>SUMIFS(СВЦЭМ!$L$40:$L$783,СВЦЭМ!$A$40:$A$783,$A452,СВЦЭМ!$B$39:$B$782,V$437)+'СЕТ СН'!$F$16</f>
        <v>0</v>
      </c>
      <c r="W452" s="36">
        <f>SUMIFS(СВЦЭМ!$L$40:$L$783,СВЦЭМ!$A$40:$A$783,$A452,СВЦЭМ!$B$39:$B$782,W$437)+'СЕТ СН'!$F$16</f>
        <v>0</v>
      </c>
      <c r="X452" s="36">
        <f>SUMIFS(СВЦЭМ!$L$40:$L$783,СВЦЭМ!$A$40:$A$783,$A452,СВЦЭМ!$B$39:$B$782,X$437)+'СЕТ СН'!$F$16</f>
        <v>0</v>
      </c>
      <c r="Y452" s="36">
        <f>SUMIFS(СВЦЭМ!$L$40:$L$783,СВЦЭМ!$A$40:$A$783,$A452,СВЦЭМ!$B$39:$B$782,Y$437)+'СЕТ СН'!$F$16</f>
        <v>0</v>
      </c>
    </row>
    <row r="453" spans="1:25" ht="15.75" hidden="1" x14ac:dyDescent="0.2">
      <c r="A453" s="35">
        <f t="shared" si="12"/>
        <v>44577</v>
      </c>
      <c r="B453" s="36">
        <f>SUMIFS(СВЦЭМ!$L$40:$L$783,СВЦЭМ!$A$40:$A$783,$A453,СВЦЭМ!$B$39:$B$782,B$437)+'СЕТ СН'!$F$16</f>
        <v>0</v>
      </c>
      <c r="C453" s="36">
        <f>SUMIFS(СВЦЭМ!$L$40:$L$783,СВЦЭМ!$A$40:$A$783,$A453,СВЦЭМ!$B$39:$B$782,C$437)+'СЕТ СН'!$F$16</f>
        <v>0</v>
      </c>
      <c r="D453" s="36">
        <f>SUMIFS(СВЦЭМ!$L$40:$L$783,СВЦЭМ!$A$40:$A$783,$A453,СВЦЭМ!$B$39:$B$782,D$437)+'СЕТ СН'!$F$16</f>
        <v>0</v>
      </c>
      <c r="E453" s="36">
        <f>SUMIFS(СВЦЭМ!$L$40:$L$783,СВЦЭМ!$A$40:$A$783,$A453,СВЦЭМ!$B$39:$B$782,E$437)+'СЕТ СН'!$F$16</f>
        <v>0</v>
      </c>
      <c r="F453" s="36">
        <f>SUMIFS(СВЦЭМ!$L$40:$L$783,СВЦЭМ!$A$40:$A$783,$A453,СВЦЭМ!$B$39:$B$782,F$437)+'СЕТ СН'!$F$16</f>
        <v>0</v>
      </c>
      <c r="G453" s="36">
        <f>SUMIFS(СВЦЭМ!$L$40:$L$783,СВЦЭМ!$A$40:$A$783,$A453,СВЦЭМ!$B$39:$B$782,G$437)+'СЕТ СН'!$F$16</f>
        <v>0</v>
      </c>
      <c r="H453" s="36">
        <f>SUMIFS(СВЦЭМ!$L$40:$L$783,СВЦЭМ!$A$40:$A$783,$A453,СВЦЭМ!$B$39:$B$782,H$437)+'СЕТ СН'!$F$16</f>
        <v>0</v>
      </c>
      <c r="I453" s="36">
        <f>SUMIFS(СВЦЭМ!$L$40:$L$783,СВЦЭМ!$A$40:$A$783,$A453,СВЦЭМ!$B$39:$B$782,I$437)+'СЕТ СН'!$F$16</f>
        <v>0</v>
      </c>
      <c r="J453" s="36">
        <f>SUMIFS(СВЦЭМ!$L$40:$L$783,СВЦЭМ!$A$40:$A$783,$A453,СВЦЭМ!$B$39:$B$782,J$437)+'СЕТ СН'!$F$16</f>
        <v>0</v>
      </c>
      <c r="K453" s="36">
        <f>SUMIFS(СВЦЭМ!$L$40:$L$783,СВЦЭМ!$A$40:$A$783,$A453,СВЦЭМ!$B$39:$B$782,K$437)+'СЕТ СН'!$F$16</f>
        <v>0</v>
      </c>
      <c r="L453" s="36">
        <f>SUMIFS(СВЦЭМ!$L$40:$L$783,СВЦЭМ!$A$40:$A$783,$A453,СВЦЭМ!$B$39:$B$782,L$437)+'СЕТ СН'!$F$16</f>
        <v>0</v>
      </c>
      <c r="M453" s="36">
        <f>SUMIFS(СВЦЭМ!$L$40:$L$783,СВЦЭМ!$A$40:$A$783,$A453,СВЦЭМ!$B$39:$B$782,M$437)+'СЕТ СН'!$F$16</f>
        <v>0</v>
      </c>
      <c r="N453" s="36">
        <f>SUMIFS(СВЦЭМ!$L$40:$L$783,СВЦЭМ!$A$40:$A$783,$A453,СВЦЭМ!$B$39:$B$782,N$437)+'СЕТ СН'!$F$16</f>
        <v>0</v>
      </c>
      <c r="O453" s="36">
        <f>SUMIFS(СВЦЭМ!$L$40:$L$783,СВЦЭМ!$A$40:$A$783,$A453,СВЦЭМ!$B$39:$B$782,O$437)+'СЕТ СН'!$F$16</f>
        <v>0</v>
      </c>
      <c r="P453" s="36">
        <f>SUMIFS(СВЦЭМ!$L$40:$L$783,СВЦЭМ!$A$40:$A$783,$A453,СВЦЭМ!$B$39:$B$782,P$437)+'СЕТ СН'!$F$16</f>
        <v>0</v>
      </c>
      <c r="Q453" s="36">
        <f>SUMIFS(СВЦЭМ!$L$40:$L$783,СВЦЭМ!$A$40:$A$783,$A453,СВЦЭМ!$B$39:$B$782,Q$437)+'СЕТ СН'!$F$16</f>
        <v>0</v>
      </c>
      <c r="R453" s="36">
        <f>SUMIFS(СВЦЭМ!$L$40:$L$783,СВЦЭМ!$A$40:$A$783,$A453,СВЦЭМ!$B$39:$B$782,R$437)+'СЕТ СН'!$F$16</f>
        <v>0</v>
      </c>
      <c r="S453" s="36">
        <f>SUMIFS(СВЦЭМ!$L$40:$L$783,СВЦЭМ!$A$40:$A$783,$A453,СВЦЭМ!$B$39:$B$782,S$437)+'СЕТ СН'!$F$16</f>
        <v>0</v>
      </c>
      <c r="T453" s="36">
        <f>SUMIFS(СВЦЭМ!$L$40:$L$783,СВЦЭМ!$A$40:$A$783,$A453,СВЦЭМ!$B$39:$B$782,T$437)+'СЕТ СН'!$F$16</f>
        <v>0</v>
      </c>
      <c r="U453" s="36">
        <f>SUMIFS(СВЦЭМ!$L$40:$L$783,СВЦЭМ!$A$40:$A$783,$A453,СВЦЭМ!$B$39:$B$782,U$437)+'СЕТ СН'!$F$16</f>
        <v>0</v>
      </c>
      <c r="V453" s="36">
        <f>SUMIFS(СВЦЭМ!$L$40:$L$783,СВЦЭМ!$A$40:$A$783,$A453,СВЦЭМ!$B$39:$B$782,V$437)+'СЕТ СН'!$F$16</f>
        <v>0</v>
      </c>
      <c r="W453" s="36">
        <f>SUMIFS(СВЦЭМ!$L$40:$L$783,СВЦЭМ!$A$40:$A$783,$A453,СВЦЭМ!$B$39:$B$782,W$437)+'СЕТ СН'!$F$16</f>
        <v>0</v>
      </c>
      <c r="X453" s="36">
        <f>SUMIFS(СВЦЭМ!$L$40:$L$783,СВЦЭМ!$A$40:$A$783,$A453,СВЦЭМ!$B$39:$B$782,X$437)+'СЕТ СН'!$F$16</f>
        <v>0</v>
      </c>
      <c r="Y453" s="36">
        <f>SUMIFS(СВЦЭМ!$L$40:$L$783,СВЦЭМ!$A$40:$A$783,$A453,СВЦЭМ!$B$39:$B$782,Y$437)+'СЕТ СН'!$F$16</f>
        <v>0</v>
      </c>
    </row>
    <row r="454" spans="1:25" ht="15.75" hidden="1" x14ac:dyDescent="0.2">
      <c r="A454" s="35">
        <f t="shared" si="12"/>
        <v>44578</v>
      </c>
      <c r="B454" s="36">
        <f>SUMIFS(СВЦЭМ!$L$40:$L$783,СВЦЭМ!$A$40:$A$783,$A454,СВЦЭМ!$B$39:$B$782,B$437)+'СЕТ СН'!$F$16</f>
        <v>0</v>
      </c>
      <c r="C454" s="36">
        <f>SUMIFS(СВЦЭМ!$L$40:$L$783,СВЦЭМ!$A$40:$A$783,$A454,СВЦЭМ!$B$39:$B$782,C$437)+'СЕТ СН'!$F$16</f>
        <v>0</v>
      </c>
      <c r="D454" s="36">
        <f>SUMIFS(СВЦЭМ!$L$40:$L$783,СВЦЭМ!$A$40:$A$783,$A454,СВЦЭМ!$B$39:$B$782,D$437)+'СЕТ СН'!$F$16</f>
        <v>0</v>
      </c>
      <c r="E454" s="36">
        <f>SUMIFS(СВЦЭМ!$L$40:$L$783,СВЦЭМ!$A$40:$A$783,$A454,СВЦЭМ!$B$39:$B$782,E$437)+'СЕТ СН'!$F$16</f>
        <v>0</v>
      </c>
      <c r="F454" s="36">
        <f>SUMIFS(СВЦЭМ!$L$40:$L$783,СВЦЭМ!$A$40:$A$783,$A454,СВЦЭМ!$B$39:$B$782,F$437)+'СЕТ СН'!$F$16</f>
        <v>0</v>
      </c>
      <c r="G454" s="36">
        <f>SUMIFS(СВЦЭМ!$L$40:$L$783,СВЦЭМ!$A$40:$A$783,$A454,СВЦЭМ!$B$39:$B$782,G$437)+'СЕТ СН'!$F$16</f>
        <v>0</v>
      </c>
      <c r="H454" s="36">
        <f>SUMIFS(СВЦЭМ!$L$40:$L$783,СВЦЭМ!$A$40:$A$783,$A454,СВЦЭМ!$B$39:$B$782,H$437)+'СЕТ СН'!$F$16</f>
        <v>0</v>
      </c>
      <c r="I454" s="36">
        <f>SUMIFS(СВЦЭМ!$L$40:$L$783,СВЦЭМ!$A$40:$A$783,$A454,СВЦЭМ!$B$39:$B$782,I$437)+'СЕТ СН'!$F$16</f>
        <v>0</v>
      </c>
      <c r="J454" s="36">
        <f>SUMIFS(СВЦЭМ!$L$40:$L$783,СВЦЭМ!$A$40:$A$783,$A454,СВЦЭМ!$B$39:$B$782,J$437)+'СЕТ СН'!$F$16</f>
        <v>0</v>
      </c>
      <c r="K454" s="36">
        <f>SUMIFS(СВЦЭМ!$L$40:$L$783,СВЦЭМ!$A$40:$A$783,$A454,СВЦЭМ!$B$39:$B$782,K$437)+'СЕТ СН'!$F$16</f>
        <v>0</v>
      </c>
      <c r="L454" s="36">
        <f>SUMIFS(СВЦЭМ!$L$40:$L$783,СВЦЭМ!$A$40:$A$783,$A454,СВЦЭМ!$B$39:$B$782,L$437)+'СЕТ СН'!$F$16</f>
        <v>0</v>
      </c>
      <c r="M454" s="36">
        <f>SUMIFS(СВЦЭМ!$L$40:$L$783,СВЦЭМ!$A$40:$A$783,$A454,СВЦЭМ!$B$39:$B$782,M$437)+'СЕТ СН'!$F$16</f>
        <v>0</v>
      </c>
      <c r="N454" s="36">
        <f>SUMIFS(СВЦЭМ!$L$40:$L$783,СВЦЭМ!$A$40:$A$783,$A454,СВЦЭМ!$B$39:$B$782,N$437)+'СЕТ СН'!$F$16</f>
        <v>0</v>
      </c>
      <c r="O454" s="36">
        <f>SUMIFS(СВЦЭМ!$L$40:$L$783,СВЦЭМ!$A$40:$A$783,$A454,СВЦЭМ!$B$39:$B$782,O$437)+'СЕТ СН'!$F$16</f>
        <v>0</v>
      </c>
      <c r="P454" s="36">
        <f>SUMIFS(СВЦЭМ!$L$40:$L$783,СВЦЭМ!$A$40:$A$783,$A454,СВЦЭМ!$B$39:$B$782,P$437)+'СЕТ СН'!$F$16</f>
        <v>0</v>
      </c>
      <c r="Q454" s="36">
        <f>SUMIFS(СВЦЭМ!$L$40:$L$783,СВЦЭМ!$A$40:$A$783,$A454,СВЦЭМ!$B$39:$B$782,Q$437)+'СЕТ СН'!$F$16</f>
        <v>0</v>
      </c>
      <c r="R454" s="36">
        <f>SUMIFS(СВЦЭМ!$L$40:$L$783,СВЦЭМ!$A$40:$A$783,$A454,СВЦЭМ!$B$39:$B$782,R$437)+'СЕТ СН'!$F$16</f>
        <v>0</v>
      </c>
      <c r="S454" s="36">
        <f>SUMIFS(СВЦЭМ!$L$40:$L$783,СВЦЭМ!$A$40:$A$783,$A454,СВЦЭМ!$B$39:$B$782,S$437)+'СЕТ СН'!$F$16</f>
        <v>0</v>
      </c>
      <c r="T454" s="36">
        <f>SUMIFS(СВЦЭМ!$L$40:$L$783,СВЦЭМ!$A$40:$A$783,$A454,СВЦЭМ!$B$39:$B$782,T$437)+'СЕТ СН'!$F$16</f>
        <v>0</v>
      </c>
      <c r="U454" s="36">
        <f>SUMIFS(СВЦЭМ!$L$40:$L$783,СВЦЭМ!$A$40:$A$783,$A454,СВЦЭМ!$B$39:$B$782,U$437)+'СЕТ СН'!$F$16</f>
        <v>0</v>
      </c>
      <c r="V454" s="36">
        <f>SUMIFS(СВЦЭМ!$L$40:$L$783,СВЦЭМ!$A$40:$A$783,$A454,СВЦЭМ!$B$39:$B$782,V$437)+'СЕТ СН'!$F$16</f>
        <v>0</v>
      </c>
      <c r="W454" s="36">
        <f>SUMIFS(СВЦЭМ!$L$40:$L$783,СВЦЭМ!$A$40:$A$783,$A454,СВЦЭМ!$B$39:$B$782,W$437)+'СЕТ СН'!$F$16</f>
        <v>0</v>
      </c>
      <c r="X454" s="36">
        <f>SUMIFS(СВЦЭМ!$L$40:$L$783,СВЦЭМ!$A$40:$A$783,$A454,СВЦЭМ!$B$39:$B$782,X$437)+'СЕТ СН'!$F$16</f>
        <v>0</v>
      </c>
      <c r="Y454" s="36">
        <f>SUMIFS(СВЦЭМ!$L$40:$L$783,СВЦЭМ!$A$40:$A$783,$A454,СВЦЭМ!$B$39:$B$782,Y$437)+'СЕТ СН'!$F$16</f>
        <v>0</v>
      </c>
    </row>
    <row r="455" spans="1:25" ht="15.75" hidden="1" x14ac:dyDescent="0.2">
      <c r="A455" s="35">
        <f t="shared" si="12"/>
        <v>44579</v>
      </c>
      <c r="B455" s="36">
        <f>SUMIFS(СВЦЭМ!$L$40:$L$783,СВЦЭМ!$A$40:$A$783,$A455,СВЦЭМ!$B$39:$B$782,B$437)+'СЕТ СН'!$F$16</f>
        <v>0</v>
      </c>
      <c r="C455" s="36">
        <f>SUMIFS(СВЦЭМ!$L$40:$L$783,СВЦЭМ!$A$40:$A$783,$A455,СВЦЭМ!$B$39:$B$782,C$437)+'СЕТ СН'!$F$16</f>
        <v>0</v>
      </c>
      <c r="D455" s="36">
        <f>SUMIFS(СВЦЭМ!$L$40:$L$783,СВЦЭМ!$A$40:$A$783,$A455,СВЦЭМ!$B$39:$B$782,D$437)+'СЕТ СН'!$F$16</f>
        <v>0</v>
      </c>
      <c r="E455" s="36">
        <f>SUMIFS(СВЦЭМ!$L$40:$L$783,СВЦЭМ!$A$40:$A$783,$A455,СВЦЭМ!$B$39:$B$782,E$437)+'СЕТ СН'!$F$16</f>
        <v>0</v>
      </c>
      <c r="F455" s="36">
        <f>SUMIFS(СВЦЭМ!$L$40:$L$783,СВЦЭМ!$A$40:$A$783,$A455,СВЦЭМ!$B$39:$B$782,F$437)+'СЕТ СН'!$F$16</f>
        <v>0</v>
      </c>
      <c r="G455" s="36">
        <f>SUMIFS(СВЦЭМ!$L$40:$L$783,СВЦЭМ!$A$40:$A$783,$A455,СВЦЭМ!$B$39:$B$782,G$437)+'СЕТ СН'!$F$16</f>
        <v>0</v>
      </c>
      <c r="H455" s="36">
        <f>SUMIFS(СВЦЭМ!$L$40:$L$783,СВЦЭМ!$A$40:$A$783,$A455,СВЦЭМ!$B$39:$B$782,H$437)+'СЕТ СН'!$F$16</f>
        <v>0</v>
      </c>
      <c r="I455" s="36">
        <f>SUMIFS(СВЦЭМ!$L$40:$L$783,СВЦЭМ!$A$40:$A$783,$A455,СВЦЭМ!$B$39:$B$782,I$437)+'СЕТ СН'!$F$16</f>
        <v>0</v>
      </c>
      <c r="J455" s="36">
        <f>SUMIFS(СВЦЭМ!$L$40:$L$783,СВЦЭМ!$A$40:$A$783,$A455,СВЦЭМ!$B$39:$B$782,J$437)+'СЕТ СН'!$F$16</f>
        <v>0</v>
      </c>
      <c r="K455" s="36">
        <f>SUMIFS(СВЦЭМ!$L$40:$L$783,СВЦЭМ!$A$40:$A$783,$A455,СВЦЭМ!$B$39:$B$782,K$437)+'СЕТ СН'!$F$16</f>
        <v>0</v>
      </c>
      <c r="L455" s="36">
        <f>SUMIFS(СВЦЭМ!$L$40:$L$783,СВЦЭМ!$A$40:$A$783,$A455,СВЦЭМ!$B$39:$B$782,L$437)+'СЕТ СН'!$F$16</f>
        <v>0</v>
      </c>
      <c r="M455" s="36">
        <f>SUMIFS(СВЦЭМ!$L$40:$L$783,СВЦЭМ!$A$40:$A$783,$A455,СВЦЭМ!$B$39:$B$782,M$437)+'СЕТ СН'!$F$16</f>
        <v>0</v>
      </c>
      <c r="N455" s="36">
        <f>SUMIFS(СВЦЭМ!$L$40:$L$783,СВЦЭМ!$A$40:$A$783,$A455,СВЦЭМ!$B$39:$B$782,N$437)+'СЕТ СН'!$F$16</f>
        <v>0</v>
      </c>
      <c r="O455" s="36">
        <f>SUMIFS(СВЦЭМ!$L$40:$L$783,СВЦЭМ!$A$40:$A$783,$A455,СВЦЭМ!$B$39:$B$782,O$437)+'СЕТ СН'!$F$16</f>
        <v>0</v>
      </c>
      <c r="P455" s="36">
        <f>SUMIFS(СВЦЭМ!$L$40:$L$783,СВЦЭМ!$A$40:$A$783,$A455,СВЦЭМ!$B$39:$B$782,P$437)+'СЕТ СН'!$F$16</f>
        <v>0</v>
      </c>
      <c r="Q455" s="36">
        <f>SUMIFS(СВЦЭМ!$L$40:$L$783,СВЦЭМ!$A$40:$A$783,$A455,СВЦЭМ!$B$39:$B$782,Q$437)+'СЕТ СН'!$F$16</f>
        <v>0</v>
      </c>
      <c r="R455" s="36">
        <f>SUMIFS(СВЦЭМ!$L$40:$L$783,СВЦЭМ!$A$40:$A$783,$A455,СВЦЭМ!$B$39:$B$782,R$437)+'СЕТ СН'!$F$16</f>
        <v>0</v>
      </c>
      <c r="S455" s="36">
        <f>SUMIFS(СВЦЭМ!$L$40:$L$783,СВЦЭМ!$A$40:$A$783,$A455,СВЦЭМ!$B$39:$B$782,S$437)+'СЕТ СН'!$F$16</f>
        <v>0</v>
      </c>
      <c r="T455" s="36">
        <f>SUMIFS(СВЦЭМ!$L$40:$L$783,СВЦЭМ!$A$40:$A$783,$A455,СВЦЭМ!$B$39:$B$782,T$437)+'СЕТ СН'!$F$16</f>
        <v>0</v>
      </c>
      <c r="U455" s="36">
        <f>SUMIFS(СВЦЭМ!$L$40:$L$783,СВЦЭМ!$A$40:$A$783,$A455,СВЦЭМ!$B$39:$B$782,U$437)+'СЕТ СН'!$F$16</f>
        <v>0</v>
      </c>
      <c r="V455" s="36">
        <f>SUMIFS(СВЦЭМ!$L$40:$L$783,СВЦЭМ!$A$40:$A$783,$A455,СВЦЭМ!$B$39:$B$782,V$437)+'СЕТ СН'!$F$16</f>
        <v>0</v>
      </c>
      <c r="W455" s="36">
        <f>SUMIFS(СВЦЭМ!$L$40:$L$783,СВЦЭМ!$A$40:$A$783,$A455,СВЦЭМ!$B$39:$B$782,W$437)+'СЕТ СН'!$F$16</f>
        <v>0</v>
      </c>
      <c r="X455" s="36">
        <f>SUMIFS(СВЦЭМ!$L$40:$L$783,СВЦЭМ!$A$40:$A$783,$A455,СВЦЭМ!$B$39:$B$782,X$437)+'СЕТ СН'!$F$16</f>
        <v>0</v>
      </c>
      <c r="Y455" s="36">
        <f>SUMIFS(СВЦЭМ!$L$40:$L$783,СВЦЭМ!$A$40:$A$783,$A455,СВЦЭМ!$B$39:$B$782,Y$437)+'СЕТ СН'!$F$16</f>
        <v>0</v>
      </c>
    </row>
    <row r="456" spans="1:25" ht="15.75" hidden="1" x14ac:dyDescent="0.2">
      <c r="A456" s="35">
        <f t="shared" si="12"/>
        <v>44580</v>
      </c>
      <c r="B456" s="36">
        <f>SUMIFS(СВЦЭМ!$L$40:$L$783,СВЦЭМ!$A$40:$A$783,$A456,СВЦЭМ!$B$39:$B$782,B$437)+'СЕТ СН'!$F$16</f>
        <v>0</v>
      </c>
      <c r="C456" s="36">
        <f>SUMIFS(СВЦЭМ!$L$40:$L$783,СВЦЭМ!$A$40:$A$783,$A456,СВЦЭМ!$B$39:$B$782,C$437)+'СЕТ СН'!$F$16</f>
        <v>0</v>
      </c>
      <c r="D456" s="36">
        <f>SUMIFS(СВЦЭМ!$L$40:$L$783,СВЦЭМ!$A$40:$A$783,$A456,СВЦЭМ!$B$39:$B$782,D$437)+'СЕТ СН'!$F$16</f>
        <v>0</v>
      </c>
      <c r="E456" s="36">
        <f>SUMIFS(СВЦЭМ!$L$40:$L$783,СВЦЭМ!$A$40:$A$783,$A456,СВЦЭМ!$B$39:$B$782,E$437)+'СЕТ СН'!$F$16</f>
        <v>0</v>
      </c>
      <c r="F456" s="36">
        <f>SUMIFS(СВЦЭМ!$L$40:$L$783,СВЦЭМ!$A$40:$A$783,$A456,СВЦЭМ!$B$39:$B$782,F$437)+'СЕТ СН'!$F$16</f>
        <v>0</v>
      </c>
      <c r="G456" s="36">
        <f>SUMIFS(СВЦЭМ!$L$40:$L$783,СВЦЭМ!$A$40:$A$783,$A456,СВЦЭМ!$B$39:$B$782,G$437)+'СЕТ СН'!$F$16</f>
        <v>0</v>
      </c>
      <c r="H456" s="36">
        <f>SUMIFS(СВЦЭМ!$L$40:$L$783,СВЦЭМ!$A$40:$A$783,$A456,СВЦЭМ!$B$39:$B$782,H$437)+'СЕТ СН'!$F$16</f>
        <v>0</v>
      </c>
      <c r="I456" s="36">
        <f>SUMIFS(СВЦЭМ!$L$40:$L$783,СВЦЭМ!$A$40:$A$783,$A456,СВЦЭМ!$B$39:$B$782,I$437)+'СЕТ СН'!$F$16</f>
        <v>0</v>
      </c>
      <c r="J456" s="36">
        <f>SUMIFS(СВЦЭМ!$L$40:$L$783,СВЦЭМ!$A$40:$A$783,$A456,СВЦЭМ!$B$39:$B$782,J$437)+'СЕТ СН'!$F$16</f>
        <v>0</v>
      </c>
      <c r="K456" s="36">
        <f>SUMIFS(СВЦЭМ!$L$40:$L$783,СВЦЭМ!$A$40:$A$783,$A456,СВЦЭМ!$B$39:$B$782,K$437)+'СЕТ СН'!$F$16</f>
        <v>0</v>
      </c>
      <c r="L456" s="36">
        <f>SUMIFS(СВЦЭМ!$L$40:$L$783,СВЦЭМ!$A$40:$A$783,$A456,СВЦЭМ!$B$39:$B$782,L$437)+'СЕТ СН'!$F$16</f>
        <v>0</v>
      </c>
      <c r="M456" s="36">
        <f>SUMIFS(СВЦЭМ!$L$40:$L$783,СВЦЭМ!$A$40:$A$783,$A456,СВЦЭМ!$B$39:$B$782,M$437)+'СЕТ СН'!$F$16</f>
        <v>0</v>
      </c>
      <c r="N456" s="36">
        <f>SUMIFS(СВЦЭМ!$L$40:$L$783,СВЦЭМ!$A$40:$A$783,$A456,СВЦЭМ!$B$39:$B$782,N$437)+'СЕТ СН'!$F$16</f>
        <v>0</v>
      </c>
      <c r="O456" s="36">
        <f>SUMIFS(СВЦЭМ!$L$40:$L$783,СВЦЭМ!$A$40:$A$783,$A456,СВЦЭМ!$B$39:$B$782,O$437)+'СЕТ СН'!$F$16</f>
        <v>0</v>
      </c>
      <c r="P456" s="36">
        <f>SUMIFS(СВЦЭМ!$L$40:$L$783,СВЦЭМ!$A$40:$A$783,$A456,СВЦЭМ!$B$39:$B$782,P$437)+'СЕТ СН'!$F$16</f>
        <v>0</v>
      </c>
      <c r="Q456" s="36">
        <f>SUMIFS(СВЦЭМ!$L$40:$L$783,СВЦЭМ!$A$40:$A$783,$A456,СВЦЭМ!$B$39:$B$782,Q$437)+'СЕТ СН'!$F$16</f>
        <v>0</v>
      </c>
      <c r="R456" s="36">
        <f>SUMIFS(СВЦЭМ!$L$40:$L$783,СВЦЭМ!$A$40:$A$783,$A456,СВЦЭМ!$B$39:$B$782,R$437)+'СЕТ СН'!$F$16</f>
        <v>0</v>
      </c>
      <c r="S456" s="36">
        <f>SUMIFS(СВЦЭМ!$L$40:$L$783,СВЦЭМ!$A$40:$A$783,$A456,СВЦЭМ!$B$39:$B$782,S$437)+'СЕТ СН'!$F$16</f>
        <v>0</v>
      </c>
      <c r="T456" s="36">
        <f>SUMIFS(СВЦЭМ!$L$40:$L$783,СВЦЭМ!$A$40:$A$783,$A456,СВЦЭМ!$B$39:$B$782,T$437)+'СЕТ СН'!$F$16</f>
        <v>0</v>
      </c>
      <c r="U456" s="36">
        <f>SUMIFS(СВЦЭМ!$L$40:$L$783,СВЦЭМ!$A$40:$A$783,$A456,СВЦЭМ!$B$39:$B$782,U$437)+'СЕТ СН'!$F$16</f>
        <v>0</v>
      </c>
      <c r="V456" s="36">
        <f>SUMIFS(СВЦЭМ!$L$40:$L$783,СВЦЭМ!$A$40:$A$783,$A456,СВЦЭМ!$B$39:$B$782,V$437)+'СЕТ СН'!$F$16</f>
        <v>0</v>
      </c>
      <c r="W456" s="36">
        <f>SUMIFS(СВЦЭМ!$L$40:$L$783,СВЦЭМ!$A$40:$A$783,$A456,СВЦЭМ!$B$39:$B$782,W$437)+'СЕТ СН'!$F$16</f>
        <v>0</v>
      </c>
      <c r="X456" s="36">
        <f>SUMIFS(СВЦЭМ!$L$40:$L$783,СВЦЭМ!$A$40:$A$783,$A456,СВЦЭМ!$B$39:$B$782,X$437)+'СЕТ СН'!$F$16</f>
        <v>0</v>
      </c>
      <c r="Y456" s="36">
        <f>SUMIFS(СВЦЭМ!$L$40:$L$783,СВЦЭМ!$A$40:$A$783,$A456,СВЦЭМ!$B$39:$B$782,Y$437)+'СЕТ СН'!$F$16</f>
        <v>0</v>
      </c>
    </row>
    <row r="457" spans="1:25" ht="15.75" hidden="1" x14ac:dyDescent="0.2">
      <c r="A457" s="35">
        <f t="shared" si="12"/>
        <v>44581</v>
      </c>
      <c r="B457" s="36">
        <f>SUMIFS(СВЦЭМ!$L$40:$L$783,СВЦЭМ!$A$40:$A$783,$A457,СВЦЭМ!$B$39:$B$782,B$437)+'СЕТ СН'!$F$16</f>
        <v>0</v>
      </c>
      <c r="C457" s="36">
        <f>SUMIFS(СВЦЭМ!$L$40:$L$783,СВЦЭМ!$A$40:$A$783,$A457,СВЦЭМ!$B$39:$B$782,C$437)+'СЕТ СН'!$F$16</f>
        <v>0</v>
      </c>
      <c r="D457" s="36">
        <f>SUMIFS(СВЦЭМ!$L$40:$L$783,СВЦЭМ!$A$40:$A$783,$A457,СВЦЭМ!$B$39:$B$782,D$437)+'СЕТ СН'!$F$16</f>
        <v>0</v>
      </c>
      <c r="E457" s="36">
        <f>SUMIFS(СВЦЭМ!$L$40:$L$783,СВЦЭМ!$A$40:$A$783,$A457,СВЦЭМ!$B$39:$B$782,E$437)+'СЕТ СН'!$F$16</f>
        <v>0</v>
      </c>
      <c r="F457" s="36">
        <f>SUMIFS(СВЦЭМ!$L$40:$L$783,СВЦЭМ!$A$40:$A$783,$A457,СВЦЭМ!$B$39:$B$782,F$437)+'СЕТ СН'!$F$16</f>
        <v>0</v>
      </c>
      <c r="G457" s="36">
        <f>SUMIFS(СВЦЭМ!$L$40:$L$783,СВЦЭМ!$A$40:$A$783,$A457,СВЦЭМ!$B$39:$B$782,G$437)+'СЕТ СН'!$F$16</f>
        <v>0</v>
      </c>
      <c r="H457" s="36">
        <f>SUMIFS(СВЦЭМ!$L$40:$L$783,СВЦЭМ!$A$40:$A$783,$A457,СВЦЭМ!$B$39:$B$782,H$437)+'СЕТ СН'!$F$16</f>
        <v>0</v>
      </c>
      <c r="I457" s="36">
        <f>SUMIFS(СВЦЭМ!$L$40:$L$783,СВЦЭМ!$A$40:$A$783,$A457,СВЦЭМ!$B$39:$B$782,I$437)+'СЕТ СН'!$F$16</f>
        <v>0</v>
      </c>
      <c r="J457" s="36">
        <f>SUMIFS(СВЦЭМ!$L$40:$L$783,СВЦЭМ!$A$40:$A$783,$A457,СВЦЭМ!$B$39:$B$782,J$437)+'СЕТ СН'!$F$16</f>
        <v>0</v>
      </c>
      <c r="K457" s="36">
        <f>SUMIFS(СВЦЭМ!$L$40:$L$783,СВЦЭМ!$A$40:$A$783,$A457,СВЦЭМ!$B$39:$B$782,K$437)+'СЕТ СН'!$F$16</f>
        <v>0</v>
      </c>
      <c r="L457" s="36">
        <f>SUMIFS(СВЦЭМ!$L$40:$L$783,СВЦЭМ!$A$40:$A$783,$A457,СВЦЭМ!$B$39:$B$782,L$437)+'СЕТ СН'!$F$16</f>
        <v>0</v>
      </c>
      <c r="M457" s="36">
        <f>SUMIFS(СВЦЭМ!$L$40:$L$783,СВЦЭМ!$A$40:$A$783,$A457,СВЦЭМ!$B$39:$B$782,M$437)+'СЕТ СН'!$F$16</f>
        <v>0</v>
      </c>
      <c r="N457" s="36">
        <f>SUMIFS(СВЦЭМ!$L$40:$L$783,СВЦЭМ!$A$40:$A$783,$A457,СВЦЭМ!$B$39:$B$782,N$437)+'СЕТ СН'!$F$16</f>
        <v>0</v>
      </c>
      <c r="O457" s="36">
        <f>SUMIFS(СВЦЭМ!$L$40:$L$783,СВЦЭМ!$A$40:$A$783,$A457,СВЦЭМ!$B$39:$B$782,O$437)+'СЕТ СН'!$F$16</f>
        <v>0</v>
      </c>
      <c r="P457" s="36">
        <f>SUMIFS(СВЦЭМ!$L$40:$L$783,СВЦЭМ!$A$40:$A$783,$A457,СВЦЭМ!$B$39:$B$782,P$437)+'СЕТ СН'!$F$16</f>
        <v>0</v>
      </c>
      <c r="Q457" s="36">
        <f>SUMIFS(СВЦЭМ!$L$40:$L$783,СВЦЭМ!$A$40:$A$783,$A457,СВЦЭМ!$B$39:$B$782,Q$437)+'СЕТ СН'!$F$16</f>
        <v>0</v>
      </c>
      <c r="R457" s="36">
        <f>SUMIFS(СВЦЭМ!$L$40:$L$783,СВЦЭМ!$A$40:$A$783,$A457,СВЦЭМ!$B$39:$B$782,R$437)+'СЕТ СН'!$F$16</f>
        <v>0</v>
      </c>
      <c r="S457" s="36">
        <f>SUMIFS(СВЦЭМ!$L$40:$L$783,СВЦЭМ!$A$40:$A$783,$A457,СВЦЭМ!$B$39:$B$782,S$437)+'СЕТ СН'!$F$16</f>
        <v>0</v>
      </c>
      <c r="T457" s="36">
        <f>SUMIFS(СВЦЭМ!$L$40:$L$783,СВЦЭМ!$A$40:$A$783,$A457,СВЦЭМ!$B$39:$B$782,T$437)+'СЕТ СН'!$F$16</f>
        <v>0</v>
      </c>
      <c r="U457" s="36">
        <f>SUMIFS(СВЦЭМ!$L$40:$L$783,СВЦЭМ!$A$40:$A$783,$A457,СВЦЭМ!$B$39:$B$782,U$437)+'СЕТ СН'!$F$16</f>
        <v>0</v>
      </c>
      <c r="V457" s="36">
        <f>SUMIFS(СВЦЭМ!$L$40:$L$783,СВЦЭМ!$A$40:$A$783,$A457,СВЦЭМ!$B$39:$B$782,V$437)+'СЕТ СН'!$F$16</f>
        <v>0</v>
      </c>
      <c r="W457" s="36">
        <f>SUMIFS(СВЦЭМ!$L$40:$L$783,СВЦЭМ!$A$40:$A$783,$A457,СВЦЭМ!$B$39:$B$782,W$437)+'СЕТ СН'!$F$16</f>
        <v>0</v>
      </c>
      <c r="X457" s="36">
        <f>SUMIFS(СВЦЭМ!$L$40:$L$783,СВЦЭМ!$A$40:$A$783,$A457,СВЦЭМ!$B$39:$B$782,X$437)+'СЕТ СН'!$F$16</f>
        <v>0</v>
      </c>
      <c r="Y457" s="36">
        <f>SUMIFS(СВЦЭМ!$L$40:$L$783,СВЦЭМ!$A$40:$A$783,$A457,СВЦЭМ!$B$39:$B$782,Y$437)+'СЕТ СН'!$F$16</f>
        <v>0</v>
      </c>
    </row>
    <row r="458" spans="1:25" ht="15.75" hidden="1" x14ac:dyDescent="0.2">
      <c r="A458" s="35">
        <f t="shared" si="12"/>
        <v>44582</v>
      </c>
      <c r="B458" s="36">
        <f>SUMIFS(СВЦЭМ!$L$40:$L$783,СВЦЭМ!$A$40:$A$783,$A458,СВЦЭМ!$B$39:$B$782,B$437)+'СЕТ СН'!$F$16</f>
        <v>0</v>
      </c>
      <c r="C458" s="36">
        <f>SUMIFS(СВЦЭМ!$L$40:$L$783,СВЦЭМ!$A$40:$A$783,$A458,СВЦЭМ!$B$39:$B$782,C$437)+'СЕТ СН'!$F$16</f>
        <v>0</v>
      </c>
      <c r="D458" s="36">
        <f>SUMIFS(СВЦЭМ!$L$40:$L$783,СВЦЭМ!$A$40:$A$783,$A458,СВЦЭМ!$B$39:$B$782,D$437)+'СЕТ СН'!$F$16</f>
        <v>0</v>
      </c>
      <c r="E458" s="36">
        <f>SUMIFS(СВЦЭМ!$L$40:$L$783,СВЦЭМ!$A$40:$A$783,$A458,СВЦЭМ!$B$39:$B$782,E$437)+'СЕТ СН'!$F$16</f>
        <v>0</v>
      </c>
      <c r="F458" s="36">
        <f>SUMIFS(СВЦЭМ!$L$40:$L$783,СВЦЭМ!$A$40:$A$783,$A458,СВЦЭМ!$B$39:$B$782,F$437)+'СЕТ СН'!$F$16</f>
        <v>0</v>
      </c>
      <c r="G458" s="36">
        <f>SUMIFS(СВЦЭМ!$L$40:$L$783,СВЦЭМ!$A$40:$A$783,$A458,СВЦЭМ!$B$39:$B$782,G$437)+'СЕТ СН'!$F$16</f>
        <v>0</v>
      </c>
      <c r="H458" s="36">
        <f>SUMIFS(СВЦЭМ!$L$40:$L$783,СВЦЭМ!$A$40:$A$783,$A458,СВЦЭМ!$B$39:$B$782,H$437)+'СЕТ СН'!$F$16</f>
        <v>0</v>
      </c>
      <c r="I458" s="36">
        <f>SUMIFS(СВЦЭМ!$L$40:$L$783,СВЦЭМ!$A$40:$A$783,$A458,СВЦЭМ!$B$39:$B$782,I$437)+'СЕТ СН'!$F$16</f>
        <v>0</v>
      </c>
      <c r="J458" s="36">
        <f>SUMIFS(СВЦЭМ!$L$40:$L$783,СВЦЭМ!$A$40:$A$783,$A458,СВЦЭМ!$B$39:$B$782,J$437)+'СЕТ СН'!$F$16</f>
        <v>0</v>
      </c>
      <c r="K458" s="36">
        <f>SUMIFS(СВЦЭМ!$L$40:$L$783,СВЦЭМ!$A$40:$A$783,$A458,СВЦЭМ!$B$39:$B$782,K$437)+'СЕТ СН'!$F$16</f>
        <v>0</v>
      </c>
      <c r="L458" s="36">
        <f>SUMIFS(СВЦЭМ!$L$40:$L$783,СВЦЭМ!$A$40:$A$783,$A458,СВЦЭМ!$B$39:$B$782,L$437)+'СЕТ СН'!$F$16</f>
        <v>0</v>
      </c>
      <c r="M458" s="36">
        <f>SUMIFS(СВЦЭМ!$L$40:$L$783,СВЦЭМ!$A$40:$A$783,$A458,СВЦЭМ!$B$39:$B$782,M$437)+'СЕТ СН'!$F$16</f>
        <v>0</v>
      </c>
      <c r="N458" s="36">
        <f>SUMIFS(СВЦЭМ!$L$40:$L$783,СВЦЭМ!$A$40:$A$783,$A458,СВЦЭМ!$B$39:$B$782,N$437)+'СЕТ СН'!$F$16</f>
        <v>0</v>
      </c>
      <c r="O458" s="36">
        <f>SUMIFS(СВЦЭМ!$L$40:$L$783,СВЦЭМ!$A$40:$A$783,$A458,СВЦЭМ!$B$39:$B$782,O$437)+'СЕТ СН'!$F$16</f>
        <v>0</v>
      </c>
      <c r="P458" s="36">
        <f>SUMIFS(СВЦЭМ!$L$40:$L$783,СВЦЭМ!$A$40:$A$783,$A458,СВЦЭМ!$B$39:$B$782,P$437)+'СЕТ СН'!$F$16</f>
        <v>0</v>
      </c>
      <c r="Q458" s="36">
        <f>SUMIFS(СВЦЭМ!$L$40:$L$783,СВЦЭМ!$A$40:$A$783,$A458,СВЦЭМ!$B$39:$B$782,Q$437)+'СЕТ СН'!$F$16</f>
        <v>0</v>
      </c>
      <c r="R458" s="36">
        <f>SUMIFS(СВЦЭМ!$L$40:$L$783,СВЦЭМ!$A$40:$A$783,$A458,СВЦЭМ!$B$39:$B$782,R$437)+'СЕТ СН'!$F$16</f>
        <v>0</v>
      </c>
      <c r="S458" s="36">
        <f>SUMIFS(СВЦЭМ!$L$40:$L$783,СВЦЭМ!$A$40:$A$783,$A458,СВЦЭМ!$B$39:$B$782,S$437)+'СЕТ СН'!$F$16</f>
        <v>0</v>
      </c>
      <c r="T458" s="36">
        <f>SUMIFS(СВЦЭМ!$L$40:$L$783,СВЦЭМ!$A$40:$A$783,$A458,СВЦЭМ!$B$39:$B$782,T$437)+'СЕТ СН'!$F$16</f>
        <v>0</v>
      </c>
      <c r="U458" s="36">
        <f>SUMIFS(СВЦЭМ!$L$40:$L$783,СВЦЭМ!$A$40:$A$783,$A458,СВЦЭМ!$B$39:$B$782,U$437)+'СЕТ СН'!$F$16</f>
        <v>0</v>
      </c>
      <c r="V458" s="36">
        <f>SUMIFS(СВЦЭМ!$L$40:$L$783,СВЦЭМ!$A$40:$A$783,$A458,СВЦЭМ!$B$39:$B$782,V$437)+'СЕТ СН'!$F$16</f>
        <v>0</v>
      </c>
      <c r="W458" s="36">
        <f>SUMIFS(СВЦЭМ!$L$40:$L$783,СВЦЭМ!$A$40:$A$783,$A458,СВЦЭМ!$B$39:$B$782,W$437)+'СЕТ СН'!$F$16</f>
        <v>0</v>
      </c>
      <c r="X458" s="36">
        <f>SUMIFS(СВЦЭМ!$L$40:$L$783,СВЦЭМ!$A$40:$A$783,$A458,СВЦЭМ!$B$39:$B$782,X$437)+'СЕТ СН'!$F$16</f>
        <v>0</v>
      </c>
      <c r="Y458" s="36">
        <f>SUMIFS(СВЦЭМ!$L$40:$L$783,СВЦЭМ!$A$40:$A$783,$A458,СВЦЭМ!$B$39:$B$782,Y$437)+'СЕТ СН'!$F$16</f>
        <v>0</v>
      </c>
    </row>
    <row r="459" spans="1:25" ht="15.75" hidden="1" x14ac:dyDescent="0.2">
      <c r="A459" s="35">
        <f t="shared" si="12"/>
        <v>44583</v>
      </c>
      <c r="B459" s="36">
        <f>SUMIFS(СВЦЭМ!$L$40:$L$783,СВЦЭМ!$A$40:$A$783,$A459,СВЦЭМ!$B$39:$B$782,B$437)+'СЕТ СН'!$F$16</f>
        <v>0</v>
      </c>
      <c r="C459" s="36">
        <f>SUMIFS(СВЦЭМ!$L$40:$L$783,СВЦЭМ!$A$40:$A$783,$A459,СВЦЭМ!$B$39:$B$782,C$437)+'СЕТ СН'!$F$16</f>
        <v>0</v>
      </c>
      <c r="D459" s="36">
        <f>SUMIFS(СВЦЭМ!$L$40:$L$783,СВЦЭМ!$A$40:$A$783,$A459,СВЦЭМ!$B$39:$B$782,D$437)+'СЕТ СН'!$F$16</f>
        <v>0</v>
      </c>
      <c r="E459" s="36">
        <f>SUMIFS(СВЦЭМ!$L$40:$L$783,СВЦЭМ!$A$40:$A$783,$A459,СВЦЭМ!$B$39:$B$782,E$437)+'СЕТ СН'!$F$16</f>
        <v>0</v>
      </c>
      <c r="F459" s="36">
        <f>SUMIFS(СВЦЭМ!$L$40:$L$783,СВЦЭМ!$A$40:$A$783,$A459,СВЦЭМ!$B$39:$B$782,F$437)+'СЕТ СН'!$F$16</f>
        <v>0</v>
      </c>
      <c r="G459" s="36">
        <f>SUMIFS(СВЦЭМ!$L$40:$L$783,СВЦЭМ!$A$40:$A$783,$A459,СВЦЭМ!$B$39:$B$782,G$437)+'СЕТ СН'!$F$16</f>
        <v>0</v>
      </c>
      <c r="H459" s="36">
        <f>SUMIFS(СВЦЭМ!$L$40:$L$783,СВЦЭМ!$A$40:$A$783,$A459,СВЦЭМ!$B$39:$B$782,H$437)+'СЕТ СН'!$F$16</f>
        <v>0</v>
      </c>
      <c r="I459" s="36">
        <f>SUMIFS(СВЦЭМ!$L$40:$L$783,СВЦЭМ!$A$40:$A$783,$A459,СВЦЭМ!$B$39:$B$782,I$437)+'СЕТ СН'!$F$16</f>
        <v>0</v>
      </c>
      <c r="J459" s="36">
        <f>SUMIFS(СВЦЭМ!$L$40:$L$783,СВЦЭМ!$A$40:$A$783,$A459,СВЦЭМ!$B$39:$B$782,J$437)+'СЕТ СН'!$F$16</f>
        <v>0</v>
      </c>
      <c r="K459" s="36">
        <f>SUMIFS(СВЦЭМ!$L$40:$L$783,СВЦЭМ!$A$40:$A$783,$A459,СВЦЭМ!$B$39:$B$782,K$437)+'СЕТ СН'!$F$16</f>
        <v>0</v>
      </c>
      <c r="L459" s="36">
        <f>SUMIFS(СВЦЭМ!$L$40:$L$783,СВЦЭМ!$A$40:$A$783,$A459,СВЦЭМ!$B$39:$B$782,L$437)+'СЕТ СН'!$F$16</f>
        <v>0</v>
      </c>
      <c r="M459" s="36">
        <f>SUMIFS(СВЦЭМ!$L$40:$L$783,СВЦЭМ!$A$40:$A$783,$A459,СВЦЭМ!$B$39:$B$782,M$437)+'СЕТ СН'!$F$16</f>
        <v>0</v>
      </c>
      <c r="N459" s="36">
        <f>SUMIFS(СВЦЭМ!$L$40:$L$783,СВЦЭМ!$A$40:$A$783,$A459,СВЦЭМ!$B$39:$B$782,N$437)+'СЕТ СН'!$F$16</f>
        <v>0</v>
      </c>
      <c r="O459" s="36">
        <f>SUMIFS(СВЦЭМ!$L$40:$L$783,СВЦЭМ!$A$40:$A$783,$A459,СВЦЭМ!$B$39:$B$782,O$437)+'СЕТ СН'!$F$16</f>
        <v>0</v>
      </c>
      <c r="P459" s="36">
        <f>SUMIFS(СВЦЭМ!$L$40:$L$783,СВЦЭМ!$A$40:$A$783,$A459,СВЦЭМ!$B$39:$B$782,P$437)+'СЕТ СН'!$F$16</f>
        <v>0</v>
      </c>
      <c r="Q459" s="36">
        <f>SUMIFS(СВЦЭМ!$L$40:$L$783,СВЦЭМ!$A$40:$A$783,$A459,СВЦЭМ!$B$39:$B$782,Q$437)+'СЕТ СН'!$F$16</f>
        <v>0</v>
      </c>
      <c r="R459" s="36">
        <f>SUMIFS(СВЦЭМ!$L$40:$L$783,СВЦЭМ!$A$40:$A$783,$A459,СВЦЭМ!$B$39:$B$782,R$437)+'СЕТ СН'!$F$16</f>
        <v>0</v>
      </c>
      <c r="S459" s="36">
        <f>SUMIFS(СВЦЭМ!$L$40:$L$783,СВЦЭМ!$A$40:$A$783,$A459,СВЦЭМ!$B$39:$B$782,S$437)+'СЕТ СН'!$F$16</f>
        <v>0</v>
      </c>
      <c r="T459" s="36">
        <f>SUMIFS(СВЦЭМ!$L$40:$L$783,СВЦЭМ!$A$40:$A$783,$A459,СВЦЭМ!$B$39:$B$782,T$437)+'СЕТ СН'!$F$16</f>
        <v>0</v>
      </c>
      <c r="U459" s="36">
        <f>SUMIFS(СВЦЭМ!$L$40:$L$783,СВЦЭМ!$A$40:$A$783,$A459,СВЦЭМ!$B$39:$B$782,U$437)+'СЕТ СН'!$F$16</f>
        <v>0</v>
      </c>
      <c r="V459" s="36">
        <f>SUMIFS(СВЦЭМ!$L$40:$L$783,СВЦЭМ!$A$40:$A$783,$A459,СВЦЭМ!$B$39:$B$782,V$437)+'СЕТ СН'!$F$16</f>
        <v>0</v>
      </c>
      <c r="W459" s="36">
        <f>SUMIFS(СВЦЭМ!$L$40:$L$783,СВЦЭМ!$A$40:$A$783,$A459,СВЦЭМ!$B$39:$B$782,W$437)+'СЕТ СН'!$F$16</f>
        <v>0</v>
      </c>
      <c r="X459" s="36">
        <f>SUMIFS(СВЦЭМ!$L$40:$L$783,СВЦЭМ!$A$40:$A$783,$A459,СВЦЭМ!$B$39:$B$782,X$437)+'СЕТ СН'!$F$16</f>
        <v>0</v>
      </c>
      <c r="Y459" s="36">
        <f>SUMIFS(СВЦЭМ!$L$40:$L$783,СВЦЭМ!$A$40:$A$783,$A459,СВЦЭМ!$B$39:$B$782,Y$437)+'СЕТ СН'!$F$16</f>
        <v>0</v>
      </c>
    </row>
    <row r="460" spans="1:25" ht="15.75" hidden="1" x14ac:dyDescent="0.2">
      <c r="A460" s="35">
        <f t="shared" si="12"/>
        <v>44584</v>
      </c>
      <c r="B460" s="36">
        <f>SUMIFS(СВЦЭМ!$L$40:$L$783,СВЦЭМ!$A$40:$A$783,$A460,СВЦЭМ!$B$39:$B$782,B$437)+'СЕТ СН'!$F$16</f>
        <v>0</v>
      </c>
      <c r="C460" s="36">
        <f>SUMIFS(СВЦЭМ!$L$40:$L$783,СВЦЭМ!$A$40:$A$783,$A460,СВЦЭМ!$B$39:$B$782,C$437)+'СЕТ СН'!$F$16</f>
        <v>0</v>
      </c>
      <c r="D460" s="36">
        <f>SUMIFS(СВЦЭМ!$L$40:$L$783,СВЦЭМ!$A$40:$A$783,$A460,СВЦЭМ!$B$39:$B$782,D$437)+'СЕТ СН'!$F$16</f>
        <v>0</v>
      </c>
      <c r="E460" s="36">
        <f>SUMIFS(СВЦЭМ!$L$40:$L$783,СВЦЭМ!$A$40:$A$783,$A460,СВЦЭМ!$B$39:$B$782,E$437)+'СЕТ СН'!$F$16</f>
        <v>0</v>
      </c>
      <c r="F460" s="36">
        <f>SUMIFS(СВЦЭМ!$L$40:$L$783,СВЦЭМ!$A$40:$A$783,$A460,СВЦЭМ!$B$39:$B$782,F$437)+'СЕТ СН'!$F$16</f>
        <v>0</v>
      </c>
      <c r="G460" s="36">
        <f>SUMIFS(СВЦЭМ!$L$40:$L$783,СВЦЭМ!$A$40:$A$783,$A460,СВЦЭМ!$B$39:$B$782,G$437)+'СЕТ СН'!$F$16</f>
        <v>0</v>
      </c>
      <c r="H460" s="36">
        <f>SUMIFS(СВЦЭМ!$L$40:$L$783,СВЦЭМ!$A$40:$A$783,$A460,СВЦЭМ!$B$39:$B$782,H$437)+'СЕТ СН'!$F$16</f>
        <v>0</v>
      </c>
      <c r="I460" s="36">
        <f>SUMIFS(СВЦЭМ!$L$40:$L$783,СВЦЭМ!$A$40:$A$783,$A460,СВЦЭМ!$B$39:$B$782,I$437)+'СЕТ СН'!$F$16</f>
        <v>0</v>
      </c>
      <c r="J460" s="36">
        <f>SUMIFS(СВЦЭМ!$L$40:$L$783,СВЦЭМ!$A$40:$A$783,$A460,СВЦЭМ!$B$39:$B$782,J$437)+'СЕТ СН'!$F$16</f>
        <v>0</v>
      </c>
      <c r="K460" s="36">
        <f>SUMIFS(СВЦЭМ!$L$40:$L$783,СВЦЭМ!$A$40:$A$783,$A460,СВЦЭМ!$B$39:$B$782,K$437)+'СЕТ СН'!$F$16</f>
        <v>0</v>
      </c>
      <c r="L460" s="36">
        <f>SUMIFS(СВЦЭМ!$L$40:$L$783,СВЦЭМ!$A$40:$A$783,$A460,СВЦЭМ!$B$39:$B$782,L$437)+'СЕТ СН'!$F$16</f>
        <v>0</v>
      </c>
      <c r="M460" s="36">
        <f>SUMIFS(СВЦЭМ!$L$40:$L$783,СВЦЭМ!$A$40:$A$783,$A460,СВЦЭМ!$B$39:$B$782,M$437)+'СЕТ СН'!$F$16</f>
        <v>0</v>
      </c>
      <c r="N460" s="36">
        <f>SUMIFS(СВЦЭМ!$L$40:$L$783,СВЦЭМ!$A$40:$A$783,$A460,СВЦЭМ!$B$39:$B$782,N$437)+'СЕТ СН'!$F$16</f>
        <v>0</v>
      </c>
      <c r="O460" s="36">
        <f>SUMIFS(СВЦЭМ!$L$40:$L$783,СВЦЭМ!$A$40:$A$783,$A460,СВЦЭМ!$B$39:$B$782,O$437)+'СЕТ СН'!$F$16</f>
        <v>0</v>
      </c>
      <c r="P460" s="36">
        <f>SUMIFS(СВЦЭМ!$L$40:$L$783,СВЦЭМ!$A$40:$A$783,$A460,СВЦЭМ!$B$39:$B$782,P$437)+'СЕТ СН'!$F$16</f>
        <v>0</v>
      </c>
      <c r="Q460" s="36">
        <f>SUMIFS(СВЦЭМ!$L$40:$L$783,СВЦЭМ!$A$40:$A$783,$A460,СВЦЭМ!$B$39:$B$782,Q$437)+'СЕТ СН'!$F$16</f>
        <v>0</v>
      </c>
      <c r="R460" s="36">
        <f>SUMIFS(СВЦЭМ!$L$40:$L$783,СВЦЭМ!$A$40:$A$783,$A460,СВЦЭМ!$B$39:$B$782,R$437)+'СЕТ СН'!$F$16</f>
        <v>0</v>
      </c>
      <c r="S460" s="36">
        <f>SUMIFS(СВЦЭМ!$L$40:$L$783,СВЦЭМ!$A$40:$A$783,$A460,СВЦЭМ!$B$39:$B$782,S$437)+'СЕТ СН'!$F$16</f>
        <v>0</v>
      </c>
      <c r="T460" s="36">
        <f>SUMIFS(СВЦЭМ!$L$40:$L$783,СВЦЭМ!$A$40:$A$783,$A460,СВЦЭМ!$B$39:$B$782,T$437)+'СЕТ СН'!$F$16</f>
        <v>0</v>
      </c>
      <c r="U460" s="36">
        <f>SUMIFS(СВЦЭМ!$L$40:$L$783,СВЦЭМ!$A$40:$A$783,$A460,СВЦЭМ!$B$39:$B$782,U$437)+'СЕТ СН'!$F$16</f>
        <v>0</v>
      </c>
      <c r="V460" s="36">
        <f>SUMIFS(СВЦЭМ!$L$40:$L$783,СВЦЭМ!$A$40:$A$783,$A460,СВЦЭМ!$B$39:$B$782,V$437)+'СЕТ СН'!$F$16</f>
        <v>0</v>
      </c>
      <c r="W460" s="36">
        <f>SUMIFS(СВЦЭМ!$L$40:$L$783,СВЦЭМ!$A$40:$A$783,$A460,СВЦЭМ!$B$39:$B$782,W$437)+'СЕТ СН'!$F$16</f>
        <v>0</v>
      </c>
      <c r="X460" s="36">
        <f>SUMIFS(СВЦЭМ!$L$40:$L$783,СВЦЭМ!$A$40:$A$783,$A460,СВЦЭМ!$B$39:$B$782,X$437)+'СЕТ СН'!$F$16</f>
        <v>0</v>
      </c>
      <c r="Y460" s="36">
        <f>SUMIFS(СВЦЭМ!$L$40:$L$783,СВЦЭМ!$A$40:$A$783,$A460,СВЦЭМ!$B$39:$B$782,Y$437)+'СЕТ СН'!$F$16</f>
        <v>0</v>
      </c>
    </row>
    <row r="461" spans="1:25" ht="15.75" hidden="1" x14ac:dyDescent="0.2">
      <c r="A461" s="35">
        <f t="shared" si="12"/>
        <v>44585</v>
      </c>
      <c r="B461" s="36">
        <f>SUMIFS(СВЦЭМ!$L$40:$L$783,СВЦЭМ!$A$40:$A$783,$A461,СВЦЭМ!$B$39:$B$782,B$437)+'СЕТ СН'!$F$16</f>
        <v>0</v>
      </c>
      <c r="C461" s="36">
        <f>SUMIFS(СВЦЭМ!$L$40:$L$783,СВЦЭМ!$A$40:$A$783,$A461,СВЦЭМ!$B$39:$B$782,C$437)+'СЕТ СН'!$F$16</f>
        <v>0</v>
      </c>
      <c r="D461" s="36">
        <f>SUMIFS(СВЦЭМ!$L$40:$L$783,СВЦЭМ!$A$40:$A$783,$A461,СВЦЭМ!$B$39:$B$782,D$437)+'СЕТ СН'!$F$16</f>
        <v>0</v>
      </c>
      <c r="E461" s="36">
        <f>SUMIFS(СВЦЭМ!$L$40:$L$783,СВЦЭМ!$A$40:$A$783,$A461,СВЦЭМ!$B$39:$B$782,E$437)+'СЕТ СН'!$F$16</f>
        <v>0</v>
      </c>
      <c r="F461" s="36">
        <f>SUMIFS(СВЦЭМ!$L$40:$L$783,СВЦЭМ!$A$40:$A$783,$A461,СВЦЭМ!$B$39:$B$782,F$437)+'СЕТ СН'!$F$16</f>
        <v>0</v>
      </c>
      <c r="G461" s="36">
        <f>SUMIFS(СВЦЭМ!$L$40:$L$783,СВЦЭМ!$A$40:$A$783,$A461,СВЦЭМ!$B$39:$B$782,G$437)+'СЕТ СН'!$F$16</f>
        <v>0</v>
      </c>
      <c r="H461" s="36">
        <f>SUMIFS(СВЦЭМ!$L$40:$L$783,СВЦЭМ!$A$40:$A$783,$A461,СВЦЭМ!$B$39:$B$782,H$437)+'СЕТ СН'!$F$16</f>
        <v>0</v>
      </c>
      <c r="I461" s="36">
        <f>SUMIFS(СВЦЭМ!$L$40:$L$783,СВЦЭМ!$A$40:$A$783,$A461,СВЦЭМ!$B$39:$B$782,I$437)+'СЕТ СН'!$F$16</f>
        <v>0</v>
      </c>
      <c r="J461" s="36">
        <f>SUMIFS(СВЦЭМ!$L$40:$L$783,СВЦЭМ!$A$40:$A$783,$A461,СВЦЭМ!$B$39:$B$782,J$437)+'СЕТ СН'!$F$16</f>
        <v>0</v>
      </c>
      <c r="K461" s="36">
        <f>SUMIFS(СВЦЭМ!$L$40:$L$783,СВЦЭМ!$A$40:$A$783,$A461,СВЦЭМ!$B$39:$B$782,K$437)+'СЕТ СН'!$F$16</f>
        <v>0</v>
      </c>
      <c r="L461" s="36">
        <f>SUMIFS(СВЦЭМ!$L$40:$L$783,СВЦЭМ!$A$40:$A$783,$A461,СВЦЭМ!$B$39:$B$782,L$437)+'СЕТ СН'!$F$16</f>
        <v>0</v>
      </c>
      <c r="M461" s="36">
        <f>SUMIFS(СВЦЭМ!$L$40:$L$783,СВЦЭМ!$A$40:$A$783,$A461,СВЦЭМ!$B$39:$B$782,M$437)+'СЕТ СН'!$F$16</f>
        <v>0</v>
      </c>
      <c r="N461" s="36">
        <f>SUMIFS(СВЦЭМ!$L$40:$L$783,СВЦЭМ!$A$40:$A$783,$A461,СВЦЭМ!$B$39:$B$782,N$437)+'СЕТ СН'!$F$16</f>
        <v>0</v>
      </c>
      <c r="O461" s="36">
        <f>SUMIFS(СВЦЭМ!$L$40:$L$783,СВЦЭМ!$A$40:$A$783,$A461,СВЦЭМ!$B$39:$B$782,O$437)+'СЕТ СН'!$F$16</f>
        <v>0</v>
      </c>
      <c r="P461" s="36">
        <f>SUMIFS(СВЦЭМ!$L$40:$L$783,СВЦЭМ!$A$40:$A$783,$A461,СВЦЭМ!$B$39:$B$782,P$437)+'СЕТ СН'!$F$16</f>
        <v>0</v>
      </c>
      <c r="Q461" s="36">
        <f>SUMIFS(СВЦЭМ!$L$40:$L$783,СВЦЭМ!$A$40:$A$783,$A461,СВЦЭМ!$B$39:$B$782,Q$437)+'СЕТ СН'!$F$16</f>
        <v>0</v>
      </c>
      <c r="R461" s="36">
        <f>SUMIFS(СВЦЭМ!$L$40:$L$783,СВЦЭМ!$A$40:$A$783,$A461,СВЦЭМ!$B$39:$B$782,R$437)+'СЕТ СН'!$F$16</f>
        <v>0</v>
      </c>
      <c r="S461" s="36">
        <f>SUMIFS(СВЦЭМ!$L$40:$L$783,СВЦЭМ!$A$40:$A$783,$A461,СВЦЭМ!$B$39:$B$782,S$437)+'СЕТ СН'!$F$16</f>
        <v>0</v>
      </c>
      <c r="T461" s="36">
        <f>SUMIFS(СВЦЭМ!$L$40:$L$783,СВЦЭМ!$A$40:$A$783,$A461,СВЦЭМ!$B$39:$B$782,T$437)+'СЕТ СН'!$F$16</f>
        <v>0</v>
      </c>
      <c r="U461" s="36">
        <f>SUMIFS(СВЦЭМ!$L$40:$L$783,СВЦЭМ!$A$40:$A$783,$A461,СВЦЭМ!$B$39:$B$782,U$437)+'СЕТ СН'!$F$16</f>
        <v>0</v>
      </c>
      <c r="V461" s="36">
        <f>SUMIFS(СВЦЭМ!$L$40:$L$783,СВЦЭМ!$A$40:$A$783,$A461,СВЦЭМ!$B$39:$B$782,V$437)+'СЕТ СН'!$F$16</f>
        <v>0</v>
      </c>
      <c r="W461" s="36">
        <f>SUMIFS(СВЦЭМ!$L$40:$L$783,СВЦЭМ!$A$40:$A$783,$A461,СВЦЭМ!$B$39:$B$782,W$437)+'СЕТ СН'!$F$16</f>
        <v>0</v>
      </c>
      <c r="X461" s="36">
        <f>SUMIFS(СВЦЭМ!$L$40:$L$783,СВЦЭМ!$A$40:$A$783,$A461,СВЦЭМ!$B$39:$B$782,X$437)+'СЕТ СН'!$F$16</f>
        <v>0</v>
      </c>
      <c r="Y461" s="36">
        <f>SUMIFS(СВЦЭМ!$L$40:$L$783,СВЦЭМ!$A$40:$A$783,$A461,СВЦЭМ!$B$39:$B$782,Y$437)+'СЕТ СН'!$F$16</f>
        <v>0</v>
      </c>
    </row>
    <row r="462" spans="1:25" ht="15.75" hidden="1" x14ac:dyDescent="0.2">
      <c r="A462" s="35">
        <f t="shared" si="12"/>
        <v>44586</v>
      </c>
      <c r="B462" s="36">
        <f>SUMIFS(СВЦЭМ!$L$40:$L$783,СВЦЭМ!$A$40:$A$783,$A462,СВЦЭМ!$B$39:$B$782,B$437)+'СЕТ СН'!$F$16</f>
        <v>0</v>
      </c>
      <c r="C462" s="36">
        <f>SUMIFS(СВЦЭМ!$L$40:$L$783,СВЦЭМ!$A$40:$A$783,$A462,СВЦЭМ!$B$39:$B$782,C$437)+'СЕТ СН'!$F$16</f>
        <v>0</v>
      </c>
      <c r="D462" s="36">
        <f>SUMIFS(СВЦЭМ!$L$40:$L$783,СВЦЭМ!$A$40:$A$783,$A462,СВЦЭМ!$B$39:$B$782,D$437)+'СЕТ СН'!$F$16</f>
        <v>0</v>
      </c>
      <c r="E462" s="36">
        <f>SUMIFS(СВЦЭМ!$L$40:$L$783,СВЦЭМ!$A$40:$A$783,$A462,СВЦЭМ!$B$39:$B$782,E$437)+'СЕТ СН'!$F$16</f>
        <v>0</v>
      </c>
      <c r="F462" s="36">
        <f>SUMIFS(СВЦЭМ!$L$40:$L$783,СВЦЭМ!$A$40:$A$783,$A462,СВЦЭМ!$B$39:$B$782,F$437)+'СЕТ СН'!$F$16</f>
        <v>0</v>
      </c>
      <c r="G462" s="36">
        <f>SUMIFS(СВЦЭМ!$L$40:$L$783,СВЦЭМ!$A$40:$A$783,$A462,СВЦЭМ!$B$39:$B$782,G$437)+'СЕТ СН'!$F$16</f>
        <v>0</v>
      </c>
      <c r="H462" s="36">
        <f>SUMIFS(СВЦЭМ!$L$40:$L$783,СВЦЭМ!$A$40:$A$783,$A462,СВЦЭМ!$B$39:$B$782,H$437)+'СЕТ СН'!$F$16</f>
        <v>0</v>
      </c>
      <c r="I462" s="36">
        <f>SUMIFS(СВЦЭМ!$L$40:$L$783,СВЦЭМ!$A$40:$A$783,$A462,СВЦЭМ!$B$39:$B$782,I$437)+'СЕТ СН'!$F$16</f>
        <v>0</v>
      </c>
      <c r="J462" s="36">
        <f>SUMIFS(СВЦЭМ!$L$40:$L$783,СВЦЭМ!$A$40:$A$783,$A462,СВЦЭМ!$B$39:$B$782,J$437)+'СЕТ СН'!$F$16</f>
        <v>0</v>
      </c>
      <c r="K462" s="36">
        <f>SUMIFS(СВЦЭМ!$L$40:$L$783,СВЦЭМ!$A$40:$A$783,$A462,СВЦЭМ!$B$39:$B$782,K$437)+'СЕТ СН'!$F$16</f>
        <v>0</v>
      </c>
      <c r="L462" s="36">
        <f>SUMIFS(СВЦЭМ!$L$40:$L$783,СВЦЭМ!$A$40:$A$783,$A462,СВЦЭМ!$B$39:$B$782,L$437)+'СЕТ СН'!$F$16</f>
        <v>0</v>
      </c>
      <c r="M462" s="36">
        <f>SUMIFS(СВЦЭМ!$L$40:$L$783,СВЦЭМ!$A$40:$A$783,$A462,СВЦЭМ!$B$39:$B$782,M$437)+'СЕТ СН'!$F$16</f>
        <v>0</v>
      </c>
      <c r="N462" s="36">
        <f>SUMIFS(СВЦЭМ!$L$40:$L$783,СВЦЭМ!$A$40:$A$783,$A462,СВЦЭМ!$B$39:$B$782,N$437)+'СЕТ СН'!$F$16</f>
        <v>0</v>
      </c>
      <c r="O462" s="36">
        <f>SUMIFS(СВЦЭМ!$L$40:$L$783,СВЦЭМ!$A$40:$A$783,$A462,СВЦЭМ!$B$39:$B$782,O$437)+'СЕТ СН'!$F$16</f>
        <v>0</v>
      </c>
      <c r="P462" s="36">
        <f>SUMIFS(СВЦЭМ!$L$40:$L$783,СВЦЭМ!$A$40:$A$783,$A462,СВЦЭМ!$B$39:$B$782,P$437)+'СЕТ СН'!$F$16</f>
        <v>0</v>
      </c>
      <c r="Q462" s="36">
        <f>SUMIFS(СВЦЭМ!$L$40:$L$783,СВЦЭМ!$A$40:$A$783,$A462,СВЦЭМ!$B$39:$B$782,Q$437)+'СЕТ СН'!$F$16</f>
        <v>0</v>
      </c>
      <c r="R462" s="36">
        <f>SUMIFS(СВЦЭМ!$L$40:$L$783,СВЦЭМ!$A$40:$A$783,$A462,СВЦЭМ!$B$39:$B$782,R$437)+'СЕТ СН'!$F$16</f>
        <v>0</v>
      </c>
      <c r="S462" s="36">
        <f>SUMIFS(СВЦЭМ!$L$40:$L$783,СВЦЭМ!$A$40:$A$783,$A462,СВЦЭМ!$B$39:$B$782,S$437)+'СЕТ СН'!$F$16</f>
        <v>0</v>
      </c>
      <c r="T462" s="36">
        <f>SUMIFS(СВЦЭМ!$L$40:$L$783,СВЦЭМ!$A$40:$A$783,$A462,СВЦЭМ!$B$39:$B$782,T$437)+'СЕТ СН'!$F$16</f>
        <v>0</v>
      </c>
      <c r="U462" s="36">
        <f>SUMIFS(СВЦЭМ!$L$40:$L$783,СВЦЭМ!$A$40:$A$783,$A462,СВЦЭМ!$B$39:$B$782,U$437)+'СЕТ СН'!$F$16</f>
        <v>0</v>
      </c>
      <c r="V462" s="36">
        <f>SUMIFS(СВЦЭМ!$L$40:$L$783,СВЦЭМ!$A$40:$A$783,$A462,СВЦЭМ!$B$39:$B$782,V$437)+'СЕТ СН'!$F$16</f>
        <v>0</v>
      </c>
      <c r="W462" s="36">
        <f>SUMIFS(СВЦЭМ!$L$40:$L$783,СВЦЭМ!$A$40:$A$783,$A462,СВЦЭМ!$B$39:$B$782,W$437)+'СЕТ СН'!$F$16</f>
        <v>0</v>
      </c>
      <c r="X462" s="36">
        <f>SUMIFS(СВЦЭМ!$L$40:$L$783,СВЦЭМ!$A$40:$A$783,$A462,СВЦЭМ!$B$39:$B$782,X$437)+'СЕТ СН'!$F$16</f>
        <v>0</v>
      </c>
      <c r="Y462" s="36">
        <f>SUMIFS(СВЦЭМ!$L$40:$L$783,СВЦЭМ!$A$40:$A$783,$A462,СВЦЭМ!$B$39:$B$782,Y$437)+'СЕТ СН'!$F$16</f>
        <v>0</v>
      </c>
    </row>
    <row r="463" spans="1:25" ht="15.75" hidden="1" x14ac:dyDescent="0.2">
      <c r="A463" s="35">
        <f t="shared" si="12"/>
        <v>44587</v>
      </c>
      <c r="B463" s="36">
        <f>SUMIFS(СВЦЭМ!$L$40:$L$783,СВЦЭМ!$A$40:$A$783,$A463,СВЦЭМ!$B$39:$B$782,B$437)+'СЕТ СН'!$F$16</f>
        <v>0</v>
      </c>
      <c r="C463" s="36">
        <f>SUMIFS(СВЦЭМ!$L$40:$L$783,СВЦЭМ!$A$40:$A$783,$A463,СВЦЭМ!$B$39:$B$782,C$437)+'СЕТ СН'!$F$16</f>
        <v>0</v>
      </c>
      <c r="D463" s="36">
        <f>SUMIFS(СВЦЭМ!$L$40:$L$783,СВЦЭМ!$A$40:$A$783,$A463,СВЦЭМ!$B$39:$B$782,D$437)+'СЕТ СН'!$F$16</f>
        <v>0</v>
      </c>
      <c r="E463" s="36">
        <f>SUMIFS(СВЦЭМ!$L$40:$L$783,СВЦЭМ!$A$40:$A$783,$A463,СВЦЭМ!$B$39:$B$782,E$437)+'СЕТ СН'!$F$16</f>
        <v>0</v>
      </c>
      <c r="F463" s="36">
        <f>SUMIFS(СВЦЭМ!$L$40:$L$783,СВЦЭМ!$A$40:$A$783,$A463,СВЦЭМ!$B$39:$B$782,F$437)+'СЕТ СН'!$F$16</f>
        <v>0</v>
      </c>
      <c r="G463" s="36">
        <f>SUMIFS(СВЦЭМ!$L$40:$L$783,СВЦЭМ!$A$40:$A$783,$A463,СВЦЭМ!$B$39:$B$782,G$437)+'СЕТ СН'!$F$16</f>
        <v>0</v>
      </c>
      <c r="H463" s="36">
        <f>SUMIFS(СВЦЭМ!$L$40:$L$783,СВЦЭМ!$A$40:$A$783,$A463,СВЦЭМ!$B$39:$B$782,H$437)+'СЕТ СН'!$F$16</f>
        <v>0</v>
      </c>
      <c r="I463" s="36">
        <f>SUMIFS(СВЦЭМ!$L$40:$L$783,СВЦЭМ!$A$40:$A$783,$A463,СВЦЭМ!$B$39:$B$782,I$437)+'СЕТ СН'!$F$16</f>
        <v>0</v>
      </c>
      <c r="J463" s="36">
        <f>SUMIFS(СВЦЭМ!$L$40:$L$783,СВЦЭМ!$A$40:$A$783,$A463,СВЦЭМ!$B$39:$B$782,J$437)+'СЕТ СН'!$F$16</f>
        <v>0</v>
      </c>
      <c r="K463" s="36">
        <f>SUMIFS(СВЦЭМ!$L$40:$L$783,СВЦЭМ!$A$40:$A$783,$A463,СВЦЭМ!$B$39:$B$782,K$437)+'СЕТ СН'!$F$16</f>
        <v>0</v>
      </c>
      <c r="L463" s="36">
        <f>SUMIFS(СВЦЭМ!$L$40:$L$783,СВЦЭМ!$A$40:$A$783,$A463,СВЦЭМ!$B$39:$B$782,L$437)+'СЕТ СН'!$F$16</f>
        <v>0</v>
      </c>
      <c r="M463" s="36">
        <f>SUMIFS(СВЦЭМ!$L$40:$L$783,СВЦЭМ!$A$40:$A$783,$A463,СВЦЭМ!$B$39:$B$782,M$437)+'СЕТ СН'!$F$16</f>
        <v>0</v>
      </c>
      <c r="N463" s="36">
        <f>SUMIFS(СВЦЭМ!$L$40:$L$783,СВЦЭМ!$A$40:$A$783,$A463,СВЦЭМ!$B$39:$B$782,N$437)+'СЕТ СН'!$F$16</f>
        <v>0</v>
      </c>
      <c r="O463" s="36">
        <f>SUMIFS(СВЦЭМ!$L$40:$L$783,СВЦЭМ!$A$40:$A$783,$A463,СВЦЭМ!$B$39:$B$782,O$437)+'СЕТ СН'!$F$16</f>
        <v>0</v>
      </c>
      <c r="P463" s="36">
        <f>SUMIFS(СВЦЭМ!$L$40:$L$783,СВЦЭМ!$A$40:$A$783,$A463,СВЦЭМ!$B$39:$B$782,P$437)+'СЕТ СН'!$F$16</f>
        <v>0</v>
      </c>
      <c r="Q463" s="36">
        <f>SUMIFS(СВЦЭМ!$L$40:$L$783,СВЦЭМ!$A$40:$A$783,$A463,СВЦЭМ!$B$39:$B$782,Q$437)+'СЕТ СН'!$F$16</f>
        <v>0</v>
      </c>
      <c r="R463" s="36">
        <f>SUMIFS(СВЦЭМ!$L$40:$L$783,СВЦЭМ!$A$40:$A$783,$A463,СВЦЭМ!$B$39:$B$782,R$437)+'СЕТ СН'!$F$16</f>
        <v>0</v>
      </c>
      <c r="S463" s="36">
        <f>SUMIFS(СВЦЭМ!$L$40:$L$783,СВЦЭМ!$A$40:$A$783,$A463,СВЦЭМ!$B$39:$B$782,S$437)+'СЕТ СН'!$F$16</f>
        <v>0</v>
      </c>
      <c r="T463" s="36">
        <f>SUMIFS(СВЦЭМ!$L$40:$L$783,СВЦЭМ!$A$40:$A$783,$A463,СВЦЭМ!$B$39:$B$782,T$437)+'СЕТ СН'!$F$16</f>
        <v>0</v>
      </c>
      <c r="U463" s="36">
        <f>SUMIFS(СВЦЭМ!$L$40:$L$783,СВЦЭМ!$A$40:$A$783,$A463,СВЦЭМ!$B$39:$B$782,U$437)+'СЕТ СН'!$F$16</f>
        <v>0</v>
      </c>
      <c r="V463" s="36">
        <f>SUMIFS(СВЦЭМ!$L$40:$L$783,СВЦЭМ!$A$40:$A$783,$A463,СВЦЭМ!$B$39:$B$782,V$437)+'СЕТ СН'!$F$16</f>
        <v>0</v>
      </c>
      <c r="W463" s="36">
        <f>SUMIFS(СВЦЭМ!$L$40:$L$783,СВЦЭМ!$A$40:$A$783,$A463,СВЦЭМ!$B$39:$B$782,W$437)+'СЕТ СН'!$F$16</f>
        <v>0</v>
      </c>
      <c r="X463" s="36">
        <f>SUMIFS(СВЦЭМ!$L$40:$L$783,СВЦЭМ!$A$40:$A$783,$A463,СВЦЭМ!$B$39:$B$782,X$437)+'СЕТ СН'!$F$16</f>
        <v>0</v>
      </c>
      <c r="Y463" s="36">
        <f>SUMIFS(СВЦЭМ!$L$40:$L$783,СВЦЭМ!$A$40:$A$783,$A463,СВЦЭМ!$B$39:$B$782,Y$437)+'СЕТ СН'!$F$16</f>
        <v>0</v>
      </c>
    </row>
    <row r="464" spans="1:25" ht="15.75" hidden="1" x14ac:dyDescent="0.2">
      <c r="A464" s="35">
        <f t="shared" si="12"/>
        <v>44588</v>
      </c>
      <c r="B464" s="36">
        <f>SUMIFS(СВЦЭМ!$L$40:$L$783,СВЦЭМ!$A$40:$A$783,$A464,СВЦЭМ!$B$39:$B$782,B$437)+'СЕТ СН'!$F$16</f>
        <v>0</v>
      </c>
      <c r="C464" s="36">
        <f>SUMIFS(СВЦЭМ!$L$40:$L$783,СВЦЭМ!$A$40:$A$783,$A464,СВЦЭМ!$B$39:$B$782,C$437)+'СЕТ СН'!$F$16</f>
        <v>0</v>
      </c>
      <c r="D464" s="36">
        <f>SUMIFS(СВЦЭМ!$L$40:$L$783,СВЦЭМ!$A$40:$A$783,$A464,СВЦЭМ!$B$39:$B$782,D$437)+'СЕТ СН'!$F$16</f>
        <v>0</v>
      </c>
      <c r="E464" s="36">
        <f>SUMIFS(СВЦЭМ!$L$40:$L$783,СВЦЭМ!$A$40:$A$783,$A464,СВЦЭМ!$B$39:$B$782,E$437)+'СЕТ СН'!$F$16</f>
        <v>0</v>
      </c>
      <c r="F464" s="36">
        <f>SUMIFS(СВЦЭМ!$L$40:$L$783,СВЦЭМ!$A$40:$A$783,$A464,СВЦЭМ!$B$39:$B$782,F$437)+'СЕТ СН'!$F$16</f>
        <v>0</v>
      </c>
      <c r="G464" s="36">
        <f>SUMIFS(СВЦЭМ!$L$40:$L$783,СВЦЭМ!$A$40:$A$783,$A464,СВЦЭМ!$B$39:$B$782,G$437)+'СЕТ СН'!$F$16</f>
        <v>0</v>
      </c>
      <c r="H464" s="36">
        <f>SUMIFS(СВЦЭМ!$L$40:$L$783,СВЦЭМ!$A$40:$A$783,$A464,СВЦЭМ!$B$39:$B$782,H$437)+'СЕТ СН'!$F$16</f>
        <v>0</v>
      </c>
      <c r="I464" s="36">
        <f>SUMIFS(СВЦЭМ!$L$40:$L$783,СВЦЭМ!$A$40:$A$783,$A464,СВЦЭМ!$B$39:$B$782,I$437)+'СЕТ СН'!$F$16</f>
        <v>0</v>
      </c>
      <c r="J464" s="36">
        <f>SUMIFS(СВЦЭМ!$L$40:$L$783,СВЦЭМ!$A$40:$A$783,$A464,СВЦЭМ!$B$39:$B$782,J$437)+'СЕТ СН'!$F$16</f>
        <v>0</v>
      </c>
      <c r="K464" s="36">
        <f>SUMIFS(СВЦЭМ!$L$40:$L$783,СВЦЭМ!$A$40:$A$783,$A464,СВЦЭМ!$B$39:$B$782,K$437)+'СЕТ СН'!$F$16</f>
        <v>0</v>
      </c>
      <c r="L464" s="36">
        <f>SUMIFS(СВЦЭМ!$L$40:$L$783,СВЦЭМ!$A$40:$A$783,$A464,СВЦЭМ!$B$39:$B$782,L$437)+'СЕТ СН'!$F$16</f>
        <v>0</v>
      </c>
      <c r="M464" s="36">
        <f>SUMIFS(СВЦЭМ!$L$40:$L$783,СВЦЭМ!$A$40:$A$783,$A464,СВЦЭМ!$B$39:$B$782,M$437)+'СЕТ СН'!$F$16</f>
        <v>0</v>
      </c>
      <c r="N464" s="36">
        <f>SUMIFS(СВЦЭМ!$L$40:$L$783,СВЦЭМ!$A$40:$A$783,$A464,СВЦЭМ!$B$39:$B$782,N$437)+'СЕТ СН'!$F$16</f>
        <v>0</v>
      </c>
      <c r="O464" s="36">
        <f>SUMIFS(СВЦЭМ!$L$40:$L$783,СВЦЭМ!$A$40:$A$783,$A464,СВЦЭМ!$B$39:$B$782,O$437)+'СЕТ СН'!$F$16</f>
        <v>0</v>
      </c>
      <c r="P464" s="36">
        <f>SUMIFS(СВЦЭМ!$L$40:$L$783,СВЦЭМ!$A$40:$A$783,$A464,СВЦЭМ!$B$39:$B$782,P$437)+'СЕТ СН'!$F$16</f>
        <v>0</v>
      </c>
      <c r="Q464" s="36">
        <f>SUMIFS(СВЦЭМ!$L$40:$L$783,СВЦЭМ!$A$40:$A$783,$A464,СВЦЭМ!$B$39:$B$782,Q$437)+'СЕТ СН'!$F$16</f>
        <v>0</v>
      </c>
      <c r="R464" s="36">
        <f>SUMIFS(СВЦЭМ!$L$40:$L$783,СВЦЭМ!$A$40:$A$783,$A464,СВЦЭМ!$B$39:$B$782,R$437)+'СЕТ СН'!$F$16</f>
        <v>0</v>
      </c>
      <c r="S464" s="36">
        <f>SUMIFS(СВЦЭМ!$L$40:$L$783,СВЦЭМ!$A$40:$A$783,$A464,СВЦЭМ!$B$39:$B$782,S$437)+'СЕТ СН'!$F$16</f>
        <v>0</v>
      </c>
      <c r="T464" s="36">
        <f>SUMIFS(СВЦЭМ!$L$40:$L$783,СВЦЭМ!$A$40:$A$783,$A464,СВЦЭМ!$B$39:$B$782,T$437)+'СЕТ СН'!$F$16</f>
        <v>0</v>
      </c>
      <c r="U464" s="36">
        <f>SUMIFS(СВЦЭМ!$L$40:$L$783,СВЦЭМ!$A$40:$A$783,$A464,СВЦЭМ!$B$39:$B$782,U$437)+'СЕТ СН'!$F$16</f>
        <v>0</v>
      </c>
      <c r="V464" s="36">
        <f>SUMIFS(СВЦЭМ!$L$40:$L$783,СВЦЭМ!$A$40:$A$783,$A464,СВЦЭМ!$B$39:$B$782,V$437)+'СЕТ СН'!$F$16</f>
        <v>0</v>
      </c>
      <c r="W464" s="36">
        <f>SUMIFS(СВЦЭМ!$L$40:$L$783,СВЦЭМ!$A$40:$A$783,$A464,СВЦЭМ!$B$39:$B$782,W$437)+'СЕТ СН'!$F$16</f>
        <v>0</v>
      </c>
      <c r="X464" s="36">
        <f>SUMIFS(СВЦЭМ!$L$40:$L$783,СВЦЭМ!$A$40:$A$783,$A464,СВЦЭМ!$B$39:$B$782,X$437)+'СЕТ СН'!$F$16</f>
        <v>0</v>
      </c>
      <c r="Y464" s="36">
        <f>SUMIFS(СВЦЭМ!$L$40:$L$783,СВЦЭМ!$A$40:$A$783,$A464,СВЦЭМ!$B$39:$B$782,Y$437)+'СЕТ СН'!$F$16</f>
        <v>0</v>
      </c>
    </row>
    <row r="465" spans="1:26" ht="15.75" hidden="1" x14ac:dyDescent="0.2">
      <c r="A465" s="35">
        <f t="shared" si="12"/>
        <v>44589</v>
      </c>
      <c r="B465" s="36">
        <f>SUMIFS(СВЦЭМ!$L$40:$L$783,СВЦЭМ!$A$40:$A$783,$A465,СВЦЭМ!$B$39:$B$782,B$437)+'СЕТ СН'!$F$16</f>
        <v>0</v>
      </c>
      <c r="C465" s="36">
        <f>SUMIFS(СВЦЭМ!$L$40:$L$783,СВЦЭМ!$A$40:$A$783,$A465,СВЦЭМ!$B$39:$B$782,C$437)+'СЕТ СН'!$F$16</f>
        <v>0</v>
      </c>
      <c r="D465" s="36">
        <f>SUMIFS(СВЦЭМ!$L$40:$L$783,СВЦЭМ!$A$40:$A$783,$A465,СВЦЭМ!$B$39:$B$782,D$437)+'СЕТ СН'!$F$16</f>
        <v>0</v>
      </c>
      <c r="E465" s="36">
        <f>SUMIFS(СВЦЭМ!$L$40:$L$783,СВЦЭМ!$A$40:$A$783,$A465,СВЦЭМ!$B$39:$B$782,E$437)+'СЕТ СН'!$F$16</f>
        <v>0</v>
      </c>
      <c r="F465" s="36">
        <f>SUMIFS(СВЦЭМ!$L$40:$L$783,СВЦЭМ!$A$40:$A$783,$A465,СВЦЭМ!$B$39:$B$782,F$437)+'СЕТ СН'!$F$16</f>
        <v>0</v>
      </c>
      <c r="G465" s="36">
        <f>SUMIFS(СВЦЭМ!$L$40:$L$783,СВЦЭМ!$A$40:$A$783,$A465,СВЦЭМ!$B$39:$B$782,G$437)+'СЕТ СН'!$F$16</f>
        <v>0</v>
      </c>
      <c r="H465" s="36">
        <f>SUMIFS(СВЦЭМ!$L$40:$L$783,СВЦЭМ!$A$40:$A$783,$A465,СВЦЭМ!$B$39:$B$782,H$437)+'СЕТ СН'!$F$16</f>
        <v>0</v>
      </c>
      <c r="I465" s="36">
        <f>SUMIFS(СВЦЭМ!$L$40:$L$783,СВЦЭМ!$A$40:$A$783,$A465,СВЦЭМ!$B$39:$B$782,I$437)+'СЕТ СН'!$F$16</f>
        <v>0</v>
      </c>
      <c r="J465" s="36">
        <f>SUMIFS(СВЦЭМ!$L$40:$L$783,СВЦЭМ!$A$40:$A$783,$A465,СВЦЭМ!$B$39:$B$782,J$437)+'СЕТ СН'!$F$16</f>
        <v>0</v>
      </c>
      <c r="K465" s="36">
        <f>SUMIFS(СВЦЭМ!$L$40:$L$783,СВЦЭМ!$A$40:$A$783,$A465,СВЦЭМ!$B$39:$B$782,K$437)+'СЕТ СН'!$F$16</f>
        <v>0</v>
      </c>
      <c r="L465" s="36">
        <f>SUMIFS(СВЦЭМ!$L$40:$L$783,СВЦЭМ!$A$40:$A$783,$A465,СВЦЭМ!$B$39:$B$782,L$437)+'СЕТ СН'!$F$16</f>
        <v>0</v>
      </c>
      <c r="M465" s="36">
        <f>SUMIFS(СВЦЭМ!$L$40:$L$783,СВЦЭМ!$A$40:$A$783,$A465,СВЦЭМ!$B$39:$B$782,M$437)+'СЕТ СН'!$F$16</f>
        <v>0</v>
      </c>
      <c r="N465" s="36">
        <f>SUMIFS(СВЦЭМ!$L$40:$L$783,СВЦЭМ!$A$40:$A$783,$A465,СВЦЭМ!$B$39:$B$782,N$437)+'СЕТ СН'!$F$16</f>
        <v>0</v>
      </c>
      <c r="O465" s="36">
        <f>SUMIFS(СВЦЭМ!$L$40:$L$783,СВЦЭМ!$A$40:$A$783,$A465,СВЦЭМ!$B$39:$B$782,O$437)+'СЕТ СН'!$F$16</f>
        <v>0</v>
      </c>
      <c r="P465" s="36">
        <f>SUMIFS(СВЦЭМ!$L$40:$L$783,СВЦЭМ!$A$40:$A$783,$A465,СВЦЭМ!$B$39:$B$782,P$437)+'СЕТ СН'!$F$16</f>
        <v>0</v>
      </c>
      <c r="Q465" s="36">
        <f>SUMIFS(СВЦЭМ!$L$40:$L$783,СВЦЭМ!$A$40:$A$783,$A465,СВЦЭМ!$B$39:$B$782,Q$437)+'СЕТ СН'!$F$16</f>
        <v>0</v>
      </c>
      <c r="R465" s="36">
        <f>SUMIFS(СВЦЭМ!$L$40:$L$783,СВЦЭМ!$A$40:$A$783,$A465,СВЦЭМ!$B$39:$B$782,R$437)+'СЕТ СН'!$F$16</f>
        <v>0</v>
      </c>
      <c r="S465" s="36">
        <f>SUMIFS(СВЦЭМ!$L$40:$L$783,СВЦЭМ!$A$40:$A$783,$A465,СВЦЭМ!$B$39:$B$782,S$437)+'СЕТ СН'!$F$16</f>
        <v>0</v>
      </c>
      <c r="T465" s="36">
        <f>SUMIFS(СВЦЭМ!$L$40:$L$783,СВЦЭМ!$A$40:$A$783,$A465,СВЦЭМ!$B$39:$B$782,T$437)+'СЕТ СН'!$F$16</f>
        <v>0</v>
      </c>
      <c r="U465" s="36">
        <f>SUMIFS(СВЦЭМ!$L$40:$L$783,СВЦЭМ!$A$40:$A$783,$A465,СВЦЭМ!$B$39:$B$782,U$437)+'СЕТ СН'!$F$16</f>
        <v>0</v>
      </c>
      <c r="V465" s="36">
        <f>SUMIFS(СВЦЭМ!$L$40:$L$783,СВЦЭМ!$A$40:$A$783,$A465,СВЦЭМ!$B$39:$B$782,V$437)+'СЕТ СН'!$F$16</f>
        <v>0</v>
      </c>
      <c r="W465" s="36">
        <f>SUMIFS(СВЦЭМ!$L$40:$L$783,СВЦЭМ!$A$40:$A$783,$A465,СВЦЭМ!$B$39:$B$782,W$437)+'СЕТ СН'!$F$16</f>
        <v>0</v>
      </c>
      <c r="X465" s="36">
        <f>SUMIFS(СВЦЭМ!$L$40:$L$783,СВЦЭМ!$A$40:$A$783,$A465,СВЦЭМ!$B$39:$B$782,X$437)+'СЕТ СН'!$F$16</f>
        <v>0</v>
      </c>
      <c r="Y465" s="36">
        <f>SUMIFS(СВЦЭМ!$L$40:$L$783,СВЦЭМ!$A$40:$A$783,$A465,СВЦЭМ!$B$39:$B$782,Y$437)+'СЕТ СН'!$F$16</f>
        <v>0</v>
      </c>
    </row>
    <row r="466" spans="1:26" ht="15.75" hidden="1" x14ac:dyDescent="0.2">
      <c r="A466" s="35">
        <f t="shared" si="12"/>
        <v>44590</v>
      </c>
      <c r="B466" s="36">
        <f>SUMIFS(СВЦЭМ!$L$40:$L$783,СВЦЭМ!$A$40:$A$783,$A466,СВЦЭМ!$B$39:$B$782,B$437)+'СЕТ СН'!$F$16</f>
        <v>0</v>
      </c>
      <c r="C466" s="36">
        <f>SUMIFS(СВЦЭМ!$L$40:$L$783,СВЦЭМ!$A$40:$A$783,$A466,СВЦЭМ!$B$39:$B$782,C$437)+'СЕТ СН'!$F$16</f>
        <v>0</v>
      </c>
      <c r="D466" s="36">
        <f>SUMIFS(СВЦЭМ!$L$40:$L$783,СВЦЭМ!$A$40:$A$783,$A466,СВЦЭМ!$B$39:$B$782,D$437)+'СЕТ СН'!$F$16</f>
        <v>0</v>
      </c>
      <c r="E466" s="36">
        <f>SUMIFS(СВЦЭМ!$L$40:$L$783,СВЦЭМ!$A$40:$A$783,$A466,СВЦЭМ!$B$39:$B$782,E$437)+'СЕТ СН'!$F$16</f>
        <v>0</v>
      </c>
      <c r="F466" s="36">
        <f>SUMIFS(СВЦЭМ!$L$40:$L$783,СВЦЭМ!$A$40:$A$783,$A466,СВЦЭМ!$B$39:$B$782,F$437)+'СЕТ СН'!$F$16</f>
        <v>0</v>
      </c>
      <c r="G466" s="36">
        <f>SUMIFS(СВЦЭМ!$L$40:$L$783,СВЦЭМ!$A$40:$A$783,$A466,СВЦЭМ!$B$39:$B$782,G$437)+'СЕТ СН'!$F$16</f>
        <v>0</v>
      </c>
      <c r="H466" s="36">
        <f>SUMIFS(СВЦЭМ!$L$40:$L$783,СВЦЭМ!$A$40:$A$783,$A466,СВЦЭМ!$B$39:$B$782,H$437)+'СЕТ СН'!$F$16</f>
        <v>0</v>
      </c>
      <c r="I466" s="36">
        <f>SUMIFS(СВЦЭМ!$L$40:$L$783,СВЦЭМ!$A$40:$A$783,$A466,СВЦЭМ!$B$39:$B$782,I$437)+'СЕТ СН'!$F$16</f>
        <v>0</v>
      </c>
      <c r="J466" s="36">
        <f>SUMIFS(СВЦЭМ!$L$40:$L$783,СВЦЭМ!$A$40:$A$783,$A466,СВЦЭМ!$B$39:$B$782,J$437)+'СЕТ СН'!$F$16</f>
        <v>0</v>
      </c>
      <c r="K466" s="36">
        <f>SUMIFS(СВЦЭМ!$L$40:$L$783,СВЦЭМ!$A$40:$A$783,$A466,СВЦЭМ!$B$39:$B$782,K$437)+'СЕТ СН'!$F$16</f>
        <v>0</v>
      </c>
      <c r="L466" s="36">
        <f>SUMIFS(СВЦЭМ!$L$40:$L$783,СВЦЭМ!$A$40:$A$783,$A466,СВЦЭМ!$B$39:$B$782,L$437)+'СЕТ СН'!$F$16</f>
        <v>0</v>
      </c>
      <c r="M466" s="36">
        <f>SUMIFS(СВЦЭМ!$L$40:$L$783,СВЦЭМ!$A$40:$A$783,$A466,СВЦЭМ!$B$39:$B$782,M$437)+'СЕТ СН'!$F$16</f>
        <v>0</v>
      </c>
      <c r="N466" s="36">
        <f>SUMIFS(СВЦЭМ!$L$40:$L$783,СВЦЭМ!$A$40:$A$783,$A466,СВЦЭМ!$B$39:$B$782,N$437)+'СЕТ СН'!$F$16</f>
        <v>0</v>
      </c>
      <c r="O466" s="36">
        <f>SUMIFS(СВЦЭМ!$L$40:$L$783,СВЦЭМ!$A$40:$A$783,$A466,СВЦЭМ!$B$39:$B$782,O$437)+'СЕТ СН'!$F$16</f>
        <v>0</v>
      </c>
      <c r="P466" s="36">
        <f>SUMIFS(СВЦЭМ!$L$40:$L$783,СВЦЭМ!$A$40:$A$783,$A466,СВЦЭМ!$B$39:$B$782,P$437)+'СЕТ СН'!$F$16</f>
        <v>0</v>
      </c>
      <c r="Q466" s="36">
        <f>SUMIFS(СВЦЭМ!$L$40:$L$783,СВЦЭМ!$A$40:$A$783,$A466,СВЦЭМ!$B$39:$B$782,Q$437)+'СЕТ СН'!$F$16</f>
        <v>0</v>
      </c>
      <c r="R466" s="36">
        <f>SUMIFS(СВЦЭМ!$L$40:$L$783,СВЦЭМ!$A$40:$A$783,$A466,СВЦЭМ!$B$39:$B$782,R$437)+'СЕТ СН'!$F$16</f>
        <v>0</v>
      </c>
      <c r="S466" s="36">
        <f>SUMIFS(СВЦЭМ!$L$40:$L$783,СВЦЭМ!$A$40:$A$783,$A466,СВЦЭМ!$B$39:$B$782,S$437)+'СЕТ СН'!$F$16</f>
        <v>0</v>
      </c>
      <c r="T466" s="36">
        <f>SUMIFS(СВЦЭМ!$L$40:$L$783,СВЦЭМ!$A$40:$A$783,$A466,СВЦЭМ!$B$39:$B$782,T$437)+'СЕТ СН'!$F$16</f>
        <v>0</v>
      </c>
      <c r="U466" s="36">
        <f>SUMIFS(СВЦЭМ!$L$40:$L$783,СВЦЭМ!$A$40:$A$783,$A466,СВЦЭМ!$B$39:$B$782,U$437)+'СЕТ СН'!$F$16</f>
        <v>0</v>
      </c>
      <c r="V466" s="36">
        <f>SUMIFS(СВЦЭМ!$L$40:$L$783,СВЦЭМ!$A$40:$A$783,$A466,СВЦЭМ!$B$39:$B$782,V$437)+'СЕТ СН'!$F$16</f>
        <v>0</v>
      </c>
      <c r="W466" s="36">
        <f>SUMIFS(СВЦЭМ!$L$40:$L$783,СВЦЭМ!$A$40:$A$783,$A466,СВЦЭМ!$B$39:$B$782,W$437)+'СЕТ СН'!$F$16</f>
        <v>0</v>
      </c>
      <c r="X466" s="36">
        <f>SUMIFS(СВЦЭМ!$L$40:$L$783,СВЦЭМ!$A$40:$A$783,$A466,СВЦЭМ!$B$39:$B$782,X$437)+'СЕТ СН'!$F$16</f>
        <v>0</v>
      </c>
      <c r="Y466" s="36">
        <f>SUMIFS(СВЦЭМ!$L$40:$L$783,СВЦЭМ!$A$40:$A$783,$A466,СВЦЭМ!$B$39:$B$782,Y$437)+'СЕТ СН'!$F$16</f>
        <v>0</v>
      </c>
    </row>
    <row r="467" spans="1:26" ht="15.75" hidden="1" x14ac:dyDescent="0.2">
      <c r="A467" s="35">
        <f t="shared" si="12"/>
        <v>44591</v>
      </c>
      <c r="B467" s="36">
        <f>SUMIFS(СВЦЭМ!$L$40:$L$783,СВЦЭМ!$A$40:$A$783,$A467,СВЦЭМ!$B$39:$B$782,B$437)+'СЕТ СН'!$F$16</f>
        <v>0</v>
      </c>
      <c r="C467" s="36">
        <f>SUMIFS(СВЦЭМ!$L$40:$L$783,СВЦЭМ!$A$40:$A$783,$A467,СВЦЭМ!$B$39:$B$782,C$437)+'СЕТ СН'!$F$16</f>
        <v>0</v>
      </c>
      <c r="D467" s="36">
        <f>SUMIFS(СВЦЭМ!$L$40:$L$783,СВЦЭМ!$A$40:$A$783,$A467,СВЦЭМ!$B$39:$B$782,D$437)+'СЕТ СН'!$F$16</f>
        <v>0</v>
      </c>
      <c r="E467" s="36">
        <f>SUMIFS(СВЦЭМ!$L$40:$L$783,СВЦЭМ!$A$40:$A$783,$A467,СВЦЭМ!$B$39:$B$782,E$437)+'СЕТ СН'!$F$16</f>
        <v>0</v>
      </c>
      <c r="F467" s="36">
        <f>SUMIFS(СВЦЭМ!$L$40:$L$783,СВЦЭМ!$A$40:$A$783,$A467,СВЦЭМ!$B$39:$B$782,F$437)+'СЕТ СН'!$F$16</f>
        <v>0</v>
      </c>
      <c r="G467" s="36">
        <f>SUMIFS(СВЦЭМ!$L$40:$L$783,СВЦЭМ!$A$40:$A$783,$A467,СВЦЭМ!$B$39:$B$782,G$437)+'СЕТ СН'!$F$16</f>
        <v>0</v>
      </c>
      <c r="H467" s="36">
        <f>SUMIFS(СВЦЭМ!$L$40:$L$783,СВЦЭМ!$A$40:$A$783,$A467,СВЦЭМ!$B$39:$B$782,H$437)+'СЕТ СН'!$F$16</f>
        <v>0</v>
      </c>
      <c r="I467" s="36">
        <f>SUMIFS(СВЦЭМ!$L$40:$L$783,СВЦЭМ!$A$40:$A$783,$A467,СВЦЭМ!$B$39:$B$782,I$437)+'СЕТ СН'!$F$16</f>
        <v>0</v>
      </c>
      <c r="J467" s="36">
        <f>SUMIFS(СВЦЭМ!$L$40:$L$783,СВЦЭМ!$A$40:$A$783,$A467,СВЦЭМ!$B$39:$B$782,J$437)+'СЕТ СН'!$F$16</f>
        <v>0</v>
      </c>
      <c r="K467" s="36">
        <f>SUMIFS(СВЦЭМ!$L$40:$L$783,СВЦЭМ!$A$40:$A$783,$A467,СВЦЭМ!$B$39:$B$782,K$437)+'СЕТ СН'!$F$16</f>
        <v>0</v>
      </c>
      <c r="L467" s="36">
        <f>SUMIFS(СВЦЭМ!$L$40:$L$783,СВЦЭМ!$A$40:$A$783,$A467,СВЦЭМ!$B$39:$B$782,L$437)+'СЕТ СН'!$F$16</f>
        <v>0</v>
      </c>
      <c r="M467" s="36">
        <f>SUMIFS(СВЦЭМ!$L$40:$L$783,СВЦЭМ!$A$40:$A$783,$A467,СВЦЭМ!$B$39:$B$782,M$437)+'СЕТ СН'!$F$16</f>
        <v>0</v>
      </c>
      <c r="N467" s="36">
        <f>SUMIFS(СВЦЭМ!$L$40:$L$783,СВЦЭМ!$A$40:$A$783,$A467,СВЦЭМ!$B$39:$B$782,N$437)+'СЕТ СН'!$F$16</f>
        <v>0</v>
      </c>
      <c r="O467" s="36">
        <f>SUMIFS(СВЦЭМ!$L$40:$L$783,СВЦЭМ!$A$40:$A$783,$A467,СВЦЭМ!$B$39:$B$782,O$437)+'СЕТ СН'!$F$16</f>
        <v>0</v>
      </c>
      <c r="P467" s="36">
        <f>SUMIFS(СВЦЭМ!$L$40:$L$783,СВЦЭМ!$A$40:$A$783,$A467,СВЦЭМ!$B$39:$B$782,P$437)+'СЕТ СН'!$F$16</f>
        <v>0</v>
      </c>
      <c r="Q467" s="36">
        <f>SUMIFS(СВЦЭМ!$L$40:$L$783,СВЦЭМ!$A$40:$A$783,$A467,СВЦЭМ!$B$39:$B$782,Q$437)+'СЕТ СН'!$F$16</f>
        <v>0</v>
      </c>
      <c r="R467" s="36">
        <f>SUMIFS(СВЦЭМ!$L$40:$L$783,СВЦЭМ!$A$40:$A$783,$A467,СВЦЭМ!$B$39:$B$782,R$437)+'СЕТ СН'!$F$16</f>
        <v>0</v>
      </c>
      <c r="S467" s="36">
        <f>SUMIFS(СВЦЭМ!$L$40:$L$783,СВЦЭМ!$A$40:$A$783,$A467,СВЦЭМ!$B$39:$B$782,S$437)+'СЕТ СН'!$F$16</f>
        <v>0</v>
      </c>
      <c r="T467" s="36">
        <f>SUMIFS(СВЦЭМ!$L$40:$L$783,СВЦЭМ!$A$40:$A$783,$A467,СВЦЭМ!$B$39:$B$782,T$437)+'СЕТ СН'!$F$16</f>
        <v>0</v>
      </c>
      <c r="U467" s="36">
        <f>SUMIFS(СВЦЭМ!$L$40:$L$783,СВЦЭМ!$A$40:$A$783,$A467,СВЦЭМ!$B$39:$B$782,U$437)+'СЕТ СН'!$F$16</f>
        <v>0</v>
      </c>
      <c r="V467" s="36">
        <f>SUMIFS(СВЦЭМ!$L$40:$L$783,СВЦЭМ!$A$40:$A$783,$A467,СВЦЭМ!$B$39:$B$782,V$437)+'СЕТ СН'!$F$16</f>
        <v>0</v>
      </c>
      <c r="W467" s="36">
        <f>SUMIFS(СВЦЭМ!$L$40:$L$783,СВЦЭМ!$A$40:$A$783,$A467,СВЦЭМ!$B$39:$B$782,W$437)+'СЕТ СН'!$F$16</f>
        <v>0</v>
      </c>
      <c r="X467" s="36">
        <f>SUMIFS(СВЦЭМ!$L$40:$L$783,СВЦЭМ!$A$40:$A$783,$A467,СВЦЭМ!$B$39:$B$782,X$437)+'СЕТ СН'!$F$16</f>
        <v>0</v>
      </c>
      <c r="Y467" s="36">
        <f>SUMIFS(СВЦЭМ!$L$40:$L$783,СВЦЭМ!$A$40:$A$783,$A467,СВЦЭМ!$B$39:$B$782,Y$437)+'СЕТ СН'!$F$16</f>
        <v>0</v>
      </c>
    </row>
    <row r="468" spans="1:26" ht="15.75" hidden="1" x14ac:dyDescent="0.2">
      <c r="A468" s="35">
        <f t="shared" si="12"/>
        <v>44592</v>
      </c>
      <c r="B468" s="36">
        <f>SUMIFS(СВЦЭМ!$L$40:$L$783,СВЦЭМ!$A$40:$A$783,$A468,СВЦЭМ!$B$39:$B$782,B$437)+'СЕТ СН'!$F$16</f>
        <v>0</v>
      </c>
      <c r="C468" s="36">
        <f>SUMIFS(СВЦЭМ!$L$40:$L$783,СВЦЭМ!$A$40:$A$783,$A468,СВЦЭМ!$B$39:$B$782,C$437)+'СЕТ СН'!$F$16</f>
        <v>0</v>
      </c>
      <c r="D468" s="36">
        <f>SUMIFS(СВЦЭМ!$L$40:$L$783,СВЦЭМ!$A$40:$A$783,$A468,СВЦЭМ!$B$39:$B$782,D$437)+'СЕТ СН'!$F$16</f>
        <v>0</v>
      </c>
      <c r="E468" s="36">
        <f>SUMIFS(СВЦЭМ!$L$40:$L$783,СВЦЭМ!$A$40:$A$783,$A468,СВЦЭМ!$B$39:$B$782,E$437)+'СЕТ СН'!$F$16</f>
        <v>0</v>
      </c>
      <c r="F468" s="36">
        <f>SUMIFS(СВЦЭМ!$L$40:$L$783,СВЦЭМ!$A$40:$A$783,$A468,СВЦЭМ!$B$39:$B$782,F$437)+'СЕТ СН'!$F$16</f>
        <v>0</v>
      </c>
      <c r="G468" s="36">
        <f>SUMIFS(СВЦЭМ!$L$40:$L$783,СВЦЭМ!$A$40:$A$783,$A468,СВЦЭМ!$B$39:$B$782,G$437)+'СЕТ СН'!$F$16</f>
        <v>0</v>
      </c>
      <c r="H468" s="36">
        <f>SUMIFS(СВЦЭМ!$L$40:$L$783,СВЦЭМ!$A$40:$A$783,$A468,СВЦЭМ!$B$39:$B$782,H$437)+'СЕТ СН'!$F$16</f>
        <v>0</v>
      </c>
      <c r="I468" s="36">
        <f>SUMIFS(СВЦЭМ!$L$40:$L$783,СВЦЭМ!$A$40:$A$783,$A468,СВЦЭМ!$B$39:$B$782,I$437)+'СЕТ СН'!$F$16</f>
        <v>0</v>
      </c>
      <c r="J468" s="36">
        <f>SUMIFS(СВЦЭМ!$L$40:$L$783,СВЦЭМ!$A$40:$A$783,$A468,СВЦЭМ!$B$39:$B$782,J$437)+'СЕТ СН'!$F$16</f>
        <v>0</v>
      </c>
      <c r="K468" s="36">
        <f>SUMIFS(СВЦЭМ!$L$40:$L$783,СВЦЭМ!$A$40:$A$783,$A468,СВЦЭМ!$B$39:$B$782,K$437)+'СЕТ СН'!$F$16</f>
        <v>0</v>
      </c>
      <c r="L468" s="36">
        <f>SUMIFS(СВЦЭМ!$L$40:$L$783,СВЦЭМ!$A$40:$A$783,$A468,СВЦЭМ!$B$39:$B$782,L$437)+'СЕТ СН'!$F$16</f>
        <v>0</v>
      </c>
      <c r="M468" s="36">
        <f>SUMIFS(СВЦЭМ!$L$40:$L$783,СВЦЭМ!$A$40:$A$783,$A468,СВЦЭМ!$B$39:$B$782,M$437)+'СЕТ СН'!$F$16</f>
        <v>0</v>
      </c>
      <c r="N468" s="36">
        <f>SUMIFS(СВЦЭМ!$L$40:$L$783,СВЦЭМ!$A$40:$A$783,$A468,СВЦЭМ!$B$39:$B$782,N$437)+'СЕТ СН'!$F$16</f>
        <v>0</v>
      </c>
      <c r="O468" s="36">
        <f>SUMIFS(СВЦЭМ!$L$40:$L$783,СВЦЭМ!$A$40:$A$783,$A468,СВЦЭМ!$B$39:$B$782,O$437)+'СЕТ СН'!$F$16</f>
        <v>0</v>
      </c>
      <c r="P468" s="36">
        <f>SUMIFS(СВЦЭМ!$L$40:$L$783,СВЦЭМ!$A$40:$A$783,$A468,СВЦЭМ!$B$39:$B$782,P$437)+'СЕТ СН'!$F$16</f>
        <v>0</v>
      </c>
      <c r="Q468" s="36">
        <f>SUMIFS(СВЦЭМ!$L$40:$L$783,СВЦЭМ!$A$40:$A$783,$A468,СВЦЭМ!$B$39:$B$782,Q$437)+'СЕТ СН'!$F$16</f>
        <v>0</v>
      </c>
      <c r="R468" s="36">
        <f>SUMIFS(СВЦЭМ!$L$40:$L$783,СВЦЭМ!$A$40:$A$783,$A468,СВЦЭМ!$B$39:$B$782,R$437)+'СЕТ СН'!$F$16</f>
        <v>0</v>
      </c>
      <c r="S468" s="36">
        <f>SUMIFS(СВЦЭМ!$L$40:$L$783,СВЦЭМ!$A$40:$A$783,$A468,СВЦЭМ!$B$39:$B$782,S$437)+'СЕТ СН'!$F$16</f>
        <v>0</v>
      </c>
      <c r="T468" s="36">
        <f>SUMIFS(СВЦЭМ!$L$40:$L$783,СВЦЭМ!$A$40:$A$783,$A468,СВЦЭМ!$B$39:$B$782,T$437)+'СЕТ СН'!$F$16</f>
        <v>0</v>
      </c>
      <c r="U468" s="36">
        <f>SUMIFS(СВЦЭМ!$L$40:$L$783,СВЦЭМ!$A$40:$A$783,$A468,СВЦЭМ!$B$39:$B$782,U$437)+'СЕТ СН'!$F$16</f>
        <v>0</v>
      </c>
      <c r="V468" s="36">
        <f>SUMIFS(СВЦЭМ!$L$40:$L$783,СВЦЭМ!$A$40:$A$783,$A468,СВЦЭМ!$B$39:$B$782,V$437)+'СЕТ СН'!$F$16</f>
        <v>0</v>
      </c>
      <c r="W468" s="36">
        <f>SUMIFS(СВЦЭМ!$L$40:$L$783,СВЦЭМ!$A$40:$A$783,$A468,СВЦЭМ!$B$39:$B$782,W$437)+'СЕТ СН'!$F$16</f>
        <v>0</v>
      </c>
      <c r="X468" s="36">
        <f>SUMIFS(СВЦЭМ!$L$40:$L$783,СВЦЭМ!$A$40:$A$783,$A468,СВЦЭМ!$B$39:$B$782,X$437)+'СЕТ СН'!$F$16</f>
        <v>0</v>
      </c>
      <c r="Y468" s="36">
        <f>SUMIFS(СВЦЭМ!$L$40:$L$783,СВЦЭМ!$A$40:$A$783,$A468,СВЦЭМ!$B$39:$B$782,Y$437)+'СЕТ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6.4593197299999998</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427027.59002770082</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138</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469637.41</v>
      </c>
      <c r="O479" s="147"/>
      <c r="P479" s="147">
        <f>'СЕТ СН'!$G$7</f>
        <v>772328.14</v>
      </c>
      <c r="Q479" s="147"/>
      <c r="R479" s="147">
        <f>'СЕТ СН'!$H$7</f>
        <v>823529.89</v>
      </c>
      <c r="S479" s="147"/>
      <c r="T479" s="147">
        <f>'СЕТ СН'!$I$7</f>
        <v>621330.73</v>
      </c>
      <c r="U479" s="147"/>
    </row>
    <row r="482" spans="1:25" ht="15.75" x14ac:dyDescent="0.25">
      <c r="A482" s="148" t="s">
        <v>139</v>
      </c>
      <c r="B482" s="149"/>
      <c r="C482" s="149"/>
      <c r="D482" s="149"/>
      <c r="E482" s="149"/>
      <c r="F482" s="149"/>
      <c r="G482" s="149"/>
      <c r="H482" s="149"/>
      <c r="I482" s="149"/>
      <c r="J482" s="149"/>
      <c r="K482" s="149"/>
      <c r="L482" s="149"/>
      <c r="M482" s="150"/>
      <c r="N482" s="94" t="s">
        <v>140</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145</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203257.28</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abSelected="1" zoomScale="70" zoomScaleNormal="70" zoomScaleSheetLayoutView="80" workbookViewId="0">
      <selection activeCell="N14" sqref="N14"/>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157</v>
      </c>
      <c r="C5" s="54">
        <v>44562</v>
      </c>
      <c r="D5" s="54">
        <v>44742</v>
      </c>
      <c r="E5" s="52" t="s">
        <v>20</v>
      </c>
      <c r="F5" s="52">
        <v>1030</v>
      </c>
      <c r="G5" s="52">
        <v>1767.76</v>
      </c>
      <c r="H5" s="52">
        <v>1905.14</v>
      </c>
      <c r="I5" s="52">
        <v>2392.14</v>
      </c>
    </row>
    <row r="6" spans="1:9" ht="60" x14ac:dyDescent="0.2">
      <c r="A6" s="53" t="s">
        <v>134</v>
      </c>
      <c r="B6" s="92" t="s">
        <v>157</v>
      </c>
      <c r="C6" s="54">
        <v>44562</v>
      </c>
      <c r="D6" s="54">
        <v>44742</v>
      </c>
      <c r="E6" s="52" t="s">
        <v>20</v>
      </c>
      <c r="F6" s="52">
        <v>52.82</v>
      </c>
      <c r="G6" s="52">
        <v>211.33</v>
      </c>
      <c r="H6" s="52">
        <v>258.2</v>
      </c>
      <c r="I6" s="52">
        <v>535.26</v>
      </c>
    </row>
    <row r="7" spans="1:9" ht="60" x14ac:dyDescent="0.2">
      <c r="A7" s="53" t="s">
        <v>135</v>
      </c>
      <c r="B7" s="92" t="s">
        <v>157</v>
      </c>
      <c r="C7" s="54">
        <v>44562</v>
      </c>
      <c r="D7" s="54">
        <v>44742</v>
      </c>
      <c r="E7" s="52" t="s">
        <v>21</v>
      </c>
      <c r="F7" s="52">
        <v>469637.41</v>
      </c>
      <c r="G7" s="52">
        <v>772328.14</v>
      </c>
      <c r="H7" s="52">
        <v>823529.89</v>
      </c>
      <c r="I7" s="52">
        <v>621330.73</v>
      </c>
    </row>
    <row r="8" spans="1:9" ht="90" x14ac:dyDescent="0.2">
      <c r="A8" s="53" t="s">
        <v>144</v>
      </c>
      <c r="B8" s="93" t="s">
        <v>158</v>
      </c>
      <c r="C8" s="54">
        <v>44562</v>
      </c>
      <c r="D8" s="54">
        <v>44926</v>
      </c>
      <c r="E8" s="93" t="s">
        <v>143</v>
      </c>
      <c r="F8" s="97">
        <v>7.0199999999999999E-2</v>
      </c>
      <c r="G8" s="93"/>
      <c r="H8" s="93"/>
      <c r="I8" s="93"/>
    </row>
    <row r="9" spans="1:9" ht="75" x14ac:dyDescent="0.2">
      <c r="A9" s="53" t="s">
        <v>136</v>
      </c>
      <c r="B9" s="93" t="s">
        <v>141</v>
      </c>
      <c r="C9" s="54">
        <v>44562</v>
      </c>
      <c r="D9" s="54">
        <v>44592</v>
      </c>
      <c r="E9" s="93" t="s">
        <v>20</v>
      </c>
      <c r="F9" s="96" t="s">
        <v>159</v>
      </c>
      <c r="G9" s="93"/>
      <c r="H9" s="93"/>
      <c r="I9" s="93"/>
    </row>
    <row r="10" spans="1:9" ht="45" x14ac:dyDescent="0.2">
      <c r="A10" s="53" t="s">
        <v>142</v>
      </c>
      <c r="B10" s="93" t="s">
        <v>149</v>
      </c>
      <c r="C10" s="54">
        <v>44562</v>
      </c>
      <c r="D10" s="54">
        <v>44742</v>
      </c>
      <c r="E10" s="91" t="s">
        <v>21</v>
      </c>
      <c r="F10" s="91">
        <v>203257.28</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zk2WmEWOIlmuXfLYupsVoLandmiThhG/z7p0Pv9w6Yda7CKsLqPWqrv21fTe0Qbkq9nUHiWmeQb7OvImtvJkBQ==" saltValue="BfYeqKDF/EshvXn5xgCk9Q=="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J36" sqref="J36"/>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146</v>
      </c>
    </row>
    <row r="7" spans="1:4" ht="15" customHeight="1" x14ac:dyDescent="0.2">
      <c r="A7" s="169" t="s">
        <v>89</v>
      </c>
      <c r="B7" s="170"/>
      <c r="C7" s="67"/>
      <c r="D7" s="64" t="s">
        <v>160</v>
      </c>
    </row>
    <row r="8" spans="1:4" ht="15" customHeight="1" x14ac:dyDescent="0.2">
      <c r="A8" s="171" t="s">
        <v>90</v>
      </c>
      <c r="B8" s="171"/>
      <c r="C8" s="103"/>
      <c r="D8" s="68"/>
    </row>
    <row r="9" spans="1:4" ht="15" customHeight="1" x14ac:dyDescent="0.2">
      <c r="A9" s="69" t="s">
        <v>91</v>
      </c>
      <c r="B9" s="70"/>
      <c r="C9" s="71"/>
      <c r="D9" s="72"/>
    </row>
    <row r="10" spans="1:4" ht="30" customHeight="1" x14ac:dyDescent="0.2">
      <c r="A10" s="174" t="s">
        <v>92</v>
      </c>
      <c r="B10" s="175"/>
      <c r="C10" s="73"/>
      <c r="D10" s="74">
        <v>6.9168515900000003</v>
      </c>
    </row>
    <row r="11" spans="1:4" ht="66" customHeight="1" x14ac:dyDescent="0.2">
      <c r="A11" s="174" t="s">
        <v>93</v>
      </c>
      <c r="B11" s="175"/>
      <c r="C11" s="73"/>
      <c r="D11" s="74">
        <v>1173.1351650300001</v>
      </c>
    </row>
    <row r="12" spans="1:4" ht="30" customHeight="1" x14ac:dyDescent="0.2">
      <c r="A12" s="174" t="s">
        <v>94</v>
      </c>
      <c r="B12" s="175"/>
      <c r="C12" s="73"/>
      <c r="D12" s="75">
        <v>427027.59002770082</v>
      </c>
    </row>
    <row r="13" spans="1:4" ht="30" customHeight="1" x14ac:dyDescent="0.2">
      <c r="A13" s="174" t="s">
        <v>95</v>
      </c>
      <c r="B13" s="175"/>
      <c r="C13" s="73"/>
      <c r="D13" s="76"/>
    </row>
    <row r="14" spans="1:4" ht="15" customHeight="1" x14ac:dyDescent="0.2">
      <c r="A14" s="176" t="s">
        <v>96</v>
      </c>
      <c r="B14" s="177"/>
      <c r="C14" s="73"/>
      <c r="D14" s="74">
        <v>1209.23580115</v>
      </c>
    </row>
    <row r="15" spans="1:4" ht="15" customHeight="1" x14ac:dyDescent="0.2">
      <c r="A15" s="176" t="s">
        <v>97</v>
      </c>
      <c r="B15" s="177"/>
      <c r="C15" s="73"/>
      <c r="D15" s="74">
        <v>1825.971943</v>
      </c>
    </row>
    <row r="16" spans="1:4" ht="15" customHeight="1" x14ac:dyDescent="0.2">
      <c r="A16" s="176" t="s">
        <v>98</v>
      </c>
      <c r="B16" s="177"/>
      <c r="C16" s="73"/>
      <c r="D16" s="74">
        <v>2640.7618458900001</v>
      </c>
    </row>
    <row r="17" spans="1:4" ht="15" customHeight="1" x14ac:dyDescent="0.2">
      <c r="A17" s="176" t="s">
        <v>99</v>
      </c>
      <c r="B17" s="177"/>
      <c r="C17" s="73"/>
      <c r="D17" s="74">
        <v>2141.2145532599998</v>
      </c>
    </row>
    <row r="18" spans="1:4" ht="52.5" customHeight="1" x14ac:dyDescent="0.2">
      <c r="A18" s="174" t="s">
        <v>100</v>
      </c>
      <c r="B18" s="175"/>
      <c r="C18" s="73"/>
      <c r="D18" s="74">
        <v>6.4593197299999998</v>
      </c>
    </row>
    <row r="19" spans="1:4" ht="52.5" customHeight="1" x14ac:dyDescent="0.25">
      <c r="A19" s="174" t="s">
        <v>150</v>
      </c>
      <c r="B19" s="175"/>
      <c r="C19" s="81"/>
      <c r="D19" s="74">
        <v>1157.5256239800001</v>
      </c>
    </row>
    <row r="20" spans="1:4" ht="52.5" customHeight="1" x14ac:dyDescent="0.25">
      <c r="A20" s="174" t="s">
        <v>151</v>
      </c>
      <c r="B20" s="175"/>
      <c r="C20" s="81"/>
      <c r="D20" s="102"/>
    </row>
    <row r="21" spans="1:4" ht="52.5" customHeight="1" x14ac:dyDescent="0.25">
      <c r="A21" s="176" t="s">
        <v>152</v>
      </c>
      <c r="B21" s="177"/>
      <c r="C21" s="81"/>
      <c r="D21" s="74">
        <v>1193.61680602</v>
      </c>
    </row>
    <row r="22" spans="1:4" ht="52.5" customHeight="1" x14ac:dyDescent="0.25">
      <c r="A22" s="176" t="s">
        <v>153</v>
      </c>
      <c r="B22" s="177"/>
      <c r="C22" s="81"/>
      <c r="D22" s="74">
        <v>1147.1850187099999</v>
      </c>
    </row>
    <row r="23" spans="1:4" ht="52.5" customHeight="1" x14ac:dyDescent="0.25">
      <c r="A23" s="176" t="s">
        <v>154</v>
      </c>
      <c r="B23" s="177"/>
      <c r="C23" s="81"/>
      <c r="D23" s="74">
        <v>1125.5838360600001</v>
      </c>
    </row>
    <row r="24" spans="1:4" ht="52.5" customHeight="1" x14ac:dyDescent="0.25">
      <c r="A24" s="176" t="s">
        <v>155</v>
      </c>
      <c r="B24" s="177"/>
      <c r="C24" s="81"/>
      <c r="D24" s="74">
        <v>1139.04493271</v>
      </c>
    </row>
    <row r="25" spans="1:4" ht="15" customHeight="1" x14ac:dyDescent="0.2">
      <c r="A25" s="69" t="s">
        <v>101</v>
      </c>
      <c r="B25" s="70"/>
      <c r="C25" s="77"/>
      <c r="D25" s="78"/>
    </row>
    <row r="26" spans="1:4" ht="30" customHeight="1" x14ac:dyDescent="0.2">
      <c r="A26" s="174" t="s">
        <v>102</v>
      </c>
      <c r="B26" s="175"/>
      <c r="C26" s="73"/>
      <c r="D26" s="79">
        <v>955.70899999999995</v>
      </c>
    </row>
    <row r="27" spans="1:4" ht="30" customHeight="1" x14ac:dyDescent="0.2">
      <c r="A27" s="174" t="s">
        <v>103</v>
      </c>
      <c r="B27" s="175"/>
      <c r="C27" s="80"/>
      <c r="D27" s="79">
        <v>1.444</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1.5523508712939999E-3</v>
      </c>
    </row>
    <row r="32" spans="1:4" ht="15" customHeight="1" x14ac:dyDescent="0.25">
      <c r="A32" s="176" t="s">
        <v>98</v>
      </c>
      <c r="B32" s="177"/>
      <c r="C32" s="81"/>
      <c r="D32" s="82">
        <v>3.5127162469020001E-3</v>
      </c>
    </row>
    <row r="33" spans="1:6" ht="15" customHeight="1" x14ac:dyDescent="0.25">
      <c r="A33" s="176" t="s">
        <v>99</v>
      </c>
      <c r="B33" s="177"/>
      <c r="C33" s="81"/>
      <c r="D33" s="82">
        <v>2.3103075876960001E-3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8" t="s">
        <v>112</v>
      </c>
      <c r="F37" s="98" t="s">
        <v>112</v>
      </c>
    </row>
    <row r="38" spans="1:6" ht="30.75" customHeight="1" x14ac:dyDescent="0.2">
      <c r="A38" s="99"/>
      <c r="B38" s="99"/>
      <c r="C38" s="99"/>
      <c r="D38" s="99"/>
      <c r="E38" s="100"/>
      <c r="F38" s="101"/>
    </row>
    <row r="39" spans="1:6" ht="12.75" customHeight="1" x14ac:dyDescent="0.2">
      <c r="A39" s="83" t="s">
        <v>161</v>
      </c>
      <c r="B39" s="83">
        <v>1</v>
      </c>
      <c r="C39" s="84">
        <v>1182.0206402199999</v>
      </c>
      <c r="D39" s="84">
        <v>1171.21226585</v>
      </c>
      <c r="E39" s="84">
        <v>147.75507048</v>
      </c>
      <c r="F39" s="84">
        <v>147.75507048</v>
      </c>
    </row>
    <row r="40" spans="1:6" ht="12.75" customHeight="1" x14ac:dyDescent="0.2">
      <c r="A40" s="83" t="s">
        <v>161</v>
      </c>
      <c r="B40" s="83">
        <v>2</v>
      </c>
      <c r="C40" s="84">
        <v>1194.9678654100001</v>
      </c>
      <c r="D40" s="84">
        <v>1178.83351631</v>
      </c>
      <c r="E40" s="84">
        <v>148.71653445000001</v>
      </c>
      <c r="F40" s="84">
        <v>148.71653445000001</v>
      </c>
    </row>
    <row r="41" spans="1:6" ht="12.75" customHeight="1" x14ac:dyDescent="0.2">
      <c r="A41" s="83" t="s">
        <v>161</v>
      </c>
      <c r="B41" s="83">
        <v>3</v>
      </c>
      <c r="C41" s="84">
        <v>1215.2435954</v>
      </c>
      <c r="D41" s="84">
        <v>1199.3738760799999</v>
      </c>
      <c r="E41" s="84">
        <v>151.30781734999999</v>
      </c>
      <c r="F41" s="84">
        <v>151.30781734999999</v>
      </c>
    </row>
    <row r="42" spans="1:6" ht="12.75" customHeight="1" x14ac:dyDescent="0.2">
      <c r="A42" s="83" t="s">
        <v>161</v>
      </c>
      <c r="B42" s="83">
        <v>4</v>
      </c>
      <c r="C42" s="84">
        <v>1219.0513818300001</v>
      </c>
      <c r="D42" s="84">
        <v>1204.1641083699999</v>
      </c>
      <c r="E42" s="84">
        <v>151.91213232000001</v>
      </c>
      <c r="F42" s="84">
        <v>151.91213232000001</v>
      </c>
    </row>
    <row r="43" spans="1:6" ht="12.75" customHeight="1" x14ac:dyDescent="0.2">
      <c r="A43" s="83" t="s">
        <v>161</v>
      </c>
      <c r="B43" s="83">
        <v>5</v>
      </c>
      <c r="C43" s="84">
        <v>1228.51719043</v>
      </c>
      <c r="D43" s="84">
        <v>1213.73646411</v>
      </c>
      <c r="E43" s="84">
        <v>153.11973929000001</v>
      </c>
      <c r="F43" s="84">
        <v>153.11973929000001</v>
      </c>
    </row>
    <row r="44" spans="1:6" ht="12.75" customHeight="1" x14ac:dyDescent="0.2">
      <c r="A44" s="83" t="s">
        <v>161</v>
      </c>
      <c r="B44" s="83">
        <v>6</v>
      </c>
      <c r="C44" s="84">
        <v>1229.84314027</v>
      </c>
      <c r="D44" s="84">
        <v>1212.7821583699999</v>
      </c>
      <c r="E44" s="84">
        <v>152.99934820999999</v>
      </c>
      <c r="F44" s="84">
        <v>152.99934820999999</v>
      </c>
    </row>
    <row r="45" spans="1:6" ht="12.75" customHeight="1" x14ac:dyDescent="0.2">
      <c r="A45" s="83" t="s">
        <v>161</v>
      </c>
      <c r="B45" s="83">
        <v>7</v>
      </c>
      <c r="C45" s="84">
        <v>1203.81515294</v>
      </c>
      <c r="D45" s="84">
        <v>1186.16371254</v>
      </c>
      <c r="E45" s="84">
        <v>149.64128029</v>
      </c>
      <c r="F45" s="84">
        <v>149.64128029</v>
      </c>
    </row>
    <row r="46" spans="1:6" ht="12.75" customHeight="1" x14ac:dyDescent="0.2">
      <c r="A46" s="83" t="s">
        <v>161</v>
      </c>
      <c r="B46" s="83">
        <v>8</v>
      </c>
      <c r="C46" s="84">
        <v>1211.41280336</v>
      </c>
      <c r="D46" s="84">
        <v>1198.0827886300001</v>
      </c>
      <c r="E46" s="84">
        <v>151.14493934000001</v>
      </c>
      <c r="F46" s="84">
        <v>151.14493934000001</v>
      </c>
    </row>
    <row r="47" spans="1:6" ht="12.75" customHeight="1" x14ac:dyDescent="0.2">
      <c r="A47" s="83" t="s">
        <v>161</v>
      </c>
      <c r="B47" s="83">
        <v>9</v>
      </c>
      <c r="C47" s="84">
        <v>1206.4727977</v>
      </c>
      <c r="D47" s="84">
        <v>1191.26425081</v>
      </c>
      <c r="E47" s="84">
        <v>150.28474212</v>
      </c>
      <c r="F47" s="84">
        <v>150.28474212</v>
      </c>
    </row>
    <row r="48" spans="1:6" ht="12.75" customHeight="1" x14ac:dyDescent="0.2">
      <c r="A48" s="83" t="s">
        <v>161</v>
      </c>
      <c r="B48" s="83">
        <v>10</v>
      </c>
      <c r="C48" s="84">
        <v>1177.9304758000001</v>
      </c>
      <c r="D48" s="84">
        <v>1160.7821160200001</v>
      </c>
      <c r="E48" s="84">
        <v>146.43924792000001</v>
      </c>
      <c r="F48" s="84">
        <v>146.43924792000001</v>
      </c>
    </row>
    <row r="49" spans="1:6" ht="12.75" customHeight="1" x14ac:dyDescent="0.2">
      <c r="A49" s="83" t="s">
        <v>161</v>
      </c>
      <c r="B49" s="83">
        <v>11</v>
      </c>
      <c r="C49" s="84">
        <v>1163.81393374</v>
      </c>
      <c r="D49" s="84">
        <v>1146.1710822499999</v>
      </c>
      <c r="E49" s="84">
        <v>144.59598313999999</v>
      </c>
      <c r="F49" s="84">
        <v>144.59598313999999</v>
      </c>
    </row>
    <row r="50" spans="1:6" ht="12.75" customHeight="1" x14ac:dyDescent="0.2">
      <c r="A50" s="83" t="s">
        <v>161</v>
      </c>
      <c r="B50" s="83">
        <v>12</v>
      </c>
      <c r="C50" s="84">
        <v>1126.7721710799999</v>
      </c>
      <c r="D50" s="84">
        <v>1111.97593641</v>
      </c>
      <c r="E50" s="84">
        <v>140.28207153</v>
      </c>
      <c r="F50" s="84">
        <v>140.28207153</v>
      </c>
    </row>
    <row r="51" spans="1:6" ht="12.75" customHeight="1" x14ac:dyDescent="0.2">
      <c r="A51" s="83" t="s">
        <v>161</v>
      </c>
      <c r="B51" s="83">
        <v>13</v>
      </c>
      <c r="C51" s="84">
        <v>1123.0482976400001</v>
      </c>
      <c r="D51" s="84">
        <v>1112.7895694399999</v>
      </c>
      <c r="E51" s="84">
        <v>140.38471594999999</v>
      </c>
      <c r="F51" s="84">
        <v>140.38471594999999</v>
      </c>
    </row>
    <row r="52" spans="1:6" ht="12.75" customHeight="1" x14ac:dyDescent="0.2">
      <c r="A52" s="83" t="s">
        <v>161</v>
      </c>
      <c r="B52" s="83">
        <v>14</v>
      </c>
      <c r="C52" s="84">
        <v>1158.97392438</v>
      </c>
      <c r="D52" s="84">
        <v>1144.4998232800001</v>
      </c>
      <c r="E52" s="84">
        <v>144.38514434000001</v>
      </c>
      <c r="F52" s="84">
        <v>144.38514434000001</v>
      </c>
    </row>
    <row r="53" spans="1:6" ht="12.75" customHeight="1" x14ac:dyDescent="0.2">
      <c r="A53" s="83" t="s">
        <v>161</v>
      </c>
      <c r="B53" s="83">
        <v>15</v>
      </c>
      <c r="C53" s="84">
        <v>1179.8336450899999</v>
      </c>
      <c r="D53" s="84">
        <v>1165.22714546</v>
      </c>
      <c r="E53" s="84">
        <v>147.00001359999999</v>
      </c>
      <c r="F53" s="84">
        <v>147.00001359999999</v>
      </c>
    </row>
    <row r="54" spans="1:6" ht="12.75" customHeight="1" x14ac:dyDescent="0.2">
      <c r="A54" s="83" t="s">
        <v>161</v>
      </c>
      <c r="B54" s="83">
        <v>16</v>
      </c>
      <c r="C54" s="84">
        <v>1183.02557634</v>
      </c>
      <c r="D54" s="84">
        <v>1166.9080436500001</v>
      </c>
      <c r="E54" s="84">
        <v>147.21206844</v>
      </c>
      <c r="F54" s="84">
        <v>147.21206844</v>
      </c>
    </row>
    <row r="55" spans="1:6" ht="12.75" customHeight="1" x14ac:dyDescent="0.2">
      <c r="A55" s="83" t="s">
        <v>161</v>
      </c>
      <c r="B55" s="83">
        <v>17</v>
      </c>
      <c r="C55" s="84">
        <v>1134.3033303</v>
      </c>
      <c r="D55" s="84">
        <v>1117.6282900599999</v>
      </c>
      <c r="E55" s="84">
        <v>140.99514801000001</v>
      </c>
      <c r="F55" s="84">
        <v>140.99514801000001</v>
      </c>
    </row>
    <row r="56" spans="1:6" ht="12.75" customHeight="1" x14ac:dyDescent="0.2">
      <c r="A56" s="83" t="s">
        <v>161</v>
      </c>
      <c r="B56" s="83">
        <v>18</v>
      </c>
      <c r="C56" s="84">
        <v>1119.88324865</v>
      </c>
      <c r="D56" s="84">
        <v>1100.1210096</v>
      </c>
      <c r="E56" s="84">
        <v>138.78650526999999</v>
      </c>
      <c r="F56" s="84">
        <v>138.78650526999999</v>
      </c>
    </row>
    <row r="57" spans="1:6" ht="12.75" customHeight="1" x14ac:dyDescent="0.2">
      <c r="A57" s="83" t="s">
        <v>161</v>
      </c>
      <c r="B57" s="83">
        <v>19</v>
      </c>
      <c r="C57" s="84">
        <v>1119.3879467500001</v>
      </c>
      <c r="D57" s="84">
        <v>1102.3357764299999</v>
      </c>
      <c r="E57" s="84">
        <v>139.06591066999999</v>
      </c>
      <c r="F57" s="84">
        <v>139.06591066999999</v>
      </c>
    </row>
    <row r="58" spans="1:6" ht="12.75" customHeight="1" x14ac:dyDescent="0.2">
      <c r="A58" s="83" t="s">
        <v>161</v>
      </c>
      <c r="B58" s="83">
        <v>20</v>
      </c>
      <c r="C58" s="84">
        <v>1112.33790294</v>
      </c>
      <c r="D58" s="84">
        <v>1095.77732025</v>
      </c>
      <c r="E58" s="84">
        <v>138.23852423</v>
      </c>
      <c r="F58" s="84">
        <v>138.23852423</v>
      </c>
    </row>
    <row r="59" spans="1:6" ht="12.75" customHeight="1" x14ac:dyDescent="0.2">
      <c r="A59" s="83" t="s">
        <v>161</v>
      </c>
      <c r="B59" s="83">
        <v>21</v>
      </c>
      <c r="C59" s="84">
        <v>1118.28733113</v>
      </c>
      <c r="D59" s="84">
        <v>1101.89351382</v>
      </c>
      <c r="E59" s="84">
        <v>139.01011674</v>
      </c>
      <c r="F59" s="84">
        <v>139.01011674</v>
      </c>
    </row>
    <row r="60" spans="1:6" ht="12.75" customHeight="1" x14ac:dyDescent="0.2">
      <c r="A60" s="83" t="s">
        <v>161</v>
      </c>
      <c r="B60" s="83">
        <v>22</v>
      </c>
      <c r="C60" s="84">
        <v>1144.7345580000001</v>
      </c>
      <c r="D60" s="84">
        <v>1128.45134147</v>
      </c>
      <c r="E60" s="84">
        <v>142.36053733</v>
      </c>
      <c r="F60" s="84">
        <v>142.36053733</v>
      </c>
    </row>
    <row r="61" spans="1:6" ht="12.75" customHeight="1" x14ac:dyDescent="0.2">
      <c r="A61" s="83" t="s">
        <v>161</v>
      </c>
      <c r="B61" s="83">
        <v>23</v>
      </c>
      <c r="C61" s="84">
        <v>1157.6862799600001</v>
      </c>
      <c r="D61" s="84">
        <v>1140.4350107</v>
      </c>
      <c r="E61" s="84">
        <v>143.87234516999999</v>
      </c>
      <c r="F61" s="84">
        <v>143.87234516999999</v>
      </c>
    </row>
    <row r="62" spans="1:6" ht="12.75" customHeight="1" x14ac:dyDescent="0.2">
      <c r="A62" s="83" t="s">
        <v>161</v>
      </c>
      <c r="B62" s="83">
        <v>24</v>
      </c>
      <c r="C62" s="84">
        <v>1176.7596390399999</v>
      </c>
      <c r="D62" s="84">
        <v>1156.9264713</v>
      </c>
      <c r="E62" s="84">
        <v>145.95283646999999</v>
      </c>
      <c r="F62" s="84">
        <v>145.95283646999999</v>
      </c>
    </row>
    <row r="63" spans="1:6" ht="12.75" customHeight="1" x14ac:dyDescent="0.2">
      <c r="A63" s="83" t="s">
        <v>162</v>
      </c>
      <c r="B63" s="83">
        <v>1</v>
      </c>
      <c r="C63" s="84">
        <v>1155.6844503100001</v>
      </c>
      <c r="D63" s="84">
        <v>1140.7824674200001</v>
      </c>
      <c r="E63" s="84">
        <v>143.91617880999999</v>
      </c>
      <c r="F63" s="84">
        <v>143.91617880999999</v>
      </c>
    </row>
    <row r="64" spans="1:6" ht="12.75" customHeight="1" x14ac:dyDescent="0.2">
      <c r="A64" s="83" t="s">
        <v>162</v>
      </c>
      <c r="B64" s="83">
        <v>2</v>
      </c>
      <c r="C64" s="84">
        <v>1153.4808117800001</v>
      </c>
      <c r="D64" s="84">
        <v>1137.4638946299999</v>
      </c>
      <c r="E64" s="84">
        <v>143.49752203</v>
      </c>
      <c r="F64" s="84">
        <v>143.49752203</v>
      </c>
    </row>
    <row r="65" spans="1:6" ht="12.75" customHeight="1" x14ac:dyDescent="0.2">
      <c r="A65" s="83" t="s">
        <v>162</v>
      </c>
      <c r="B65" s="83">
        <v>3</v>
      </c>
      <c r="C65" s="84">
        <v>1186.5183476499999</v>
      </c>
      <c r="D65" s="84">
        <v>1170.0368750600001</v>
      </c>
      <c r="E65" s="84">
        <v>147.60678827000001</v>
      </c>
      <c r="F65" s="84">
        <v>147.60678827000001</v>
      </c>
    </row>
    <row r="66" spans="1:6" ht="12.75" customHeight="1" x14ac:dyDescent="0.2">
      <c r="A66" s="83" t="s">
        <v>162</v>
      </c>
      <c r="B66" s="83">
        <v>4</v>
      </c>
      <c r="C66" s="84">
        <v>1190.69570206</v>
      </c>
      <c r="D66" s="84">
        <v>1174.5616201299999</v>
      </c>
      <c r="E66" s="84">
        <v>148.17761052</v>
      </c>
      <c r="F66" s="84">
        <v>148.17761052</v>
      </c>
    </row>
    <row r="67" spans="1:6" ht="12.75" customHeight="1" x14ac:dyDescent="0.2">
      <c r="A67" s="83" t="s">
        <v>162</v>
      </c>
      <c r="B67" s="83">
        <v>5</v>
      </c>
      <c r="C67" s="84">
        <v>1182.21913561</v>
      </c>
      <c r="D67" s="84">
        <v>1167.36035178</v>
      </c>
      <c r="E67" s="84">
        <v>147.26912967000001</v>
      </c>
      <c r="F67" s="84">
        <v>147.26912967000001</v>
      </c>
    </row>
    <row r="68" spans="1:6" ht="12.75" customHeight="1" x14ac:dyDescent="0.2">
      <c r="A68" s="83" t="s">
        <v>162</v>
      </c>
      <c r="B68" s="83">
        <v>6</v>
      </c>
      <c r="C68" s="84">
        <v>1181.5085673900001</v>
      </c>
      <c r="D68" s="84">
        <v>1164.8614873700001</v>
      </c>
      <c r="E68" s="84">
        <v>146.95388374999999</v>
      </c>
      <c r="F68" s="84">
        <v>146.95388374999999</v>
      </c>
    </row>
    <row r="69" spans="1:6" ht="12.75" customHeight="1" x14ac:dyDescent="0.2">
      <c r="A69" s="83" t="s">
        <v>162</v>
      </c>
      <c r="B69" s="83">
        <v>7</v>
      </c>
      <c r="C69" s="84">
        <v>1165.20095563</v>
      </c>
      <c r="D69" s="84">
        <v>1148.13990343</v>
      </c>
      <c r="E69" s="84">
        <v>144.84436109999999</v>
      </c>
      <c r="F69" s="84">
        <v>144.84436109999999</v>
      </c>
    </row>
    <row r="70" spans="1:6" ht="12.75" customHeight="1" x14ac:dyDescent="0.2">
      <c r="A70" s="83" t="s">
        <v>162</v>
      </c>
      <c r="B70" s="83">
        <v>8</v>
      </c>
      <c r="C70" s="84">
        <v>1188.7248616500001</v>
      </c>
      <c r="D70" s="84">
        <v>1172.86835286</v>
      </c>
      <c r="E70" s="84">
        <v>147.96399525000001</v>
      </c>
      <c r="F70" s="84">
        <v>147.96399525000001</v>
      </c>
    </row>
    <row r="71" spans="1:6" ht="12.75" customHeight="1" x14ac:dyDescent="0.2">
      <c r="A71" s="83" t="s">
        <v>162</v>
      </c>
      <c r="B71" s="83">
        <v>9</v>
      </c>
      <c r="C71" s="84">
        <v>1176.9407609</v>
      </c>
      <c r="D71" s="84">
        <v>1156.95018314</v>
      </c>
      <c r="E71" s="84">
        <v>145.95582784999999</v>
      </c>
      <c r="F71" s="84">
        <v>145.95582784999999</v>
      </c>
    </row>
    <row r="72" spans="1:6" ht="12.75" customHeight="1" x14ac:dyDescent="0.2">
      <c r="A72" s="83" t="s">
        <v>162</v>
      </c>
      <c r="B72" s="83">
        <v>10</v>
      </c>
      <c r="C72" s="84">
        <v>1157.2650818300001</v>
      </c>
      <c r="D72" s="84">
        <v>1134.0512257400001</v>
      </c>
      <c r="E72" s="84">
        <v>143.06699449000001</v>
      </c>
      <c r="F72" s="84">
        <v>143.06699449000001</v>
      </c>
    </row>
    <row r="73" spans="1:6" ht="12.75" customHeight="1" x14ac:dyDescent="0.2">
      <c r="A73" s="83" t="s">
        <v>162</v>
      </c>
      <c r="B73" s="83">
        <v>11</v>
      </c>
      <c r="C73" s="84">
        <v>1139.7552487400001</v>
      </c>
      <c r="D73" s="84">
        <v>1120.62370016</v>
      </c>
      <c r="E73" s="84">
        <v>141.37303598</v>
      </c>
      <c r="F73" s="84">
        <v>141.37303598</v>
      </c>
    </row>
    <row r="74" spans="1:6" ht="12.75" customHeight="1" x14ac:dyDescent="0.2">
      <c r="A74" s="83" t="s">
        <v>162</v>
      </c>
      <c r="B74" s="83">
        <v>12</v>
      </c>
      <c r="C74" s="84">
        <v>1151.76040328</v>
      </c>
      <c r="D74" s="84">
        <v>1134.8227343000001</v>
      </c>
      <c r="E74" s="84">
        <v>143.16432467000001</v>
      </c>
      <c r="F74" s="84">
        <v>143.16432467000001</v>
      </c>
    </row>
    <row r="75" spans="1:6" ht="12.75" customHeight="1" x14ac:dyDescent="0.2">
      <c r="A75" s="83" t="s">
        <v>162</v>
      </c>
      <c r="B75" s="83">
        <v>13</v>
      </c>
      <c r="C75" s="84">
        <v>1165.9243572800001</v>
      </c>
      <c r="D75" s="84">
        <v>1149.76547708</v>
      </c>
      <c r="E75" s="84">
        <v>145.04943642999999</v>
      </c>
      <c r="F75" s="84">
        <v>145.04943642999999</v>
      </c>
    </row>
    <row r="76" spans="1:6" ht="12.75" customHeight="1" x14ac:dyDescent="0.2">
      <c r="A76" s="83" t="s">
        <v>162</v>
      </c>
      <c r="B76" s="83">
        <v>14</v>
      </c>
      <c r="C76" s="84">
        <v>1164.9931232199999</v>
      </c>
      <c r="D76" s="84">
        <v>1149.3755482500001</v>
      </c>
      <c r="E76" s="84">
        <v>145.0002447</v>
      </c>
      <c r="F76" s="84">
        <v>145.0002447</v>
      </c>
    </row>
    <row r="77" spans="1:6" ht="12.75" customHeight="1" x14ac:dyDescent="0.2">
      <c r="A77" s="83" t="s">
        <v>162</v>
      </c>
      <c r="B77" s="83">
        <v>15</v>
      </c>
      <c r="C77" s="84">
        <v>1169.47721439</v>
      </c>
      <c r="D77" s="84">
        <v>1150.7272805699999</v>
      </c>
      <c r="E77" s="84">
        <v>145.1707734</v>
      </c>
      <c r="F77" s="84">
        <v>145.1707734</v>
      </c>
    </row>
    <row r="78" spans="1:6" ht="12.75" customHeight="1" x14ac:dyDescent="0.2">
      <c r="A78" s="83" t="s">
        <v>162</v>
      </c>
      <c r="B78" s="83">
        <v>16</v>
      </c>
      <c r="C78" s="84">
        <v>1162.4071075300001</v>
      </c>
      <c r="D78" s="84">
        <v>1141.3218922799999</v>
      </c>
      <c r="E78" s="84">
        <v>143.98423031999999</v>
      </c>
      <c r="F78" s="84">
        <v>143.98423031999999</v>
      </c>
    </row>
    <row r="79" spans="1:6" ht="12.75" customHeight="1" x14ac:dyDescent="0.2">
      <c r="A79" s="83" t="s">
        <v>162</v>
      </c>
      <c r="B79" s="83">
        <v>17</v>
      </c>
      <c r="C79" s="84">
        <v>1145.4155389699999</v>
      </c>
      <c r="D79" s="84">
        <v>1125.3936971099999</v>
      </c>
      <c r="E79" s="84">
        <v>141.97479815</v>
      </c>
      <c r="F79" s="84">
        <v>141.97479815</v>
      </c>
    </row>
    <row r="80" spans="1:6" ht="12.75" customHeight="1" x14ac:dyDescent="0.2">
      <c r="A80" s="83" t="s">
        <v>162</v>
      </c>
      <c r="B80" s="83">
        <v>18</v>
      </c>
      <c r="C80" s="84">
        <v>1128.4683868100001</v>
      </c>
      <c r="D80" s="84">
        <v>1111.5931644</v>
      </c>
      <c r="E80" s="84">
        <v>140.23378267000001</v>
      </c>
      <c r="F80" s="84">
        <v>140.23378267000001</v>
      </c>
    </row>
    <row r="81" spans="1:6" ht="12.75" customHeight="1" x14ac:dyDescent="0.2">
      <c r="A81" s="83" t="s">
        <v>162</v>
      </c>
      <c r="B81" s="83">
        <v>19</v>
      </c>
      <c r="C81" s="84">
        <v>1125.87346854</v>
      </c>
      <c r="D81" s="84">
        <v>1111.49785711</v>
      </c>
      <c r="E81" s="84">
        <v>140.22175912</v>
      </c>
      <c r="F81" s="84">
        <v>140.22175912</v>
      </c>
    </row>
    <row r="82" spans="1:6" ht="12.75" customHeight="1" x14ac:dyDescent="0.2">
      <c r="A82" s="83" t="s">
        <v>162</v>
      </c>
      <c r="B82" s="83">
        <v>20</v>
      </c>
      <c r="C82" s="84">
        <v>1125.84856102</v>
      </c>
      <c r="D82" s="84">
        <v>1111.4928427899999</v>
      </c>
      <c r="E82" s="84">
        <v>140.22112652999999</v>
      </c>
      <c r="F82" s="84">
        <v>140.22112652999999</v>
      </c>
    </row>
    <row r="83" spans="1:6" ht="12.75" customHeight="1" x14ac:dyDescent="0.2">
      <c r="A83" s="83" t="s">
        <v>162</v>
      </c>
      <c r="B83" s="83">
        <v>21</v>
      </c>
      <c r="C83" s="84">
        <v>1128.7256942500001</v>
      </c>
      <c r="D83" s="84">
        <v>1121.85445471</v>
      </c>
      <c r="E83" s="84">
        <v>141.52830265</v>
      </c>
      <c r="F83" s="84">
        <v>141.52830265</v>
      </c>
    </row>
    <row r="84" spans="1:6" ht="12.75" customHeight="1" x14ac:dyDescent="0.2">
      <c r="A84" s="83" t="s">
        <v>162</v>
      </c>
      <c r="B84" s="83">
        <v>22</v>
      </c>
      <c r="C84" s="84">
        <v>1145.8175152199999</v>
      </c>
      <c r="D84" s="84">
        <v>1131.63412472</v>
      </c>
      <c r="E84" s="84">
        <v>142.76206349</v>
      </c>
      <c r="F84" s="84">
        <v>142.76206349</v>
      </c>
    </row>
    <row r="85" spans="1:6" ht="12.75" customHeight="1" x14ac:dyDescent="0.2">
      <c r="A85" s="83" t="s">
        <v>162</v>
      </c>
      <c r="B85" s="83">
        <v>23</v>
      </c>
      <c r="C85" s="84">
        <v>1189.70446926</v>
      </c>
      <c r="D85" s="84">
        <v>1174.7603831599999</v>
      </c>
      <c r="E85" s="84">
        <v>148.20268561</v>
      </c>
      <c r="F85" s="84">
        <v>148.20268561</v>
      </c>
    </row>
    <row r="86" spans="1:6" ht="12.75" customHeight="1" x14ac:dyDescent="0.2">
      <c r="A86" s="83" t="s">
        <v>162</v>
      </c>
      <c r="B86" s="83">
        <v>24</v>
      </c>
      <c r="C86" s="84">
        <v>1213.8768573299999</v>
      </c>
      <c r="D86" s="84">
        <v>1195.959235</v>
      </c>
      <c r="E86" s="84">
        <v>150.87704101</v>
      </c>
      <c r="F86" s="84">
        <v>150.87704101</v>
      </c>
    </row>
    <row r="87" spans="1:6" ht="12.75" customHeight="1" x14ac:dyDescent="0.2">
      <c r="A87" s="83" t="s">
        <v>163</v>
      </c>
      <c r="B87" s="83">
        <v>1</v>
      </c>
      <c r="C87" s="84">
        <v>1173.71629676</v>
      </c>
      <c r="D87" s="84">
        <v>1159.4758543099999</v>
      </c>
      <c r="E87" s="84">
        <v>146.27445560000001</v>
      </c>
      <c r="F87" s="84">
        <v>146.27445560000001</v>
      </c>
    </row>
    <row r="88" spans="1:6" ht="12.75" customHeight="1" x14ac:dyDescent="0.2">
      <c r="A88" s="83" t="s">
        <v>163</v>
      </c>
      <c r="B88" s="83">
        <v>2</v>
      </c>
      <c r="C88" s="84">
        <v>1165.6194938199999</v>
      </c>
      <c r="D88" s="84">
        <v>1149.2501873599999</v>
      </c>
      <c r="E88" s="84">
        <v>144.98442971</v>
      </c>
      <c r="F88" s="84">
        <v>144.98442971</v>
      </c>
    </row>
    <row r="89" spans="1:6" ht="12.75" customHeight="1" x14ac:dyDescent="0.2">
      <c r="A89" s="83" t="s">
        <v>163</v>
      </c>
      <c r="B89" s="83">
        <v>3</v>
      </c>
      <c r="C89" s="84">
        <v>1206.2985451500001</v>
      </c>
      <c r="D89" s="84">
        <v>1188.3495914800001</v>
      </c>
      <c r="E89" s="84">
        <v>149.91704131</v>
      </c>
      <c r="F89" s="84">
        <v>149.91704131</v>
      </c>
    </row>
    <row r="90" spans="1:6" ht="12.75" customHeight="1" x14ac:dyDescent="0.2">
      <c r="A90" s="83" t="s">
        <v>163</v>
      </c>
      <c r="B90" s="83">
        <v>4</v>
      </c>
      <c r="C90" s="84">
        <v>1213.5073292500001</v>
      </c>
      <c r="D90" s="84">
        <v>1194.5110216999999</v>
      </c>
      <c r="E90" s="84">
        <v>150.69434068000001</v>
      </c>
      <c r="F90" s="84">
        <v>150.69434068000001</v>
      </c>
    </row>
    <row r="91" spans="1:6" ht="12.75" customHeight="1" x14ac:dyDescent="0.2">
      <c r="A91" s="83" t="s">
        <v>163</v>
      </c>
      <c r="B91" s="83">
        <v>5</v>
      </c>
      <c r="C91" s="84">
        <v>1217.9575636300001</v>
      </c>
      <c r="D91" s="84">
        <v>1199.1874682600001</v>
      </c>
      <c r="E91" s="84">
        <v>151.28430094000001</v>
      </c>
      <c r="F91" s="84">
        <v>151.28430094000001</v>
      </c>
    </row>
    <row r="92" spans="1:6" ht="12.75" customHeight="1" x14ac:dyDescent="0.2">
      <c r="A92" s="83" t="s">
        <v>163</v>
      </c>
      <c r="B92" s="83">
        <v>6</v>
      </c>
      <c r="C92" s="84">
        <v>1212.78661971</v>
      </c>
      <c r="D92" s="84">
        <v>1194.6491250500001</v>
      </c>
      <c r="E92" s="84">
        <v>150.71176320000001</v>
      </c>
      <c r="F92" s="84">
        <v>150.71176320000001</v>
      </c>
    </row>
    <row r="93" spans="1:6" ht="12.75" customHeight="1" x14ac:dyDescent="0.2">
      <c r="A93" s="83" t="s">
        <v>163</v>
      </c>
      <c r="B93" s="83">
        <v>7</v>
      </c>
      <c r="C93" s="84">
        <v>1185.7687102499999</v>
      </c>
      <c r="D93" s="84">
        <v>1167.5901480699999</v>
      </c>
      <c r="E93" s="84">
        <v>147.29811978000001</v>
      </c>
      <c r="F93" s="84">
        <v>147.29811978000001</v>
      </c>
    </row>
    <row r="94" spans="1:6" ht="12.75" customHeight="1" x14ac:dyDescent="0.2">
      <c r="A94" s="83" t="s">
        <v>163</v>
      </c>
      <c r="B94" s="83">
        <v>8</v>
      </c>
      <c r="C94" s="84">
        <v>1195.50711955</v>
      </c>
      <c r="D94" s="84">
        <v>1180.2620661599999</v>
      </c>
      <c r="E94" s="84">
        <v>148.89675412</v>
      </c>
      <c r="F94" s="84">
        <v>148.89675412</v>
      </c>
    </row>
    <row r="95" spans="1:6" ht="12.75" customHeight="1" x14ac:dyDescent="0.2">
      <c r="A95" s="83" t="s">
        <v>163</v>
      </c>
      <c r="B95" s="83">
        <v>9</v>
      </c>
      <c r="C95" s="84">
        <v>1174.1076269600001</v>
      </c>
      <c r="D95" s="84">
        <v>1157.18816481</v>
      </c>
      <c r="E95" s="84">
        <v>145.98585059000001</v>
      </c>
      <c r="F95" s="84">
        <v>145.98585059000001</v>
      </c>
    </row>
    <row r="96" spans="1:6" ht="12.75" customHeight="1" x14ac:dyDescent="0.2">
      <c r="A96" s="83" t="s">
        <v>163</v>
      </c>
      <c r="B96" s="83">
        <v>10</v>
      </c>
      <c r="C96" s="84">
        <v>1148.9199155700001</v>
      </c>
      <c r="D96" s="84">
        <v>1132.65230432</v>
      </c>
      <c r="E96" s="84">
        <v>142.89051262000001</v>
      </c>
      <c r="F96" s="84">
        <v>142.89051262000001</v>
      </c>
    </row>
    <row r="97" spans="1:6" ht="12.75" customHeight="1" x14ac:dyDescent="0.2">
      <c r="A97" s="83" t="s">
        <v>163</v>
      </c>
      <c r="B97" s="83">
        <v>11</v>
      </c>
      <c r="C97" s="84">
        <v>1152.25558387</v>
      </c>
      <c r="D97" s="84">
        <v>1134.67609711</v>
      </c>
      <c r="E97" s="84">
        <v>143.14582555999999</v>
      </c>
      <c r="F97" s="84">
        <v>143.14582555999999</v>
      </c>
    </row>
    <row r="98" spans="1:6" ht="12.75" customHeight="1" x14ac:dyDescent="0.2">
      <c r="A98" s="83" t="s">
        <v>163</v>
      </c>
      <c r="B98" s="83">
        <v>12</v>
      </c>
      <c r="C98" s="84">
        <v>1169.2466779399999</v>
      </c>
      <c r="D98" s="84">
        <v>1150.43448511</v>
      </c>
      <c r="E98" s="84">
        <v>145.13383558999999</v>
      </c>
      <c r="F98" s="84">
        <v>145.13383558999999</v>
      </c>
    </row>
    <row r="99" spans="1:6" ht="12.75" customHeight="1" x14ac:dyDescent="0.2">
      <c r="A99" s="83" t="s">
        <v>163</v>
      </c>
      <c r="B99" s="83">
        <v>13</v>
      </c>
      <c r="C99" s="84">
        <v>1176.20101819</v>
      </c>
      <c r="D99" s="84">
        <v>1158.58200134</v>
      </c>
      <c r="E99" s="84">
        <v>146.16169097</v>
      </c>
      <c r="F99" s="84">
        <v>146.16169097</v>
      </c>
    </row>
    <row r="100" spans="1:6" ht="12.75" customHeight="1" x14ac:dyDescent="0.2">
      <c r="A100" s="83" t="s">
        <v>163</v>
      </c>
      <c r="B100" s="83">
        <v>14</v>
      </c>
      <c r="C100" s="84">
        <v>1209.4502323900001</v>
      </c>
      <c r="D100" s="84">
        <v>1190.79435491</v>
      </c>
      <c r="E100" s="84">
        <v>150.22546209000001</v>
      </c>
      <c r="F100" s="84">
        <v>150.22546209000001</v>
      </c>
    </row>
    <row r="101" spans="1:6" ht="12.75" customHeight="1" x14ac:dyDescent="0.2">
      <c r="A101" s="83" t="s">
        <v>163</v>
      </c>
      <c r="B101" s="83">
        <v>15</v>
      </c>
      <c r="C101" s="84">
        <v>1213.35983788</v>
      </c>
      <c r="D101" s="84">
        <v>1194.3510673200001</v>
      </c>
      <c r="E101" s="84">
        <v>150.67416152999999</v>
      </c>
      <c r="F101" s="84">
        <v>150.67416152999999</v>
      </c>
    </row>
    <row r="102" spans="1:6" ht="12.75" customHeight="1" x14ac:dyDescent="0.2">
      <c r="A102" s="83" t="s">
        <v>163</v>
      </c>
      <c r="B102" s="83">
        <v>16</v>
      </c>
      <c r="C102" s="84">
        <v>1208.8924324699999</v>
      </c>
      <c r="D102" s="84">
        <v>1189.52943071</v>
      </c>
      <c r="E102" s="84">
        <v>150.06588472000001</v>
      </c>
      <c r="F102" s="84">
        <v>150.06588472000001</v>
      </c>
    </row>
    <row r="103" spans="1:6" ht="12.75" customHeight="1" x14ac:dyDescent="0.2">
      <c r="A103" s="83" t="s">
        <v>163</v>
      </c>
      <c r="B103" s="83">
        <v>17</v>
      </c>
      <c r="C103" s="84">
        <v>1164.5808755</v>
      </c>
      <c r="D103" s="84">
        <v>1145.4242934599999</v>
      </c>
      <c r="E103" s="84">
        <v>144.50177149000001</v>
      </c>
      <c r="F103" s="84">
        <v>144.50177149000001</v>
      </c>
    </row>
    <row r="104" spans="1:6" ht="12.75" customHeight="1" x14ac:dyDescent="0.2">
      <c r="A104" s="83" t="s">
        <v>163</v>
      </c>
      <c r="B104" s="83">
        <v>18</v>
      </c>
      <c r="C104" s="84">
        <v>1139.58339265</v>
      </c>
      <c r="D104" s="84">
        <v>1122.3456885099999</v>
      </c>
      <c r="E104" s="84">
        <v>141.59027458</v>
      </c>
      <c r="F104" s="84">
        <v>141.59027458</v>
      </c>
    </row>
    <row r="105" spans="1:6" ht="12.75" customHeight="1" x14ac:dyDescent="0.2">
      <c r="A105" s="83" t="s">
        <v>163</v>
      </c>
      <c r="B105" s="83">
        <v>19</v>
      </c>
      <c r="C105" s="84">
        <v>1132.62992362</v>
      </c>
      <c r="D105" s="84">
        <v>1115.81160099</v>
      </c>
      <c r="E105" s="84">
        <v>140.76596237999999</v>
      </c>
      <c r="F105" s="84">
        <v>140.76596237999999</v>
      </c>
    </row>
    <row r="106" spans="1:6" ht="12.75" customHeight="1" x14ac:dyDescent="0.2">
      <c r="A106" s="83" t="s">
        <v>163</v>
      </c>
      <c r="B106" s="83">
        <v>20</v>
      </c>
      <c r="C106" s="84">
        <v>1141.2621516900001</v>
      </c>
      <c r="D106" s="84">
        <v>1126.49539564</v>
      </c>
      <c r="E106" s="84">
        <v>142.11378367</v>
      </c>
      <c r="F106" s="84">
        <v>142.11378367</v>
      </c>
    </row>
    <row r="107" spans="1:6" ht="12.75" customHeight="1" x14ac:dyDescent="0.2">
      <c r="A107" s="83" t="s">
        <v>163</v>
      </c>
      <c r="B107" s="83">
        <v>21</v>
      </c>
      <c r="C107" s="84">
        <v>1145.43628599</v>
      </c>
      <c r="D107" s="84">
        <v>1130.82212256</v>
      </c>
      <c r="E107" s="84">
        <v>142.65962481</v>
      </c>
      <c r="F107" s="84">
        <v>142.65962481</v>
      </c>
    </row>
    <row r="108" spans="1:6" ht="12.75" customHeight="1" x14ac:dyDescent="0.2">
      <c r="A108" s="83" t="s">
        <v>163</v>
      </c>
      <c r="B108" s="83">
        <v>22</v>
      </c>
      <c r="C108" s="84">
        <v>1165.3280808100001</v>
      </c>
      <c r="D108" s="84">
        <v>1150.0641602600001</v>
      </c>
      <c r="E108" s="84">
        <v>145.08711700999999</v>
      </c>
      <c r="F108" s="84">
        <v>145.08711700999999</v>
      </c>
    </row>
    <row r="109" spans="1:6" ht="12.75" customHeight="1" x14ac:dyDescent="0.2">
      <c r="A109" s="83" t="s">
        <v>163</v>
      </c>
      <c r="B109" s="83">
        <v>23</v>
      </c>
      <c r="C109" s="84">
        <v>1183.4143885000001</v>
      </c>
      <c r="D109" s="84">
        <v>1168.1327652800001</v>
      </c>
      <c r="E109" s="84">
        <v>147.36657402</v>
      </c>
      <c r="F109" s="84">
        <v>147.36657402</v>
      </c>
    </row>
    <row r="110" spans="1:6" ht="12.75" customHeight="1" x14ac:dyDescent="0.2">
      <c r="A110" s="83" t="s">
        <v>163</v>
      </c>
      <c r="B110" s="83">
        <v>24</v>
      </c>
      <c r="C110" s="84">
        <v>1187.7418039900001</v>
      </c>
      <c r="D110" s="84">
        <v>1178.2300676100001</v>
      </c>
      <c r="E110" s="84">
        <v>148.64040598</v>
      </c>
      <c r="F110" s="84">
        <v>148.64040598</v>
      </c>
    </row>
    <row r="111" spans="1:6" ht="12.75" customHeight="1" x14ac:dyDescent="0.2">
      <c r="A111" s="83" t="s">
        <v>164</v>
      </c>
      <c r="B111" s="83">
        <v>1</v>
      </c>
      <c r="C111" s="84">
        <v>1075.3647417100001</v>
      </c>
      <c r="D111" s="84">
        <v>1067.64692603</v>
      </c>
      <c r="E111" s="84">
        <v>134.68971543999999</v>
      </c>
      <c r="F111" s="84">
        <v>134.68971543999999</v>
      </c>
    </row>
    <row r="112" spans="1:6" ht="12.75" customHeight="1" x14ac:dyDescent="0.2">
      <c r="A112" s="83" t="s">
        <v>164</v>
      </c>
      <c r="B112" s="83">
        <v>2</v>
      </c>
      <c r="C112" s="84">
        <v>1101.86616635</v>
      </c>
      <c r="D112" s="84">
        <v>1087.3085556599999</v>
      </c>
      <c r="E112" s="84">
        <v>137.17014154</v>
      </c>
      <c r="F112" s="84">
        <v>137.17014154</v>
      </c>
    </row>
    <row r="113" spans="1:6" ht="12.75" customHeight="1" x14ac:dyDescent="0.2">
      <c r="A113" s="83" t="s">
        <v>164</v>
      </c>
      <c r="B113" s="83">
        <v>3</v>
      </c>
      <c r="C113" s="84">
        <v>1151.9332178100001</v>
      </c>
      <c r="D113" s="84">
        <v>1137.23605853</v>
      </c>
      <c r="E113" s="84">
        <v>143.46877921000001</v>
      </c>
      <c r="F113" s="84">
        <v>143.46877921000001</v>
      </c>
    </row>
    <row r="114" spans="1:6" ht="12.75" customHeight="1" x14ac:dyDescent="0.2">
      <c r="A114" s="83" t="s">
        <v>164</v>
      </c>
      <c r="B114" s="83">
        <v>4</v>
      </c>
      <c r="C114" s="84">
        <v>1167.74205712</v>
      </c>
      <c r="D114" s="84">
        <v>1153.6117123399999</v>
      </c>
      <c r="E114" s="84">
        <v>145.53466083000001</v>
      </c>
      <c r="F114" s="84">
        <v>145.53466083000001</v>
      </c>
    </row>
    <row r="115" spans="1:6" ht="12.75" customHeight="1" x14ac:dyDescent="0.2">
      <c r="A115" s="83" t="s">
        <v>164</v>
      </c>
      <c r="B115" s="83">
        <v>5</v>
      </c>
      <c r="C115" s="84">
        <v>1165.7139398700001</v>
      </c>
      <c r="D115" s="84">
        <v>1155.17570647</v>
      </c>
      <c r="E115" s="84">
        <v>145.73196755999999</v>
      </c>
      <c r="F115" s="84">
        <v>145.73196755999999</v>
      </c>
    </row>
    <row r="116" spans="1:6" ht="12.75" customHeight="1" x14ac:dyDescent="0.2">
      <c r="A116" s="83" t="s">
        <v>164</v>
      </c>
      <c r="B116" s="83">
        <v>6</v>
      </c>
      <c r="C116" s="84">
        <v>1165.83134905</v>
      </c>
      <c r="D116" s="84">
        <v>1151.0800434</v>
      </c>
      <c r="E116" s="84">
        <v>145.21527642999999</v>
      </c>
      <c r="F116" s="84">
        <v>145.21527642999999</v>
      </c>
    </row>
    <row r="117" spans="1:6" ht="12.75" customHeight="1" x14ac:dyDescent="0.2">
      <c r="A117" s="83" t="s">
        <v>164</v>
      </c>
      <c r="B117" s="83">
        <v>7</v>
      </c>
      <c r="C117" s="84">
        <v>1140.8797262999999</v>
      </c>
      <c r="D117" s="84">
        <v>1125.4393194199999</v>
      </c>
      <c r="E117" s="84">
        <v>141.98055366</v>
      </c>
      <c r="F117" s="84">
        <v>141.98055366</v>
      </c>
    </row>
    <row r="118" spans="1:6" ht="12.75" customHeight="1" x14ac:dyDescent="0.2">
      <c r="A118" s="83" t="s">
        <v>164</v>
      </c>
      <c r="B118" s="83">
        <v>8</v>
      </c>
      <c r="C118" s="84">
        <v>1159.5237297399999</v>
      </c>
      <c r="D118" s="84">
        <v>1146.4230767199999</v>
      </c>
      <c r="E118" s="84">
        <v>144.62777367000001</v>
      </c>
      <c r="F118" s="84">
        <v>144.62777367000001</v>
      </c>
    </row>
    <row r="119" spans="1:6" ht="12.75" customHeight="1" x14ac:dyDescent="0.2">
      <c r="A119" s="83" t="s">
        <v>164</v>
      </c>
      <c r="B119" s="83">
        <v>9</v>
      </c>
      <c r="C119" s="84">
        <v>1149.4197717899999</v>
      </c>
      <c r="D119" s="84">
        <v>1135.2031686600001</v>
      </c>
      <c r="E119" s="84">
        <v>143.21231863</v>
      </c>
      <c r="F119" s="84">
        <v>143.21231863</v>
      </c>
    </row>
    <row r="120" spans="1:6" ht="12.75" customHeight="1" x14ac:dyDescent="0.2">
      <c r="A120" s="83" t="s">
        <v>164</v>
      </c>
      <c r="B120" s="83">
        <v>10</v>
      </c>
      <c r="C120" s="84">
        <v>1124.2461868800001</v>
      </c>
      <c r="D120" s="84">
        <v>1107.63254654</v>
      </c>
      <c r="E120" s="84">
        <v>139.73412826000001</v>
      </c>
      <c r="F120" s="84">
        <v>139.73412826000001</v>
      </c>
    </row>
    <row r="121" spans="1:6" ht="12.75" customHeight="1" x14ac:dyDescent="0.2">
      <c r="A121" s="83" t="s">
        <v>164</v>
      </c>
      <c r="B121" s="83">
        <v>11</v>
      </c>
      <c r="C121" s="84">
        <v>1136.2730002000001</v>
      </c>
      <c r="D121" s="84">
        <v>1119.5144097100001</v>
      </c>
      <c r="E121" s="84">
        <v>141.23309269999999</v>
      </c>
      <c r="F121" s="84">
        <v>141.23309269999999</v>
      </c>
    </row>
    <row r="122" spans="1:6" ht="12.75" customHeight="1" x14ac:dyDescent="0.2">
      <c r="A122" s="83" t="s">
        <v>164</v>
      </c>
      <c r="B122" s="83">
        <v>12</v>
      </c>
      <c r="C122" s="84">
        <v>1138.1229035199999</v>
      </c>
      <c r="D122" s="84">
        <v>1123.93775562</v>
      </c>
      <c r="E122" s="84">
        <v>141.79112287000001</v>
      </c>
      <c r="F122" s="84">
        <v>141.79112287000001</v>
      </c>
    </row>
    <row r="123" spans="1:6" ht="12.75" customHeight="1" x14ac:dyDescent="0.2">
      <c r="A123" s="83" t="s">
        <v>164</v>
      </c>
      <c r="B123" s="83">
        <v>13</v>
      </c>
      <c r="C123" s="84">
        <v>1146.87669076</v>
      </c>
      <c r="D123" s="84">
        <v>1134.2997672900001</v>
      </c>
      <c r="E123" s="84">
        <v>143.09834942000001</v>
      </c>
      <c r="F123" s="84">
        <v>143.09834942000001</v>
      </c>
    </row>
    <row r="124" spans="1:6" ht="12.75" customHeight="1" x14ac:dyDescent="0.2">
      <c r="A124" s="83" t="s">
        <v>164</v>
      </c>
      <c r="B124" s="83">
        <v>14</v>
      </c>
      <c r="C124" s="84">
        <v>1161.6264199</v>
      </c>
      <c r="D124" s="84">
        <v>1147.46950623</v>
      </c>
      <c r="E124" s="84">
        <v>144.75978669</v>
      </c>
      <c r="F124" s="84">
        <v>144.75978669</v>
      </c>
    </row>
    <row r="125" spans="1:6" ht="12.75" customHeight="1" x14ac:dyDescent="0.2">
      <c r="A125" s="83" t="s">
        <v>164</v>
      </c>
      <c r="B125" s="83">
        <v>15</v>
      </c>
      <c r="C125" s="84">
        <v>1166.14285614</v>
      </c>
      <c r="D125" s="84">
        <v>1151.0466337299999</v>
      </c>
      <c r="E125" s="84">
        <v>145.21106161</v>
      </c>
      <c r="F125" s="84">
        <v>145.21106161</v>
      </c>
    </row>
    <row r="126" spans="1:6" ht="12.75" customHeight="1" x14ac:dyDescent="0.2">
      <c r="A126" s="83" t="s">
        <v>164</v>
      </c>
      <c r="B126" s="83">
        <v>16</v>
      </c>
      <c r="C126" s="84">
        <v>1152.31735114</v>
      </c>
      <c r="D126" s="84">
        <v>1137.28102169</v>
      </c>
      <c r="E126" s="84">
        <v>143.47445157000001</v>
      </c>
      <c r="F126" s="84">
        <v>143.47445157000001</v>
      </c>
    </row>
    <row r="127" spans="1:6" ht="12.75" customHeight="1" x14ac:dyDescent="0.2">
      <c r="A127" s="83" t="s">
        <v>164</v>
      </c>
      <c r="B127" s="83">
        <v>17</v>
      </c>
      <c r="C127" s="84">
        <v>1116.3664733200001</v>
      </c>
      <c r="D127" s="84">
        <v>1100.7429854500001</v>
      </c>
      <c r="E127" s="84">
        <v>138.86497105999999</v>
      </c>
      <c r="F127" s="84">
        <v>138.86497105999999</v>
      </c>
    </row>
    <row r="128" spans="1:6" ht="12.75" customHeight="1" x14ac:dyDescent="0.2">
      <c r="A128" s="83" t="s">
        <v>164</v>
      </c>
      <c r="B128" s="83">
        <v>18</v>
      </c>
      <c r="C128" s="84">
        <v>1125.3387659800001</v>
      </c>
      <c r="D128" s="84">
        <v>1108.77475009</v>
      </c>
      <c r="E128" s="84">
        <v>139.87822371999999</v>
      </c>
      <c r="F128" s="84">
        <v>139.87822371999999</v>
      </c>
    </row>
    <row r="129" spans="1:6" ht="12.75" customHeight="1" x14ac:dyDescent="0.2">
      <c r="A129" s="83" t="s">
        <v>164</v>
      </c>
      <c r="B129" s="83">
        <v>19</v>
      </c>
      <c r="C129" s="84">
        <v>1121.2632141199999</v>
      </c>
      <c r="D129" s="84">
        <v>1105.6622388999999</v>
      </c>
      <c r="E129" s="84">
        <v>139.48556278000001</v>
      </c>
      <c r="F129" s="84">
        <v>139.48556278000001</v>
      </c>
    </row>
    <row r="130" spans="1:6" ht="12.75" customHeight="1" x14ac:dyDescent="0.2">
      <c r="A130" s="83" t="s">
        <v>164</v>
      </c>
      <c r="B130" s="83">
        <v>20</v>
      </c>
      <c r="C130" s="84">
        <v>1117.7521867299999</v>
      </c>
      <c r="D130" s="84">
        <v>1106.29500435</v>
      </c>
      <c r="E130" s="84">
        <v>139.56538972999999</v>
      </c>
      <c r="F130" s="84">
        <v>139.56538972999999</v>
      </c>
    </row>
    <row r="131" spans="1:6" ht="12.75" customHeight="1" x14ac:dyDescent="0.2">
      <c r="A131" s="83" t="s">
        <v>164</v>
      </c>
      <c r="B131" s="83">
        <v>21</v>
      </c>
      <c r="C131" s="84">
        <v>1108.01392349</v>
      </c>
      <c r="D131" s="84">
        <v>1093.6754728200001</v>
      </c>
      <c r="E131" s="84">
        <v>137.97336425</v>
      </c>
      <c r="F131" s="84">
        <v>137.97336425</v>
      </c>
    </row>
    <row r="132" spans="1:6" ht="12.75" customHeight="1" x14ac:dyDescent="0.2">
      <c r="A132" s="83" t="s">
        <v>164</v>
      </c>
      <c r="B132" s="83">
        <v>22</v>
      </c>
      <c r="C132" s="84">
        <v>1121.55371433</v>
      </c>
      <c r="D132" s="84">
        <v>1107.36207457</v>
      </c>
      <c r="E132" s="84">
        <v>139.70000669000001</v>
      </c>
      <c r="F132" s="84">
        <v>139.70000669000001</v>
      </c>
    </row>
    <row r="133" spans="1:6" ht="12.75" customHeight="1" x14ac:dyDescent="0.2">
      <c r="A133" s="83" t="s">
        <v>164</v>
      </c>
      <c r="B133" s="83">
        <v>23</v>
      </c>
      <c r="C133" s="84">
        <v>1132.4726231899999</v>
      </c>
      <c r="D133" s="84">
        <v>1117.3525417999999</v>
      </c>
      <c r="E133" s="84">
        <v>140.96036079999999</v>
      </c>
      <c r="F133" s="84">
        <v>140.96036079999999</v>
      </c>
    </row>
    <row r="134" spans="1:6" ht="12.75" customHeight="1" x14ac:dyDescent="0.2">
      <c r="A134" s="83" t="s">
        <v>164</v>
      </c>
      <c r="B134" s="83">
        <v>24</v>
      </c>
      <c r="C134" s="84">
        <v>1158.72451213</v>
      </c>
      <c r="D134" s="84">
        <v>1143.7412203199999</v>
      </c>
      <c r="E134" s="84">
        <v>144.28944227</v>
      </c>
      <c r="F134" s="84">
        <v>144.28944227</v>
      </c>
    </row>
    <row r="135" spans="1:6" ht="12.75" customHeight="1" x14ac:dyDescent="0.2">
      <c r="A135" s="83" t="s">
        <v>165</v>
      </c>
      <c r="B135" s="83">
        <v>1</v>
      </c>
      <c r="C135" s="84">
        <v>1075.44732509</v>
      </c>
      <c r="D135" s="84">
        <v>1064.6087994</v>
      </c>
      <c r="E135" s="84">
        <v>134.30643853000001</v>
      </c>
      <c r="F135" s="84">
        <v>134.30643853000001</v>
      </c>
    </row>
    <row r="136" spans="1:6" ht="12.75" customHeight="1" x14ac:dyDescent="0.2">
      <c r="A136" s="83" t="s">
        <v>165</v>
      </c>
      <c r="B136" s="83">
        <v>2</v>
      </c>
      <c r="C136" s="84">
        <v>1092.47981964</v>
      </c>
      <c r="D136" s="84">
        <v>1076.7921127100001</v>
      </c>
      <c r="E136" s="84">
        <v>135.84343261000001</v>
      </c>
      <c r="F136" s="84">
        <v>135.84343261000001</v>
      </c>
    </row>
    <row r="137" spans="1:6" ht="12.75" customHeight="1" x14ac:dyDescent="0.2">
      <c r="A137" s="83" t="s">
        <v>165</v>
      </c>
      <c r="B137" s="83">
        <v>3</v>
      </c>
      <c r="C137" s="84">
        <v>1118.14983235</v>
      </c>
      <c r="D137" s="84">
        <v>1103.00764054</v>
      </c>
      <c r="E137" s="84">
        <v>139.15067013999999</v>
      </c>
      <c r="F137" s="84">
        <v>139.15067013999999</v>
      </c>
    </row>
    <row r="138" spans="1:6" ht="12.75" customHeight="1" x14ac:dyDescent="0.2">
      <c r="A138" s="83" t="s">
        <v>165</v>
      </c>
      <c r="B138" s="83">
        <v>4</v>
      </c>
      <c r="C138" s="84">
        <v>1131.5339017199999</v>
      </c>
      <c r="D138" s="84">
        <v>1116.9559562899999</v>
      </c>
      <c r="E138" s="84">
        <v>140.91032928999999</v>
      </c>
      <c r="F138" s="84">
        <v>140.91032928999999</v>
      </c>
    </row>
    <row r="139" spans="1:6" ht="12.75" customHeight="1" x14ac:dyDescent="0.2">
      <c r="A139" s="83" t="s">
        <v>165</v>
      </c>
      <c r="B139" s="83">
        <v>5</v>
      </c>
      <c r="C139" s="84">
        <v>1123.5254214300001</v>
      </c>
      <c r="D139" s="84">
        <v>1109.5446172300001</v>
      </c>
      <c r="E139" s="84">
        <v>139.97534683000001</v>
      </c>
      <c r="F139" s="84">
        <v>139.97534683000001</v>
      </c>
    </row>
    <row r="140" spans="1:6" ht="12.75" customHeight="1" x14ac:dyDescent="0.2">
      <c r="A140" s="83" t="s">
        <v>165</v>
      </c>
      <c r="B140" s="83">
        <v>6</v>
      </c>
      <c r="C140" s="84">
        <v>1108.02160549</v>
      </c>
      <c r="D140" s="84">
        <v>1093.1338060099999</v>
      </c>
      <c r="E140" s="84">
        <v>137.90502991</v>
      </c>
      <c r="F140" s="84">
        <v>137.90502991</v>
      </c>
    </row>
    <row r="141" spans="1:6" ht="12.75" customHeight="1" x14ac:dyDescent="0.2">
      <c r="A141" s="83" t="s">
        <v>165</v>
      </c>
      <c r="B141" s="83">
        <v>7</v>
      </c>
      <c r="C141" s="84">
        <v>1081.5628392199999</v>
      </c>
      <c r="D141" s="84">
        <v>1066.7742684899999</v>
      </c>
      <c r="E141" s="84">
        <v>134.57962474000001</v>
      </c>
      <c r="F141" s="84">
        <v>134.57962474000001</v>
      </c>
    </row>
    <row r="142" spans="1:6" ht="12.75" customHeight="1" x14ac:dyDescent="0.2">
      <c r="A142" s="83" t="s">
        <v>165</v>
      </c>
      <c r="B142" s="83">
        <v>8</v>
      </c>
      <c r="C142" s="84">
        <v>1074.5945541799999</v>
      </c>
      <c r="D142" s="84">
        <v>1062.2246164200001</v>
      </c>
      <c r="E142" s="84">
        <v>134.00566033000001</v>
      </c>
      <c r="F142" s="84">
        <v>134.00566033000001</v>
      </c>
    </row>
    <row r="143" spans="1:6" ht="12.75" customHeight="1" x14ac:dyDescent="0.2">
      <c r="A143" s="83" t="s">
        <v>165</v>
      </c>
      <c r="B143" s="83">
        <v>9</v>
      </c>
      <c r="C143" s="84">
        <v>1078.6203890300001</v>
      </c>
      <c r="D143" s="84">
        <v>1068.0964308699999</v>
      </c>
      <c r="E143" s="84">
        <v>134.74642302000001</v>
      </c>
      <c r="F143" s="84">
        <v>134.74642302000001</v>
      </c>
    </row>
    <row r="144" spans="1:6" ht="12.75" customHeight="1" x14ac:dyDescent="0.2">
      <c r="A144" s="83" t="s">
        <v>165</v>
      </c>
      <c r="B144" s="83">
        <v>10</v>
      </c>
      <c r="C144" s="84">
        <v>1070.2412530199999</v>
      </c>
      <c r="D144" s="84">
        <v>1054.71776342</v>
      </c>
      <c r="E144" s="84">
        <v>133.05862823999999</v>
      </c>
      <c r="F144" s="84">
        <v>133.05862823999999</v>
      </c>
    </row>
    <row r="145" spans="1:6" ht="12.75" customHeight="1" x14ac:dyDescent="0.2">
      <c r="A145" s="83" t="s">
        <v>165</v>
      </c>
      <c r="B145" s="83">
        <v>11</v>
      </c>
      <c r="C145" s="84">
        <v>1073.56606446</v>
      </c>
      <c r="D145" s="84">
        <v>1055.5780406700001</v>
      </c>
      <c r="E145" s="84">
        <v>133.16715708999999</v>
      </c>
      <c r="F145" s="84">
        <v>133.16715708999999</v>
      </c>
    </row>
    <row r="146" spans="1:6" ht="12.75" customHeight="1" x14ac:dyDescent="0.2">
      <c r="A146" s="83" t="s">
        <v>165</v>
      </c>
      <c r="B146" s="83">
        <v>12</v>
      </c>
      <c r="C146" s="84">
        <v>1063.8810270900001</v>
      </c>
      <c r="D146" s="84">
        <v>1044.4143569</v>
      </c>
      <c r="E146" s="84">
        <v>131.75879506999999</v>
      </c>
      <c r="F146" s="84">
        <v>131.75879506999999</v>
      </c>
    </row>
    <row r="147" spans="1:6" ht="12.75" customHeight="1" x14ac:dyDescent="0.2">
      <c r="A147" s="83" t="s">
        <v>165</v>
      </c>
      <c r="B147" s="83">
        <v>13</v>
      </c>
      <c r="C147" s="84">
        <v>1085.5422352600001</v>
      </c>
      <c r="D147" s="84">
        <v>1066.4891211900001</v>
      </c>
      <c r="E147" s="84">
        <v>134.54365179000001</v>
      </c>
      <c r="F147" s="84">
        <v>134.54365179000001</v>
      </c>
    </row>
    <row r="148" spans="1:6" ht="12.75" customHeight="1" x14ac:dyDescent="0.2">
      <c r="A148" s="83" t="s">
        <v>165</v>
      </c>
      <c r="B148" s="83">
        <v>14</v>
      </c>
      <c r="C148" s="84">
        <v>1116.8125337199999</v>
      </c>
      <c r="D148" s="84">
        <v>1098.9811976000001</v>
      </c>
      <c r="E148" s="84">
        <v>138.64271153000001</v>
      </c>
      <c r="F148" s="84">
        <v>138.64271153000001</v>
      </c>
    </row>
    <row r="149" spans="1:6" ht="12.75" customHeight="1" x14ac:dyDescent="0.2">
      <c r="A149" s="83" t="s">
        <v>165</v>
      </c>
      <c r="B149" s="83">
        <v>15</v>
      </c>
      <c r="C149" s="84">
        <v>1114.3546209799999</v>
      </c>
      <c r="D149" s="84">
        <v>1096.7683131199999</v>
      </c>
      <c r="E149" s="84">
        <v>138.36354360000001</v>
      </c>
      <c r="F149" s="84">
        <v>138.36354360000001</v>
      </c>
    </row>
    <row r="150" spans="1:6" ht="12.75" customHeight="1" x14ac:dyDescent="0.2">
      <c r="A150" s="83" t="s">
        <v>165</v>
      </c>
      <c r="B150" s="83">
        <v>16</v>
      </c>
      <c r="C150" s="84">
        <v>1108.61291357</v>
      </c>
      <c r="D150" s="84">
        <v>1091.4287669800001</v>
      </c>
      <c r="E150" s="84">
        <v>137.68992957</v>
      </c>
      <c r="F150" s="84">
        <v>137.68992957</v>
      </c>
    </row>
    <row r="151" spans="1:6" ht="12.75" customHeight="1" x14ac:dyDescent="0.2">
      <c r="A151" s="83" t="s">
        <v>165</v>
      </c>
      <c r="B151" s="83">
        <v>17</v>
      </c>
      <c r="C151" s="84">
        <v>1056.73990202</v>
      </c>
      <c r="D151" s="84">
        <v>1037.2950209799999</v>
      </c>
      <c r="E151" s="84">
        <v>130.86065045999999</v>
      </c>
      <c r="F151" s="84">
        <v>130.86065045999999</v>
      </c>
    </row>
    <row r="152" spans="1:6" ht="12.75" customHeight="1" x14ac:dyDescent="0.2">
      <c r="A152" s="83" t="s">
        <v>165</v>
      </c>
      <c r="B152" s="83">
        <v>18</v>
      </c>
      <c r="C152" s="84">
        <v>1050.82337884</v>
      </c>
      <c r="D152" s="84">
        <v>1034.3387714400001</v>
      </c>
      <c r="E152" s="84">
        <v>130.48770281</v>
      </c>
      <c r="F152" s="84">
        <v>130.48770281</v>
      </c>
    </row>
    <row r="153" spans="1:6" ht="12.75" customHeight="1" x14ac:dyDescent="0.2">
      <c r="A153" s="83" t="s">
        <v>165</v>
      </c>
      <c r="B153" s="83">
        <v>19</v>
      </c>
      <c r="C153" s="84">
        <v>1051.06745869</v>
      </c>
      <c r="D153" s="84">
        <v>1034.56250725</v>
      </c>
      <c r="E153" s="84">
        <v>130.51592835</v>
      </c>
      <c r="F153" s="84">
        <v>130.51592835</v>
      </c>
    </row>
    <row r="154" spans="1:6" ht="12.75" customHeight="1" x14ac:dyDescent="0.2">
      <c r="A154" s="83" t="s">
        <v>165</v>
      </c>
      <c r="B154" s="83">
        <v>20</v>
      </c>
      <c r="C154" s="84">
        <v>1048.09480265</v>
      </c>
      <c r="D154" s="84">
        <v>1033.11885947</v>
      </c>
      <c r="E154" s="84">
        <v>130.33380399999999</v>
      </c>
      <c r="F154" s="84">
        <v>130.33380399999999</v>
      </c>
    </row>
    <row r="155" spans="1:6" ht="12.75" customHeight="1" x14ac:dyDescent="0.2">
      <c r="A155" s="83" t="s">
        <v>165</v>
      </c>
      <c r="B155" s="83">
        <v>21</v>
      </c>
      <c r="C155" s="84">
        <v>1042.8262742100001</v>
      </c>
      <c r="D155" s="84">
        <v>1027.90047809</v>
      </c>
      <c r="E155" s="84">
        <v>129.67547558999999</v>
      </c>
      <c r="F155" s="84">
        <v>129.67547558999999</v>
      </c>
    </row>
    <row r="156" spans="1:6" ht="12.75" customHeight="1" x14ac:dyDescent="0.2">
      <c r="A156" s="83" t="s">
        <v>165</v>
      </c>
      <c r="B156" s="83">
        <v>22</v>
      </c>
      <c r="C156" s="84">
        <v>1082.2232845799999</v>
      </c>
      <c r="D156" s="84">
        <v>1067.8539283099999</v>
      </c>
      <c r="E156" s="84">
        <v>134.71582995</v>
      </c>
      <c r="F156" s="84">
        <v>134.71582995</v>
      </c>
    </row>
    <row r="157" spans="1:6" ht="12.75" customHeight="1" x14ac:dyDescent="0.2">
      <c r="A157" s="83" t="s">
        <v>165</v>
      </c>
      <c r="B157" s="83">
        <v>23</v>
      </c>
      <c r="C157" s="84">
        <v>1101.0255639899999</v>
      </c>
      <c r="D157" s="84">
        <v>1085.6304356799999</v>
      </c>
      <c r="E157" s="84">
        <v>136.95843718</v>
      </c>
      <c r="F157" s="84">
        <v>136.95843718</v>
      </c>
    </row>
    <row r="158" spans="1:6" ht="12.75" customHeight="1" x14ac:dyDescent="0.2">
      <c r="A158" s="83" t="s">
        <v>165</v>
      </c>
      <c r="B158" s="83">
        <v>24</v>
      </c>
      <c r="C158" s="84">
        <v>1120.3859090799999</v>
      </c>
      <c r="D158" s="84">
        <v>1102.70840716</v>
      </c>
      <c r="E158" s="84">
        <v>139.11292015000001</v>
      </c>
      <c r="F158" s="84">
        <v>139.11292015000001</v>
      </c>
    </row>
    <row r="159" spans="1:6" ht="12.75" customHeight="1" x14ac:dyDescent="0.2">
      <c r="A159" s="83" t="s">
        <v>166</v>
      </c>
      <c r="B159" s="83">
        <v>1</v>
      </c>
      <c r="C159" s="84">
        <v>1095.41078156</v>
      </c>
      <c r="D159" s="84">
        <v>1079.68974701</v>
      </c>
      <c r="E159" s="84">
        <v>136.20898561000001</v>
      </c>
      <c r="F159" s="84">
        <v>136.20898561000001</v>
      </c>
    </row>
    <row r="160" spans="1:6" ht="12.75" customHeight="1" x14ac:dyDescent="0.2">
      <c r="A160" s="83" t="s">
        <v>166</v>
      </c>
      <c r="B160" s="83">
        <v>2</v>
      </c>
      <c r="C160" s="84">
        <v>1124.1021046000001</v>
      </c>
      <c r="D160" s="84">
        <v>1105.53671239</v>
      </c>
      <c r="E160" s="84">
        <v>139.46972690000001</v>
      </c>
      <c r="F160" s="84">
        <v>139.46972690000001</v>
      </c>
    </row>
    <row r="161" spans="1:6" ht="12.75" customHeight="1" x14ac:dyDescent="0.2">
      <c r="A161" s="83" t="s">
        <v>166</v>
      </c>
      <c r="B161" s="83">
        <v>3</v>
      </c>
      <c r="C161" s="84">
        <v>1133.78760975</v>
      </c>
      <c r="D161" s="84">
        <v>1118.68942335</v>
      </c>
      <c r="E161" s="84">
        <v>141.12901599</v>
      </c>
      <c r="F161" s="84">
        <v>141.12901599</v>
      </c>
    </row>
    <row r="162" spans="1:6" ht="12.75" customHeight="1" x14ac:dyDescent="0.2">
      <c r="A162" s="83" t="s">
        <v>166</v>
      </c>
      <c r="B162" s="83">
        <v>4</v>
      </c>
      <c r="C162" s="84">
        <v>1148.7394476500001</v>
      </c>
      <c r="D162" s="84">
        <v>1134.57698738</v>
      </c>
      <c r="E162" s="84">
        <v>143.13332231000001</v>
      </c>
      <c r="F162" s="84">
        <v>143.13332231000001</v>
      </c>
    </row>
    <row r="163" spans="1:6" ht="12.75" customHeight="1" x14ac:dyDescent="0.2">
      <c r="A163" s="83" t="s">
        <v>166</v>
      </c>
      <c r="B163" s="83">
        <v>5</v>
      </c>
      <c r="C163" s="84">
        <v>1148.15454944</v>
      </c>
      <c r="D163" s="84">
        <v>1132.86911758</v>
      </c>
      <c r="E163" s="84">
        <v>142.91786483999999</v>
      </c>
      <c r="F163" s="84">
        <v>142.91786483999999</v>
      </c>
    </row>
    <row r="164" spans="1:6" ht="12.75" customHeight="1" x14ac:dyDescent="0.2">
      <c r="A164" s="83" t="s">
        <v>166</v>
      </c>
      <c r="B164" s="83">
        <v>6</v>
      </c>
      <c r="C164" s="84">
        <v>1129.8945697500001</v>
      </c>
      <c r="D164" s="84">
        <v>1114.2151137999999</v>
      </c>
      <c r="E164" s="84">
        <v>140.56455646000001</v>
      </c>
      <c r="F164" s="84">
        <v>140.56455646000001</v>
      </c>
    </row>
    <row r="165" spans="1:6" ht="12.75" customHeight="1" x14ac:dyDescent="0.2">
      <c r="A165" s="83" t="s">
        <v>166</v>
      </c>
      <c r="B165" s="83">
        <v>7</v>
      </c>
      <c r="C165" s="84">
        <v>1098.8675427400001</v>
      </c>
      <c r="D165" s="84">
        <v>1084.3139222</v>
      </c>
      <c r="E165" s="84">
        <v>136.79235154</v>
      </c>
      <c r="F165" s="84">
        <v>136.79235154</v>
      </c>
    </row>
    <row r="166" spans="1:6" ht="12.75" customHeight="1" x14ac:dyDescent="0.2">
      <c r="A166" s="83" t="s">
        <v>166</v>
      </c>
      <c r="B166" s="83">
        <v>8</v>
      </c>
      <c r="C166" s="84">
        <v>1079.79293287</v>
      </c>
      <c r="D166" s="84">
        <v>1065.3726670599999</v>
      </c>
      <c r="E166" s="84">
        <v>134.40280476999999</v>
      </c>
      <c r="F166" s="84">
        <v>134.40280476999999</v>
      </c>
    </row>
    <row r="167" spans="1:6" ht="12.75" customHeight="1" x14ac:dyDescent="0.2">
      <c r="A167" s="83" t="s">
        <v>166</v>
      </c>
      <c r="B167" s="83">
        <v>9</v>
      </c>
      <c r="C167" s="84">
        <v>1059.2359077599999</v>
      </c>
      <c r="D167" s="84">
        <v>1044.52143252</v>
      </c>
      <c r="E167" s="84">
        <v>131.77230326</v>
      </c>
      <c r="F167" s="84">
        <v>131.77230326</v>
      </c>
    </row>
    <row r="168" spans="1:6" ht="12.75" customHeight="1" x14ac:dyDescent="0.2">
      <c r="A168" s="83" t="s">
        <v>166</v>
      </c>
      <c r="B168" s="83">
        <v>10</v>
      </c>
      <c r="C168" s="84">
        <v>1061.7637700299999</v>
      </c>
      <c r="D168" s="84">
        <v>1046.17289564</v>
      </c>
      <c r="E168" s="84">
        <v>131.9806447</v>
      </c>
      <c r="F168" s="84">
        <v>131.9806447</v>
      </c>
    </row>
    <row r="169" spans="1:6" ht="12.75" customHeight="1" x14ac:dyDescent="0.2">
      <c r="A169" s="83" t="s">
        <v>166</v>
      </c>
      <c r="B169" s="83">
        <v>11</v>
      </c>
      <c r="C169" s="84">
        <v>1084.30440039</v>
      </c>
      <c r="D169" s="84">
        <v>1067.97081579</v>
      </c>
      <c r="E169" s="84">
        <v>134.73057596999999</v>
      </c>
      <c r="F169" s="84">
        <v>134.73057596999999</v>
      </c>
    </row>
    <row r="170" spans="1:6" ht="12.75" customHeight="1" x14ac:dyDescent="0.2">
      <c r="A170" s="83" t="s">
        <v>166</v>
      </c>
      <c r="B170" s="83">
        <v>12</v>
      </c>
      <c r="C170" s="84">
        <v>1083.1041853700001</v>
      </c>
      <c r="D170" s="84">
        <v>1068.0143436000001</v>
      </c>
      <c r="E170" s="84">
        <v>134.73606724999999</v>
      </c>
      <c r="F170" s="84">
        <v>134.73606724999999</v>
      </c>
    </row>
    <row r="171" spans="1:6" ht="12.75" customHeight="1" x14ac:dyDescent="0.2">
      <c r="A171" s="83" t="s">
        <v>166</v>
      </c>
      <c r="B171" s="83">
        <v>13</v>
      </c>
      <c r="C171" s="84">
        <v>1113.83658922</v>
      </c>
      <c r="D171" s="84">
        <v>1096.61442485</v>
      </c>
      <c r="E171" s="84">
        <v>138.34412972000001</v>
      </c>
      <c r="F171" s="84">
        <v>138.34412972000001</v>
      </c>
    </row>
    <row r="172" spans="1:6" ht="12.75" customHeight="1" x14ac:dyDescent="0.2">
      <c r="A172" s="83" t="s">
        <v>166</v>
      </c>
      <c r="B172" s="83">
        <v>14</v>
      </c>
      <c r="C172" s="84">
        <v>1153.79458101</v>
      </c>
      <c r="D172" s="84">
        <v>1136.1083933299999</v>
      </c>
      <c r="E172" s="84">
        <v>143.32651784999999</v>
      </c>
      <c r="F172" s="84">
        <v>143.32651784999999</v>
      </c>
    </row>
    <row r="173" spans="1:6" ht="12.75" customHeight="1" x14ac:dyDescent="0.2">
      <c r="A173" s="83" t="s">
        <v>166</v>
      </c>
      <c r="B173" s="83">
        <v>15</v>
      </c>
      <c r="C173" s="84">
        <v>1163.5411013299999</v>
      </c>
      <c r="D173" s="84">
        <v>1144.1976083699999</v>
      </c>
      <c r="E173" s="84">
        <v>144.34701820999999</v>
      </c>
      <c r="F173" s="84">
        <v>144.34701820999999</v>
      </c>
    </row>
    <row r="174" spans="1:6" ht="12.75" customHeight="1" x14ac:dyDescent="0.2">
      <c r="A174" s="83" t="s">
        <v>166</v>
      </c>
      <c r="B174" s="83">
        <v>16</v>
      </c>
      <c r="C174" s="84">
        <v>1153.1305982700001</v>
      </c>
      <c r="D174" s="84">
        <v>1133.56017918</v>
      </c>
      <c r="E174" s="84">
        <v>143.00504617999999</v>
      </c>
      <c r="F174" s="84">
        <v>143.00504617999999</v>
      </c>
    </row>
    <row r="175" spans="1:6" ht="12.75" customHeight="1" x14ac:dyDescent="0.2">
      <c r="A175" s="83" t="s">
        <v>166</v>
      </c>
      <c r="B175" s="83">
        <v>17</v>
      </c>
      <c r="C175" s="84">
        <v>1104.89939759</v>
      </c>
      <c r="D175" s="84">
        <v>1085.20649222</v>
      </c>
      <c r="E175" s="84">
        <v>136.90495430999999</v>
      </c>
      <c r="F175" s="84">
        <v>136.90495430999999</v>
      </c>
    </row>
    <row r="176" spans="1:6" ht="12.75" customHeight="1" x14ac:dyDescent="0.2">
      <c r="A176" s="83" t="s">
        <v>166</v>
      </c>
      <c r="B176" s="83">
        <v>18</v>
      </c>
      <c r="C176" s="84">
        <v>1081.42959608</v>
      </c>
      <c r="D176" s="84">
        <v>1065.3822983699999</v>
      </c>
      <c r="E176" s="84">
        <v>134.40401980999999</v>
      </c>
      <c r="F176" s="84">
        <v>134.40401980999999</v>
      </c>
    </row>
    <row r="177" spans="1:6" ht="12.75" customHeight="1" x14ac:dyDescent="0.2">
      <c r="A177" s="83" t="s">
        <v>166</v>
      </c>
      <c r="B177" s="83">
        <v>19</v>
      </c>
      <c r="C177" s="84">
        <v>1075.54709703</v>
      </c>
      <c r="D177" s="84">
        <v>1060.6461424900001</v>
      </c>
      <c r="E177" s="84">
        <v>133.80652688999999</v>
      </c>
      <c r="F177" s="84">
        <v>133.80652688999999</v>
      </c>
    </row>
    <row r="178" spans="1:6" ht="12.75" customHeight="1" x14ac:dyDescent="0.2">
      <c r="A178" s="83" t="s">
        <v>166</v>
      </c>
      <c r="B178" s="83">
        <v>20</v>
      </c>
      <c r="C178" s="84">
        <v>1081.8797325999999</v>
      </c>
      <c r="D178" s="84">
        <v>1067.5686387400001</v>
      </c>
      <c r="E178" s="84">
        <v>134.67983905</v>
      </c>
      <c r="F178" s="84">
        <v>134.67983905</v>
      </c>
    </row>
    <row r="179" spans="1:6" ht="12.75" customHeight="1" x14ac:dyDescent="0.2">
      <c r="A179" s="83" t="s">
        <v>166</v>
      </c>
      <c r="B179" s="83">
        <v>21</v>
      </c>
      <c r="C179" s="84">
        <v>1087.8472966700001</v>
      </c>
      <c r="D179" s="84">
        <v>1073.0070455699999</v>
      </c>
      <c r="E179" s="84">
        <v>135.36592492</v>
      </c>
      <c r="F179" s="84">
        <v>135.36592492</v>
      </c>
    </row>
    <row r="180" spans="1:6" ht="12.75" customHeight="1" x14ac:dyDescent="0.2">
      <c r="A180" s="83" t="s">
        <v>166</v>
      </c>
      <c r="B180" s="83">
        <v>22</v>
      </c>
      <c r="C180" s="84">
        <v>1100.52690826</v>
      </c>
      <c r="D180" s="84">
        <v>1085.4357457799999</v>
      </c>
      <c r="E180" s="84">
        <v>136.93387594999999</v>
      </c>
      <c r="F180" s="84">
        <v>136.93387594999999</v>
      </c>
    </row>
    <row r="181" spans="1:6" ht="12.75" customHeight="1" x14ac:dyDescent="0.2">
      <c r="A181" s="83" t="s">
        <v>166</v>
      </c>
      <c r="B181" s="83">
        <v>23</v>
      </c>
      <c r="C181" s="84">
        <v>1120.9867631899999</v>
      </c>
      <c r="D181" s="84">
        <v>1104.8600372599999</v>
      </c>
      <c r="E181" s="84">
        <v>139.38436049000001</v>
      </c>
      <c r="F181" s="84">
        <v>139.38436049000001</v>
      </c>
    </row>
    <row r="182" spans="1:6" ht="12.75" customHeight="1" x14ac:dyDescent="0.2">
      <c r="A182" s="83" t="s">
        <v>166</v>
      </c>
      <c r="B182" s="83">
        <v>24</v>
      </c>
      <c r="C182" s="84">
        <v>1156.00231672</v>
      </c>
      <c r="D182" s="84">
        <v>1137.56131598</v>
      </c>
      <c r="E182" s="84">
        <v>143.50981229000001</v>
      </c>
      <c r="F182" s="84">
        <v>143.50981229000001</v>
      </c>
    </row>
    <row r="183" spans="1:6" ht="12.75" customHeight="1" x14ac:dyDescent="0.2">
      <c r="A183" s="83" t="s">
        <v>167</v>
      </c>
      <c r="B183" s="83">
        <v>1</v>
      </c>
      <c r="C183" s="84">
        <v>1191.82939128</v>
      </c>
      <c r="D183" s="84">
        <v>1175.7877016</v>
      </c>
      <c r="E183" s="84">
        <v>148.33228765000001</v>
      </c>
      <c r="F183" s="84">
        <v>148.33228765000001</v>
      </c>
    </row>
    <row r="184" spans="1:6" ht="12.75" customHeight="1" x14ac:dyDescent="0.2">
      <c r="A184" s="83" t="s">
        <v>167</v>
      </c>
      <c r="B184" s="83">
        <v>2</v>
      </c>
      <c r="C184" s="84">
        <v>1166.3051723599999</v>
      </c>
      <c r="D184" s="84">
        <v>1149.17505437</v>
      </c>
      <c r="E184" s="84">
        <v>144.97495126000001</v>
      </c>
      <c r="F184" s="84">
        <v>144.97495126000001</v>
      </c>
    </row>
    <row r="185" spans="1:6" ht="12.75" customHeight="1" x14ac:dyDescent="0.2">
      <c r="A185" s="83" t="s">
        <v>167</v>
      </c>
      <c r="B185" s="83">
        <v>3</v>
      </c>
      <c r="C185" s="84">
        <v>1193.3013217499999</v>
      </c>
      <c r="D185" s="84">
        <v>1175.9186698599999</v>
      </c>
      <c r="E185" s="84">
        <v>148.34881003999999</v>
      </c>
      <c r="F185" s="84">
        <v>148.34881003999999</v>
      </c>
    </row>
    <row r="186" spans="1:6" ht="12.75" customHeight="1" x14ac:dyDescent="0.2">
      <c r="A186" s="83" t="s">
        <v>167</v>
      </c>
      <c r="B186" s="83">
        <v>4</v>
      </c>
      <c r="C186" s="84">
        <v>1188.9355028800001</v>
      </c>
      <c r="D186" s="84">
        <v>1172.4418700000001</v>
      </c>
      <c r="E186" s="84">
        <v>147.91019202000001</v>
      </c>
      <c r="F186" s="84">
        <v>147.91019202000001</v>
      </c>
    </row>
    <row r="187" spans="1:6" ht="12.75" customHeight="1" x14ac:dyDescent="0.2">
      <c r="A187" s="83" t="s">
        <v>167</v>
      </c>
      <c r="B187" s="83">
        <v>5</v>
      </c>
      <c r="C187" s="84">
        <v>1182.8075610200001</v>
      </c>
      <c r="D187" s="84">
        <v>1166.7198606100001</v>
      </c>
      <c r="E187" s="84">
        <v>147.18832807999999</v>
      </c>
      <c r="F187" s="84">
        <v>147.18832807999999</v>
      </c>
    </row>
    <row r="188" spans="1:6" ht="12.75" customHeight="1" x14ac:dyDescent="0.2">
      <c r="A188" s="83" t="s">
        <v>167</v>
      </c>
      <c r="B188" s="83">
        <v>6</v>
      </c>
      <c r="C188" s="84">
        <v>1180.14902631</v>
      </c>
      <c r="D188" s="84">
        <v>1162.94257649</v>
      </c>
      <c r="E188" s="84">
        <v>146.71180226000001</v>
      </c>
      <c r="F188" s="84">
        <v>146.71180226000001</v>
      </c>
    </row>
    <row r="189" spans="1:6" ht="12.75" customHeight="1" x14ac:dyDescent="0.2">
      <c r="A189" s="83" t="s">
        <v>167</v>
      </c>
      <c r="B189" s="83">
        <v>7</v>
      </c>
      <c r="C189" s="84">
        <v>1152.9633937200001</v>
      </c>
      <c r="D189" s="84">
        <v>1135.8136978</v>
      </c>
      <c r="E189" s="84">
        <v>143.28934034</v>
      </c>
      <c r="F189" s="84">
        <v>143.28934034</v>
      </c>
    </row>
    <row r="190" spans="1:6" ht="12.75" customHeight="1" x14ac:dyDescent="0.2">
      <c r="A190" s="83" t="s">
        <v>167</v>
      </c>
      <c r="B190" s="83">
        <v>8</v>
      </c>
      <c r="C190" s="84">
        <v>1138.8636919099999</v>
      </c>
      <c r="D190" s="84">
        <v>1124.82856844</v>
      </c>
      <c r="E190" s="84">
        <v>141.90350395999999</v>
      </c>
      <c r="F190" s="84">
        <v>141.90350395999999</v>
      </c>
    </row>
    <row r="191" spans="1:6" ht="12.75" customHeight="1" x14ac:dyDescent="0.2">
      <c r="A191" s="83" t="s">
        <v>167</v>
      </c>
      <c r="B191" s="83">
        <v>9</v>
      </c>
      <c r="C191" s="84">
        <v>1155.9427123200001</v>
      </c>
      <c r="D191" s="84">
        <v>1140.09441466</v>
      </c>
      <c r="E191" s="84">
        <v>143.82937705000001</v>
      </c>
      <c r="F191" s="84">
        <v>143.82937705000001</v>
      </c>
    </row>
    <row r="192" spans="1:6" ht="12.75" customHeight="1" x14ac:dyDescent="0.2">
      <c r="A192" s="83" t="s">
        <v>167</v>
      </c>
      <c r="B192" s="83">
        <v>10</v>
      </c>
      <c r="C192" s="84">
        <v>1124.4063268899999</v>
      </c>
      <c r="D192" s="84">
        <v>1106.2068503099999</v>
      </c>
      <c r="E192" s="84">
        <v>139.5542686</v>
      </c>
      <c r="F192" s="84">
        <v>139.5542686</v>
      </c>
    </row>
    <row r="193" spans="1:6" ht="12.75" customHeight="1" x14ac:dyDescent="0.2">
      <c r="A193" s="83" t="s">
        <v>167</v>
      </c>
      <c r="B193" s="83">
        <v>11</v>
      </c>
      <c r="C193" s="84">
        <v>1141.26567049</v>
      </c>
      <c r="D193" s="84">
        <v>1125.3478736500001</v>
      </c>
      <c r="E193" s="84">
        <v>141.96901725999999</v>
      </c>
      <c r="F193" s="84">
        <v>141.96901725999999</v>
      </c>
    </row>
    <row r="194" spans="1:6" ht="12.75" customHeight="1" x14ac:dyDescent="0.2">
      <c r="A194" s="83" t="s">
        <v>167</v>
      </c>
      <c r="B194" s="83">
        <v>12</v>
      </c>
      <c r="C194" s="84">
        <v>1110.99575736</v>
      </c>
      <c r="D194" s="84">
        <v>1097.2031295300001</v>
      </c>
      <c r="E194" s="84">
        <v>138.41839815</v>
      </c>
      <c r="F194" s="84">
        <v>138.41839815</v>
      </c>
    </row>
    <row r="195" spans="1:6" ht="12.75" customHeight="1" x14ac:dyDescent="0.2">
      <c r="A195" s="83" t="s">
        <v>167</v>
      </c>
      <c r="B195" s="83">
        <v>13</v>
      </c>
      <c r="C195" s="84">
        <v>1144.4171232000001</v>
      </c>
      <c r="D195" s="84">
        <v>1131.6071148599999</v>
      </c>
      <c r="E195" s="84">
        <v>142.75865604000001</v>
      </c>
      <c r="F195" s="84">
        <v>142.75865604000001</v>
      </c>
    </row>
    <row r="196" spans="1:6" ht="12.75" customHeight="1" x14ac:dyDescent="0.2">
      <c r="A196" s="83" t="s">
        <v>167</v>
      </c>
      <c r="B196" s="83">
        <v>14</v>
      </c>
      <c r="C196" s="84">
        <v>1170.1128816099999</v>
      </c>
      <c r="D196" s="84">
        <v>1154.6709395800001</v>
      </c>
      <c r="E196" s="84">
        <v>145.66828835000001</v>
      </c>
      <c r="F196" s="84">
        <v>145.66828835000001</v>
      </c>
    </row>
    <row r="197" spans="1:6" ht="12.75" customHeight="1" x14ac:dyDescent="0.2">
      <c r="A197" s="83" t="s">
        <v>167</v>
      </c>
      <c r="B197" s="83">
        <v>15</v>
      </c>
      <c r="C197" s="84">
        <v>1166.5403049399999</v>
      </c>
      <c r="D197" s="84">
        <v>1150.9216964</v>
      </c>
      <c r="E197" s="84">
        <v>145.19530005999999</v>
      </c>
      <c r="F197" s="84">
        <v>145.19530005999999</v>
      </c>
    </row>
    <row r="198" spans="1:6" ht="12.75" customHeight="1" x14ac:dyDescent="0.2">
      <c r="A198" s="83" t="s">
        <v>167</v>
      </c>
      <c r="B198" s="83">
        <v>16</v>
      </c>
      <c r="C198" s="84">
        <v>1159.4523065000001</v>
      </c>
      <c r="D198" s="84">
        <v>1143.4176630899999</v>
      </c>
      <c r="E198" s="84">
        <v>144.24862368999999</v>
      </c>
      <c r="F198" s="84">
        <v>144.24862368999999</v>
      </c>
    </row>
    <row r="199" spans="1:6" ht="12.75" customHeight="1" x14ac:dyDescent="0.2">
      <c r="A199" s="83" t="s">
        <v>167</v>
      </c>
      <c r="B199" s="83">
        <v>17</v>
      </c>
      <c r="C199" s="84">
        <v>1132.9329415499999</v>
      </c>
      <c r="D199" s="84">
        <v>1115.9902110200001</v>
      </c>
      <c r="E199" s="84">
        <v>140.78849503999999</v>
      </c>
      <c r="F199" s="84">
        <v>140.78849503999999</v>
      </c>
    </row>
    <row r="200" spans="1:6" ht="12.75" customHeight="1" x14ac:dyDescent="0.2">
      <c r="A200" s="83" t="s">
        <v>167</v>
      </c>
      <c r="B200" s="83">
        <v>18</v>
      </c>
      <c r="C200" s="84">
        <v>1099.23305828</v>
      </c>
      <c r="D200" s="84">
        <v>1082.3874822499999</v>
      </c>
      <c r="E200" s="84">
        <v>136.54932020999999</v>
      </c>
      <c r="F200" s="84">
        <v>136.54932020999999</v>
      </c>
    </row>
    <row r="201" spans="1:6" ht="12.75" customHeight="1" x14ac:dyDescent="0.2">
      <c r="A201" s="83" t="s">
        <v>167</v>
      </c>
      <c r="B201" s="83">
        <v>19</v>
      </c>
      <c r="C201" s="84">
        <v>1122.55258774</v>
      </c>
      <c r="D201" s="84">
        <v>1107.69760374</v>
      </c>
      <c r="E201" s="84">
        <v>139.74233559999999</v>
      </c>
      <c r="F201" s="84">
        <v>139.74233559999999</v>
      </c>
    </row>
    <row r="202" spans="1:6" ht="12.75" customHeight="1" x14ac:dyDescent="0.2">
      <c r="A202" s="83" t="s">
        <v>167</v>
      </c>
      <c r="B202" s="83">
        <v>20</v>
      </c>
      <c r="C202" s="84">
        <v>1123.2615232200001</v>
      </c>
      <c r="D202" s="84">
        <v>1110.88952612</v>
      </c>
      <c r="E202" s="84">
        <v>140.14501471</v>
      </c>
      <c r="F202" s="84">
        <v>140.14501471</v>
      </c>
    </row>
    <row r="203" spans="1:6" ht="12.75" customHeight="1" x14ac:dyDescent="0.2">
      <c r="A203" s="83" t="s">
        <v>167</v>
      </c>
      <c r="B203" s="83">
        <v>21</v>
      </c>
      <c r="C203" s="84">
        <v>1121.7628723099999</v>
      </c>
      <c r="D203" s="84">
        <v>1105.70811766</v>
      </c>
      <c r="E203" s="84">
        <v>139.49135064999999</v>
      </c>
      <c r="F203" s="84">
        <v>139.49135064999999</v>
      </c>
    </row>
    <row r="204" spans="1:6" ht="12.75" customHeight="1" x14ac:dyDescent="0.2">
      <c r="A204" s="83" t="s">
        <v>167</v>
      </c>
      <c r="B204" s="83">
        <v>22</v>
      </c>
      <c r="C204" s="84">
        <v>1126.2681507499999</v>
      </c>
      <c r="D204" s="84">
        <v>1109.5307639299999</v>
      </c>
      <c r="E204" s="84">
        <v>139.97359915999999</v>
      </c>
      <c r="F204" s="84">
        <v>139.97359915999999</v>
      </c>
    </row>
    <row r="205" spans="1:6" ht="12.75" customHeight="1" x14ac:dyDescent="0.2">
      <c r="A205" s="83" t="s">
        <v>167</v>
      </c>
      <c r="B205" s="83">
        <v>23</v>
      </c>
      <c r="C205" s="84">
        <v>1187.2375599</v>
      </c>
      <c r="D205" s="84">
        <v>1170.1043112</v>
      </c>
      <c r="E205" s="84">
        <v>147.61529572000001</v>
      </c>
      <c r="F205" s="84">
        <v>147.61529572000001</v>
      </c>
    </row>
    <row r="206" spans="1:6" ht="12.75" customHeight="1" x14ac:dyDescent="0.2">
      <c r="A206" s="83" t="s">
        <v>167</v>
      </c>
      <c r="B206" s="83">
        <v>24</v>
      </c>
      <c r="C206" s="84">
        <v>1191.7381457500001</v>
      </c>
      <c r="D206" s="84">
        <v>1172.5677153900001</v>
      </c>
      <c r="E206" s="84">
        <v>147.92606813</v>
      </c>
      <c r="F206" s="84">
        <v>147.92606813</v>
      </c>
    </row>
    <row r="207" spans="1:6" ht="12.75" customHeight="1" x14ac:dyDescent="0.2">
      <c r="A207" s="83" t="s">
        <v>168</v>
      </c>
      <c r="B207" s="83">
        <v>1</v>
      </c>
      <c r="C207" s="84">
        <v>1185.75933996</v>
      </c>
      <c r="D207" s="84">
        <v>1169.5259048299999</v>
      </c>
      <c r="E207" s="84">
        <v>147.54232647000001</v>
      </c>
      <c r="F207" s="84">
        <v>147.54232647000001</v>
      </c>
    </row>
    <row r="208" spans="1:6" ht="12.75" customHeight="1" x14ac:dyDescent="0.2">
      <c r="A208" s="83" t="s">
        <v>168</v>
      </c>
      <c r="B208" s="83">
        <v>2</v>
      </c>
      <c r="C208" s="84">
        <v>1154.6323108500001</v>
      </c>
      <c r="D208" s="84">
        <v>1138.57261935</v>
      </c>
      <c r="E208" s="84">
        <v>143.63739394000001</v>
      </c>
      <c r="F208" s="84">
        <v>143.63739394000001</v>
      </c>
    </row>
    <row r="209" spans="1:6" ht="12.75" customHeight="1" x14ac:dyDescent="0.2">
      <c r="A209" s="83" t="s">
        <v>168</v>
      </c>
      <c r="B209" s="83">
        <v>3</v>
      </c>
      <c r="C209" s="84">
        <v>1186.99334744</v>
      </c>
      <c r="D209" s="84">
        <v>1170.72499322</v>
      </c>
      <c r="E209" s="84">
        <v>147.69359828</v>
      </c>
      <c r="F209" s="84">
        <v>147.69359828</v>
      </c>
    </row>
    <row r="210" spans="1:6" ht="12.75" customHeight="1" x14ac:dyDescent="0.2">
      <c r="A210" s="83" t="s">
        <v>168</v>
      </c>
      <c r="B210" s="83">
        <v>4</v>
      </c>
      <c r="C210" s="84">
        <v>1184.2225467999999</v>
      </c>
      <c r="D210" s="84">
        <v>1169.0987215600001</v>
      </c>
      <c r="E210" s="84">
        <v>147.48843488</v>
      </c>
      <c r="F210" s="84">
        <v>147.48843488</v>
      </c>
    </row>
    <row r="211" spans="1:6" ht="12.75" customHeight="1" x14ac:dyDescent="0.2">
      <c r="A211" s="83" t="s">
        <v>168</v>
      </c>
      <c r="B211" s="83">
        <v>5</v>
      </c>
      <c r="C211" s="84">
        <v>1176.6844942299999</v>
      </c>
      <c r="D211" s="84">
        <v>1162.16546423</v>
      </c>
      <c r="E211" s="84">
        <v>146.61376514</v>
      </c>
      <c r="F211" s="84">
        <v>146.61376514</v>
      </c>
    </row>
    <row r="212" spans="1:6" ht="12.75" customHeight="1" x14ac:dyDescent="0.2">
      <c r="A212" s="83" t="s">
        <v>168</v>
      </c>
      <c r="B212" s="83">
        <v>6</v>
      </c>
      <c r="C212" s="84">
        <v>1169.9172405500001</v>
      </c>
      <c r="D212" s="84">
        <v>1154.37485307</v>
      </c>
      <c r="E212" s="84">
        <v>145.63093536</v>
      </c>
      <c r="F212" s="84">
        <v>145.63093536</v>
      </c>
    </row>
    <row r="213" spans="1:6" ht="12.75" customHeight="1" x14ac:dyDescent="0.2">
      <c r="A213" s="83" t="s">
        <v>168</v>
      </c>
      <c r="B213" s="83">
        <v>7</v>
      </c>
      <c r="C213" s="84">
        <v>1122.8391686499999</v>
      </c>
      <c r="D213" s="84">
        <v>1107.01442987</v>
      </c>
      <c r="E213" s="84">
        <v>139.65614934000001</v>
      </c>
      <c r="F213" s="84">
        <v>139.65614934000001</v>
      </c>
    </row>
    <row r="214" spans="1:6" ht="12.75" customHeight="1" x14ac:dyDescent="0.2">
      <c r="A214" s="83" t="s">
        <v>168</v>
      </c>
      <c r="B214" s="83">
        <v>8</v>
      </c>
      <c r="C214" s="84">
        <v>1112.07102033</v>
      </c>
      <c r="D214" s="84">
        <v>1098.04755927</v>
      </c>
      <c r="E214" s="84">
        <v>138.52492774999999</v>
      </c>
      <c r="F214" s="84">
        <v>138.52492774999999</v>
      </c>
    </row>
    <row r="215" spans="1:6" ht="12.75" customHeight="1" x14ac:dyDescent="0.2">
      <c r="A215" s="83" t="s">
        <v>168</v>
      </c>
      <c r="B215" s="83">
        <v>9</v>
      </c>
      <c r="C215" s="84">
        <v>1099.85717697</v>
      </c>
      <c r="D215" s="84">
        <v>1084.1928912999999</v>
      </c>
      <c r="E215" s="84">
        <v>136.77708281</v>
      </c>
      <c r="F215" s="84">
        <v>136.77708281</v>
      </c>
    </row>
    <row r="216" spans="1:6" ht="12.75" customHeight="1" x14ac:dyDescent="0.2">
      <c r="A216" s="83" t="s">
        <v>168</v>
      </c>
      <c r="B216" s="83">
        <v>10</v>
      </c>
      <c r="C216" s="84">
        <v>1119.20917263</v>
      </c>
      <c r="D216" s="84">
        <v>1100.9709578699999</v>
      </c>
      <c r="E216" s="84">
        <v>138.89373107</v>
      </c>
      <c r="F216" s="84">
        <v>138.89373107</v>
      </c>
    </row>
    <row r="217" spans="1:6" ht="12.75" customHeight="1" x14ac:dyDescent="0.2">
      <c r="A217" s="83" t="s">
        <v>168</v>
      </c>
      <c r="B217" s="83">
        <v>11</v>
      </c>
      <c r="C217" s="84">
        <v>1124.1392261999999</v>
      </c>
      <c r="D217" s="84">
        <v>1106.42019929</v>
      </c>
      <c r="E217" s="84">
        <v>139.58118378</v>
      </c>
      <c r="F217" s="84">
        <v>139.58118378</v>
      </c>
    </row>
    <row r="218" spans="1:6" ht="12.75" customHeight="1" x14ac:dyDescent="0.2">
      <c r="A218" s="83" t="s">
        <v>168</v>
      </c>
      <c r="B218" s="83">
        <v>12</v>
      </c>
      <c r="C218" s="84">
        <v>1097.76687739</v>
      </c>
      <c r="D218" s="84">
        <v>1081.6444860300001</v>
      </c>
      <c r="E218" s="84">
        <v>136.45558703</v>
      </c>
      <c r="F218" s="84">
        <v>136.45558703</v>
      </c>
    </row>
    <row r="219" spans="1:6" ht="12.75" customHeight="1" x14ac:dyDescent="0.2">
      <c r="A219" s="83" t="s">
        <v>168</v>
      </c>
      <c r="B219" s="83">
        <v>13</v>
      </c>
      <c r="C219" s="84">
        <v>1113.3352563200001</v>
      </c>
      <c r="D219" s="84">
        <v>1099.3956389099999</v>
      </c>
      <c r="E219" s="84">
        <v>138.69499565000001</v>
      </c>
      <c r="F219" s="84">
        <v>138.69499565000001</v>
      </c>
    </row>
    <row r="220" spans="1:6" ht="12.75" customHeight="1" x14ac:dyDescent="0.2">
      <c r="A220" s="83" t="s">
        <v>168</v>
      </c>
      <c r="B220" s="83">
        <v>14</v>
      </c>
      <c r="C220" s="84">
        <v>1147.06479023</v>
      </c>
      <c r="D220" s="84">
        <v>1131.3792714399999</v>
      </c>
      <c r="E220" s="84">
        <v>142.7299123</v>
      </c>
      <c r="F220" s="84">
        <v>142.7299123</v>
      </c>
    </row>
    <row r="221" spans="1:6" ht="12.75" customHeight="1" x14ac:dyDescent="0.2">
      <c r="A221" s="83" t="s">
        <v>168</v>
      </c>
      <c r="B221" s="83">
        <v>15</v>
      </c>
      <c r="C221" s="84">
        <v>1149.4835217299999</v>
      </c>
      <c r="D221" s="84">
        <v>1133.0758650299999</v>
      </c>
      <c r="E221" s="84">
        <v>142.94394721</v>
      </c>
      <c r="F221" s="84">
        <v>142.94394721</v>
      </c>
    </row>
    <row r="222" spans="1:6" ht="12.75" customHeight="1" x14ac:dyDescent="0.2">
      <c r="A222" s="83" t="s">
        <v>168</v>
      </c>
      <c r="B222" s="83">
        <v>16</v>
      </c>
      <c r="C222" s="84">
        <v>1144.2018572500001</v>
      </c>
      <c r="D222" s="84">
        <v>1125.9629956399999</v>
      </c>
      <c r="E222" s="84">
        <v>142.04661838999999</v>
      </c>
      <c r="F222" s="84">
        <v>142.04661838999999</v>
      </c>
    </row>
    <row r="223" spans="1:6" ht="12.75" customHeight="1" x14ac:dyDescent="0.2">
      <c r="A223" s="83" t="s">
        <v>168</v>
      </c>
      <c r="B223" s="83">
        <v>17</v>
      </c>
      <c r="C223" s="84">
        <v>1110.6467667100001</v>
      </c>
      <c r="D223" s="84">
        <v>1093.5949962499999</v>
      </c>
      <c r="E223" s="84">
        <v>137.96321166999999</v>
      </c>
      <c r="F223" s="84">
        <v>137.96321166999999</v>
      </c>
    </row>
    <row r="224" spans="1:6" ht="12.75" customHeight="1" x14ac:dyDescent="0.2">
      <c r="A224" s="83" t="s">
        <v>168</v>
      </c>
      <c r="B224" s="83">
        <v>18</v>
      </c>
      <c r="C224" s="84">
        <v>1087.97343196</v>
      </c>
      <c r="D224" s="84">
        <v>1068.4167270099999</v>
      </c>
      <c r="E224" s="84">
        <v>134.7868302</v>
      </c>
      <c r="F224" s="84">
        <v>134.7868302</v>
      </c>
    </row>
    <row r="225" spans="1:6" ht="12.75" customHeight="1" x14ac:dyDescent="0.2">
      <c r="A225" s="83" t="s">
        <v>168</v>
      </c>
      <c r="B225" s="83">
        <v>19</v>
      </c>
      <c r="C225" s="84">
        <v>1135.99802929</v>
      </c>
      <c r="D225" s="84">
        <v>1117.09264059</v>
      </c>
      <c r="E225" s="84">
        <v>140.92757279</v>
      </c>
      <c r="F225" s="84">
        <v>140.92757279</v>
      </c>
    </row>
    <row r="226" spans="1:6" ht="12.75" customHeight="1" x14ac:dyDescent="0.2">
      <c r="A226" s="83" t="s">
        <v>168</v>
      </c>
      <c r="B226" s="83">
        <v>20</v>
      </c>
      <c r="C226" s="84">
        <v>1132.5806479400001</v>
      </c>
      <c r="D226" s="84">
        <v>1117.09955565</v>
      </c>
      <c r="E226" s="84">
        <v>140.92844516</v>
      </c>
      <c r="F226" s="84">
        <v>140.92844516</v>
      </c>
    </row>
    <row r="227" spans="1:6" ht="12.75" customHeight="1" x14ac:dyDescent="0.2">
      <c r="A227" s="83" t="s">
        <v>168</v>
      </c>
      <c r="B227" s="83">
        <v>21</v>
      </c>
      <c r="C227" s="84">
        <v>1133.08557961</v>
      </c>
      <c r="D227" s="84">
        <v>1117.7794120799999</v>
      </c>
      <c r="E227" s="84">
        <v>141.01421291</v>
      </c>
      <c r="F227" s="84">
        <v>141.01421291</v>
      </c>
    </row>
    <row r="228" spans="1:6" ht="12.75" customHeight="1" x14ac:dyDescent="0.2">
      <c r="A228" s="83" t="s">
        <v>168</v>
      </c>
      <c r="B228" s="83">
        <v>22</v>
      </c>
      <c r="C228" s="84">
        <v>1136.07431707</v>
      </c>
      <c r="D228" s="84">
        <v>1119.91683627</v>
      </c>
      <c r="E228" s="84">
        <v>141.28386108999999</v>
      </c>
      <c r="F228" s="84">
        <v>141.28386108999999</v>
      </c>
    </row>
    <row r="229" spans="1:6" ht="12.75" customHeight="1" x14ac:dyDescent="0.2">
      <c r="A229" s="83" t="s">
        <v>168</v>
      </c>
      <c r="B229" s="83">
        <v>23</v>
      </c>
      <c r="C229" s="84">
        <v>1181.1973398600001</v>
      </c>
      <c r="D229" s="84">
        <v>1164.43588976</v>
      </c>
      <c r="E229" s="84">
        <v>146.90019219999999</v>
      </c>
      <c r="F229" s="84">
        <v>146.90019219999999</v>
      </c>
    </row>
    <row r="230" spans="1:6" ht="12.75" customHeight="1" x14ac:dyDescent="0.2">
      <c r="A230" s="83" t="s">
        <v>168</v>
      </c>
      <c r="B230" s="83">
        <v>24</v>
      </c>
      <c r="C230" s="84">
        <v>1208.1677982799999</v>
      </c>
      <c r="D230" s="84">
        <v>1190.1882188500001</v>
      </c>
      <c r="E230" s="84">
        <v>150.14899457999999</v>
      </c>
      <c r="F230" s="84">
        <v>150.14899457999999</v>
      </c>
    </row>
    <row r="231" spans="1:6" ht="12.75" customHeight="1" x14ac:dyDescent="0.2">
      <c r="A231" s="83" t="s">
        <v>169</v>
      </c>
      <c r="B231" s="83">
        <v>1</v>
      </c>
      <c r="C231" s="84">
        <v>1141.0905338600001</v>
      </c>
      <c r="D231" s="84">
        <v>1125.2118338</v>
      </c>
      <c r="E231" s="84">
        <v>141.95185506000001</v>
      </c>
      <c r="F231" s="84">
        <v>141.95185506000001</v>
      </c>
    </row>
    <row r="232" spans="1:6" ht="12.75" customHeight="1" x14ac:dyDescent="0.2">
      <c r="A232" s="83" t="s">
        <v>169</v>
      </c>
      <c r="B232" s="83">
        <v>2</v>
      </c>
      <c r="C232" s="84">
        <v>1158.2199290000001</v>
      </c>
      <c r="D232" s="84">
        <v>1143.3324016700001</v>
      </c>
      <c r="E232" s="84">
        <v>144.23786748000001</v>
      </c>
      <c r="F232" s="84">
        <v>144.23786748000001</v>
      </c>
    </row>
    <row r="233" spans="1:6" ht="12.75" customHeight="1" x14ac:dyDescent="0.2">
      <c r="A233" s="83" t="s">
        <v>169</v>
      </c>
      <c r="B233" s="83">
        <v>3</v>
      </c>
      <c r="C233" s="84">
        <v>1211.1786967800001</v>
      </c>
      <c r="D233" s="84">
        <v>1195.4288492000001</v>
      </c>
      <c r="E233" s="84">
        <v>150.81012982999999</v>
      </c>
      <c r="F233" s="84">
        <v>150.81012982999999</v>
      </c>
    </row>
    <row r="234" spans="1:6" ht="12.75" customHeight="1" x14ac:dyDescent="0.2">
      <c r="A234" s="83" t="s">
        <v>169</v>
      </c>
      <c r="B234" s="83">
        <v>4</v>
      </c>
      <c r="C234" s="84">
        <v>1208.6564827499999</v>
      </c>
      <c r="D234" s="84">
        <v>1193.4884058800001</v>
      </c>
      <c r="E234" s="84">
        <v>150.56533189999999</v>
      </c>
      <c r="F234" s="84">
        <v>150.56533189999999</v>
      </c>
    </row>
    <row r="235" spans="1:6" ht="12.75" customHeight="1" x14ac:dyDescent="0.2">
      <c r="A235" s="83" t="s">
        <v>169</v>
      </c>
      <c r="B235" s="83">
        <v>5</v>
      </c>
      <c r="C235" s="84">
        <v>1208.81456065</v>
      </c>
      <c r="D235" s="84">
        <v>1193.8927706899999</v>
      </c>
      <c r="E235" s="84">
        <v>150.61634480999999</v>
      </c>
      <c r="F235" s="84">
        <v>150.61634480999999</v>
      </c>
    </row>
    <row r="236" spans="1:6" ht="12.75" customHeight="1" x14ac:dyDescent="0.2">
      <c r="A236" s="83" t="s">
        <v>169</v>
      </c>
      <c r="B236" s="83">
        <v>6</v>
      </c>
      <c r="C236" s="84">
        <v>1208.21953502</v>
      </c>
      <c r="D236" s="84">
        <v>1191.1470236800001</v>
      </c>
      <c r="E236" s="84">
        <v>150.26995324999999</v>
      </c>
      <c r="F236" s="84">
        <v>150.26995324999999</v>
      </c>
    </row>
    <row r="237" spans="1:6" ht="12.75" customHeight="1" x14ac:dyDescent="0.2">
      <c r="A237" s="83" t="s">
        <v>169</v>
      </c>
      <c r="B237" s="83">
        <v>7</v>
      </c>
      <c r="C237" s="84">
        <v>1179.0886812700001</v>
      </c>
      <c r="D237" s="84">
        <v>1161.59603401</v>
      </c>
      <c r="E237" s="84">
        <v>146.54192828999999</v>
      </c>
      <c r="F237" s="84">
        <v>146.54192828999999</v>
      </c>
    </row>
    <row r="238" spans="1:6" ht="12.75" customHeight="1" x14ac:dyDescent="0.2">
      <c r="A238" s="83" t="s">
        <v>169</v>
      </c>
      <c r="B238" s="83">
        <v>8</v>
      </c>
      <c r="C238" s="84">
        <v>1182.50975685</v>
      </c>
      <c r="D238" s="84">
        <v>1168.26194323</v>
      </c>
      <c r="E238" s="84">
        <v>147.38287055000001</v>
      </c>
      <c r="F238" s="84">
        <v>147.38287055000001</v>
      </c>
    </row>
    <row r="239" spans="1:6" ht="12.75" customHeight="1" x14ac:dyDescent="0.2">
      <c r="A239" s="83" t="s">
        <v>169</v>
      </c>
      <c r="B239" s="83">
        <v>9</v>
      </c>
      <c r="C239" s="84">
        <v>1150.4151662199999</v>
      </c>
      <c r="D239" s="84">
        <v>1143.35582946</v>
      </c>
      <c r="E239" s="84">
        <v>144.24082303</v>
      </c>
      <c r="F239" s="84">
        <v>144.24082303</v>
      </c>
    </row>
    <row r="240" spans="1:6" ht="12.75" customHeight="1" x14ac:dyDescent="0.2">
      <c r="A240" s="83" t="s">
        <v>169</v>
      </c>
      <c r="B240" s="83">
        <v>10</v>
      </c>
      <c r="C240" s="84">
        <v>1129.10351898</v>
      </c>
      <c r="D240" s="84">
        <v>1114.21130621</v>
      </c>
      <c r="E240" s="84">
        <v>140.56407611</v>
      </c>
      <c r="F240" s="84">
        <v>140.56407611</v>
      </c>
    </row>
    <row r="241" spans="1:6" ht="12.75" customHeight="1" x14ac:dyDescent="0.2">
      <c r="A241" s="83" t="s">
        <v>169</v>
      </c>
      <c r="B241" s="83">
        <v>11</v>
      </c>
      <c r="C241" s="84">
        <v>1135.2881151700001</v>
      </c>
      <c r="D241" s="84">
        <v>1120.3837097099999</v>
      </c>
      <c r="E241" s="84">
        <v>141.34275982</v>
      </c>
      <c r="F241" s="84">
        <v>141.34275982</v>
      </c>
    </row>
    <row r="242" spans="1:6" ht="12.75" customHeight="1" x14ac:dyDescent="0.2">
      <c r="A242" s="83" t="s">
        <v>169</v>
      </c>
      <c r="B242" s="83">
        <v>12</v>
      </c>
      <c r="C242" s="84">
        <v>1142.6185589500001</v>
      </c>
      <c r="D242" s="84">
        <v>1123.25101133</v>
      </c>
      <c r="E242" s="84">
        <v>141.70448619000001</v>
      </c>
      <c r="F242" s="84">
        <v>141.70448619000001</v>
      </c>
    </row>
    <row r="243" spans="1:6" ht="12.75" customHeight="1" x14ac:dyDescent="0.2">
      <c r="A243" s="83" t="s">
        <v>169</v>
      </c>
      <c r="B243" s="83">
        <v>13</v>
      </c>
      <c r="C243" s="84">
        <v>1163.7047575900001</v>
      </c>
      <c r="D243" s="84">
        <v>1142.3500347300001</v>
      </c>
      <c r="E243" s="84">
        <v>144.11393631999999</v>
      </c>
      <c r="F243" s="84">
        <v>144.11393631999999</v>
      </c>
    </row>
    <row r="244" spans="1:6" ht="12.75" customHeight="1" x14ac:dyDescent="0.2">
      <c r="A244" s="83" t="s">
        <v>169</v>
      </c>
      <c r="B244" s="83">
        <v>14</v>
      </c>
      <c r="C244" s="84">
        <v>1186.1197336299999</v>
      </c>
      <c r="D244" s="84">
        <v>1168.8859321</v>
      </c>
      <c r="E244" s="84">
        <v>147.46159028</v>
      </c>
      <c r="F244" s="84">
        <v>147.46159028</v>
      </c>
    </row>
    <row r="245" spans="1:6" ht="12.75" customHeight="1" x14ac:dyDescent="0.2">
      <c r="A245" s="83" t="s">
        <v>169</v>
      </c>
      <c r="B245" s="83">
        <v>15</v>
      </c>
      <c r="C245" s="84">
        <v>1181.0190372100001</v>
      </c>
      <c r="D245" s="84">
        <v>1163.5161888600001</v>
      </c>
      <c r="E245" s="84">
        <v>146.78416672</v>
      </c>
      <c r="F245" s="84">
        <v>146.78416672</v>
      </c>
    </row>
    <row r="246" spans="1:6" ht="12.75" customHeight="1" x14ac:dyDescent="0.2">
      <c r="A246" s="83" t="s">
        <v>169</v>
      </c>
      <c r="B246" s="83">
        <v>16</v>
      </c>
      <c r="C246" s="84">
        <v>1181.4027120999999</v>
      </c>
      <c r="D246" s="84">
        <v>1164.27344763</v>
      </c>
      <c r="E246" s="84">
        <v>146.87969921000001</v>
      </c>
      <c r="F246" s="84">
        <v>146.87969921000001</v>
      </c>
    </row>
    <row r="247" spans="1:6" ht="12.75" customHeight="1" x14ac:dyDescent="0.2">
      <c r="A247" s="83" t="s">
        <v>169</v>
      </c>
      <c r="B247" s="83">
        <v>17</v>
      </c>
      <c r="C247" s="84">
        <v>1158.5027889400001</v>
      </c>
      <c r="D247" s="84">
        <v>1138.0251731200001</v>
      </c>
      <c r="E247" s="84">
        <v>143.5683305</v>
      </c>
      <c r="F247" s="84">
        <v>143.5683305</v>
      </c>
    </row>
    <row r="248" spans="1:6" ht="12.75" customHeight="1" x14ac:dyDescent="0.2">
      <c r="A248" s="83" t="s">
        <v>169</v>
      </c>
      <c r="B248" s="83">
        <v>18</v>
      </c>
      <c r="C248" s="84">
        <v>1125.53851704</v>
      </c>
      <c r="D248" s="84">
        <v>1108.3423492700001</v>
      </c>
      <c r="E248" s="84">
        <v>139.82367391</v>
      </c>
      <c r="F248" s="84">
        <v>139.82367391</v>
      </c>
    </row>
    <row r="249" spans="1:6" ht="12.75" customHeight="1" x14ac:dyDescent="0.2">
      <c r="A249" s="83" t="s">
        <v>169</v>
      </c>
      <c r="B249" s="83">
        <v>19</v>
      </c>
      <c r="C249" s="84">
        <v>1126.92299824</v>
      </c>
      <c r="D249" s="84">
        <v>1110.9491400100001</v>
      </c>
      <c r="E249" s="84">
        <v>140.15253533999999</v>
      </c>
      <c r="F249" s="84">
        <v>140.15253533999999</v>
      </c>
    </row>
    <row r="250" spans="1:6" ht="12.75" customHeight="1" x14ac:dyDescent="0.2">
      <c r="A250" s="83" t="s">
        <v>169</v>
      </c>
      <c r="B250" s="83">
        <v>20</v>
      </c>
      <c r="C250" s="84">
        <v>1140.63905086</v>
      </c>
      <c r="D250" s="84">
        <v>1125.0229120199999</v>
      </c>
      <c r="E250" s="84">
        <v>141.92802151000001</v>
      </c>
      <c r="F250" s="84">
        <v>141.92802151000001</v>
      </c>
    </row>
    <row r="251" spans="1:6" ht="12.75" customHeight="1" x14ac:dyDescent="0.2">
      <c r="A251" s="83" t="s">
        <v>169</v>
      </c>
      <c r="B251" s="83">
        <v>21</v>
      </c>
      <c r="C251" s="84">
        <v>1138.83286531</v>
      </c>
      <c r="D251" s="84">
        <v>1121.6461909100001</v>
      </c>
      <c r="E251" s="84">
        <v>141.50202899000001</v>
      </c>
      <c r="F251" s="84">
        <v>141.50202899000001</v>
      </c>
    </row>
    <row r="252" spans="1:6" ht="12.75" customHeight="1" x14ac:dyDescent="0.2">
      <c r="A252" s="83" t="s">
        <v>169</v>
      </c>
      <c r="B252" s="83">
        <v>22</v>
      </c>
      <c r="C252" s="84">
        <v>1148.4998205700001</v>
      </c>
      <c r="D252" s="84">
        <v>1132.6788540699999</v>
      </c>
      <c r="E252" s="84">
        <v>142.89386202</v>
      </c>
      <c r="F252" s="84">
        <v>142.89386202</v>
      </c>
    </row>
    <row r="253" spans="1:6" ht="12.75" customHeight="1" x14ac:dyDescent="0.2">
      <c r="A253" s="83" t="s">
        <v>169</v>
      </c>
      <c r="B253" s="83">
        <v>23</v>
      </c>
      <c r="C253" s="84">
        <v>1154.62049639</v>
      </c>
      <c r="D253" s="84">
        <v>1138.6664256900001</v>
      </c>
      <c r="E253" s="84">
        <v>143.64922813999999</v>
      </c>
      <c r="F253" s="84">
        <v>143.64922813999999</v>
      </c>
    </row>
    <row r="254" spans="1:6" ht="12.75" customHeight="1" x14ac:dyDescent="0.2">
      <c r="A254" s="83" t="s">
        <v>169</v>
      </c>
      <c r="B254" s="83">
        <v>24</v>
      </c>
      <c r="C254" s="84">
        <v>1192.90110955</v>
      </c>
      <c r="D254" s="84">
        <v>1175.2775689499999</v>
      </c>
      <c r="E254" s="84">
        <v>148.26793153</v>
      </c>
      <c r="F254" s="84">
        <v>148.26793153</v>
      </c>
    </row>
    <row r="255" spans="1:6" ht="12.75" customHeight="1" x14ac:dyDescent="0.2">
      <c r="A255" s="83" t="s">
        <v>170</v>
      </c>
      <c r="B255" s="83">
        <v>1</v>
      </c>
      <c r="C255" s="84">
        <v>1191.56418629</v>
      </c>
      <c r="D255" s="84">
        <v>1176.88586706</v>
      </c>
      <c r="E255" s="84">
        <v>148.47082745</v>
      </c>
      <c r="F255" s="84">
        <v>148.47082745</v>
      </c>
    </row>
    <row r="256" spans="1:6" ht="12.75" customHeight="1" x14ac:dyDescent="0.2">
      <c r="A256" s="83" t="s">
        <v>170</v>
      </c>
      <c r="B256" s="83">
        <v>2</v>
      </c>
      <c r="C256" s="84">
        <v>1190.8949201400001</v>
      </c>
      <c r="D256" s="84">
        <v>1172.53151523</v>
      </c>
      <c r="E256" s="84">
        <v>147.92150126999999</v>
      </c>
      <c r="F256" s="84">
        <v>147.92150126999999</v>
      </c>
    </row>
    <row r="257" spans="1:6" ht="12.75" customHeight="1" x14ac:dyDescent="0.2">
      <c r="A257" s="83" t="s">
        <v>170</v>
      </c>
      <c r="B257" s="83">
        <v>3</v>
      </c>
      <c r="C257" s="84">
        <v>1209.9784985599999</v>
      </c>
      <c r="D257" s="84">
        <v>1191.7105632299999</v>
      </c>
      <c r="E257" s="84">
        <v>150.34104696</v>
      </c>
      <c r="F257" s="84">
        <v>150.34104696</v>
      </c>
    </row>
    <row r="258" spans="1:6" ht="12.75" customHeight="1" x14ac:dyDescent="0.2">
      <c r="A258" s="83" t="s">
        <v>170</v>
      </c>
      <c r="B258" s="83">
        <v>4</v>
      </c>
      <c r="C258" s="84">
        <v>1212.82565447</v>
      </c>
      <c r="D258" s="84">
        <v>1195.3570672599999</v>
      </c>
      <c r="E258" s="84">
        <v>150.80107412999999</v>
      </c>
      <c r="F258" s="84">
        <v>150.80107412999999</v>
      </c>
    </row>
    <row r="259" spans="1:6" ht="12.75" customHeight="1" x14ac:dyDescent="0.2">
      <c r="A259" s="83" t="s">
        <v>170</v>
      </c>
      <c r="B259" s="83">
        <v>5</v>
      </c>
      <c r="C259" s="84">
        <v>1197.1171252500001</v>
      </c>
      <c r="D259" s="84">
        <v>1178.77998512</v>
      </c>
      <c r="E259" s="84">
        <v>148.70978119</v>
      </c>
      <c r="F259" s="84">
        <v>148.70978119</v>
      </c>
    </row>
    <row r="260" spans="1:6" ht="12.75" customHeight="1" x14ac:dyDescent="0.2">
      <c r="A260" s="83" t="s">
        <v>170</v>
      </c>
      <c r="B260" s="83">
        <v>6</v>
      </c>
      <c r="C260" s="84">
        <v>1189.3588767399999</v>
      </c>
      <c r="D260" s="84">
        <v>1171.5912083600001</v>
      </c>
      <c r="E260" s="84">
        <v>147.80287623000001</v>
      </c>
      <c r="F260" s="84">
        <v>147.80287623000001</v>
      </c>
    </row>
    <row r="261" spans="1:6" ht="12.75" customHeight="1" x14ac:dyDescent="0.2">
      <c r="A261" s="83" t="s">
        <v>170</v>
      </c>
      <c r="B261" s="83">
        <v>7</v>
      </c>
      <c r="C261" s="84">
        <v>1137.8086737399999</v>
      </c>
      <c r="D261" s="84">
        <v>1121.65214543</v>
      </c>
      <c r="E261" s="84">
        <v>141.50278018</v>
      </c>
      <c r="F261" s="84">
        <v>141.50278018</v>
      </c>
    </row>
    <row r="262" spans="1:6" ht="12.75" customHeight="1" x14ac:dyDescent="0.2">
      <c r="A262" s="83" t="s">
        <v>170</v>
      </c>
      <c r="B262" s="83">
        <v>8</v>
      </c>
      <c r="C262" s="84">
        <v>1128.9402738799999</v>
      </c>
      <c r="D262" s="84">
        <v>1119.5549250199999</v>
      </c>
      <c r="E262" s="84">
        <v>141.23820393</v>
      </c>
      <c r="F262" s="84">
        <v>141.23820393</v>
      </c>
    </row>
    <row r="263" spans="1:6" ht="12.75" customHeight="1" x14ac:dyDescent="0.2">
      <c r="A263" s="83" t="s">
        <v>170</v>
      </c>
      <c r="B263" s="83">
        <v>9</v>
      </c>
      <c r="C263" s="84">
        <v>1128.4105891500001</v>
      </c>
      <c r="D263" s="84">
        <v>1113.61047635</v>
      </c>
      <c r="E263" s="84">
        <v>140.48827802</v>
      </c>
      <c r="F263" s="84">
        <v>140.48827802</v>
      </c>
    </row>
    <row r="264" spans="1:6" ht="12.75" customHeight="1" x14ac:dyDescent="0.2">
      <c r="A264" s="83" t="s">
        <v>170</v>
      </c>
      <c r="B264" s="83">
        <v>10</v>
      </c>
      <c r="C264" s="84">
        <v>1088.04674303</v>
      </c>
      <c r="D264" s="84">
        <v>1072.55869026</v>
      </c>
      <c r="E264" s="84">
        <v>135.30936235999999</v>
      </c>
      <c r="F264" s="84">
        <v>135.30936235999999</v>
      </c>
    </row>
    <row r="265" spans="1:6" ht="12.75" customHeight="1" x14ac:dyDescent="0.2">
      <c r="A265" s="83" t="s">
        <v>170</v>
      </c>
      <c r="B265" s="83">
        <v>11</v>
      </c>
      <c r="C265" s="84">
        <v>1130.91621399</v>
      </c>
      <c r="D265" s="84">
        <v>1114.4517618100001</v>
      </c>
      <c r="E265" s="84">
        <v>140.59441095</v>
      </c>
      <c r="F265" s="84">
        <v>140.59441095</v>
      </c>
    </row>
    <row r="266" spans="1:6" ht="12.75" customHeight="1" x14ac:dyDescent="0.2">
      <c r="A266" s="83" t="s">
        <v>170</v>
      </c>
      <c r="B266" s="83">
        <v>12</v>
      </c>
      <c r="C266" s="84">
        <v>1122.95868716</v>
      </c>
      <c r="D266" s="84">
        <v>1106.3945594899999</v>
      </c>
      <c r="E266" s="84">
        <v>139.57794917999999</v>
      </c>
      <c r="F266" s="84">
        <v>139.57794917999999</v>
      </c>
    </row>
    <row r="267" spans="1:6" ht="12.75" customHeight="1" x14ac:dyDescent="0.2">
      <c r="A267" s="83" t="s">
        <v>170</v>
      </c>
      <c r="B267" s="83">
        <v>13</v>
      </c>
      <c r="C267" s="84">
        <v>1141.8933372900001</v>
      </c>
      <c r="D267" s="84">
        <v>1123.0442992599999</v>
      </c>
      <c r="E267" s="84">
        <v>141.67840828999999</v>
      </c>
      <c r="F267" s="84">
        <v>141.67840828999999</v>
      </c>
    </row>
    <row r="268" spans="1:6" ht="12.75" customHeight="1" x14ac:dyDescent="0.2">
      <c r="A268" s="83" t="s">
        <v>170</v>
      </c>
      <c r="B268" s="83">
        <v>14</v>
      </c>
      <c r="C268" s="84">
        <v>1176.9807357899999</v>
      </c>
      <c r="D268" s="84">
        <v>1159.89341014</v>
      </c>
      <c r="E268" s="84">
        <v>146.32713262999999</v>
      </c>
      <c r="F268" s="84">
        <v>146.32713262999999</v>
      </c>
    </row>
    <row r="269" spans="1:6" ht="12.75" customHeight="1" x14ac:dyDescent="0.2">
      <c r="A269" s="83" t="s">
        <v>170</v>
      </c>
      <c r="B269" s="83">
        <v>15</v>
      </c>
      <c r="C269" s="84">
        <v>1178.70268057</v>
      </c>
      <c r="D269" s="84">
        <v>1161.8376519000001</v>
      </c>
      <c r="E269" s="84">
        <v>146.57240976</v>
      </c>
      <c r="F269" s="84">
        <v>146.57240976</v>
      </c>
    </row>
    <row r="270" spans="1:6" ht="12.75" customHeight="1" x14ac:dyDescent="0.2">
      <c r="A270" s="83" t="s">
        <v>170</v>
      </c>
      <c r="B270" s="83">
        <v>16</v>
      </c>
      <c r="C270" s="84">
        <v>1162.48099121</v>
      </c>
      <c r="D270" s="84">
        <v>1145.20801966</v>
      </c>
      <c r="E270" s="84">
        <v>144.47448732999999</v>
      </c>
      <c r="F270" s="84">
        <v>144.47448732999999</v>
      </c>
    </row>
    <row r="271" spans="1:6" ht="12.75" customHeight="1" x14ac:dyDescent="0.2">
      <c r="A271" s="83" t="s">
        <v>170</v>
      </c>
      <c r="B271" s="83">
        <v>17</v>
      </c>
      <c r="C271" s="84">
        <v>1136.0419483600001</v>
      </c>
      <c r="D271" s="84">
        <v>1118.1192570600001</v>
      </c>
      <c r="E271" s="84">
        <v>141.05708627999999</v>
      </c>
      <c r="F271" s="84">
        <v>141.05708627999999</v>
      </c>
    </row>
    <row r="272" spans="1:6" ht="12.75" customHeight="1" x14ac:dyDescent="0.2">
      <c r="A272" s="83" t="s">
        <v>170</v>
      </c>
      <c r="B272" s="83">
        <v>18</v>
      </c>
      <c r="C272" s="84">
        <v>1103.0848888099999</v>
      </c>
      <c r="D272" s="84">
        <v>1085.83401099</v>
      </c>
      <c r="E272" s="84">
        <v>136.98411935999999</v>
      </c>
      <c r="F272" s="84">
        <v>136.98411935999999</v>
      </c>
    </row>
    <row r="273" spans="1:6" ht="12.75" customHeight="1" x14ac:dyDescent="0.2">
      <c r="A273" s="83" t="s">
        <v>170</v>
      </c>
      <c r="B273" s="83">
        <v>19</v>
      </c>
      <c r="C273" s="84">
        <v>1093.5229261699999</v>
      </c>
      <c r="D273" s="84">
        <v>1076.27214295</v>
      </c>
      <c r="E273" s="84">
        <v>135.77783547000001</v>
      </c>
      <c r="F273" s="84">
        <v>135.77783547000001</v>
      </c>
    </row>
    <row r="274" spans="1:6" ht="12.75" customHeight="1" x14ac:dyDescent="0.2">
      <c r="A274" s="83" t="s">
        <v>170</v>
      </c>
      <c r="B274" s="83">
        <v>20</v>
      </c>
      <c r="C274" s="84">
        <v>1102.4166281</v>
      </c>
      <c r="D274" s="84">
        <v>1084.7380773699999</v>
      </c>
      <c r="E274" s="84">
        <v>136.84586112</v>
      </c>
      <c r="F274" s="84">
        <v>136.84586112</v>
      </c>
    </row>
    <row r="275" spans="1:6" ht="12.75" customHeight="1" x14ac:dyDescent="0.2">
      <c r="A275" s="83" t="s">
        <v>170</v>
      </c>
      <c r="B275" s="83">
        <v>21</v>
      </c>
      <c r="C275" s="84">
        <v>1140.38860127</v>
      </c>
      <c r="D275" s="84">
        <v>1124.3178275299999</v>
      </c>
      <c r="E275" s="84">
        <v>141.83907110000001</v>
      </c>
      <c r="F275" s="84">
        <v>141.83907110000001</v>
      </c>
    </row>
    <row r="276" spans="1:6" ht="12.75" customHeight="1" x14ac:dyDescent="0.2">
      <c r="A276" s="83" t="s">
        <v>170</v>
      </c>
      <c r="B276" s="83">
        <v>22</v>
      </c>
      <c r="C276" s="84">
        <v>1136.1489519700001</v>
      </c>
      <c r="D276" s="84">
        <v>1121.05888725</v>
      </c>
      <c r="E276" s="84">
        <v>141.4279373</v>
      </c>
      <c r="F276" s="84">
        <v>141.4279373</v>
      </c>
    </row>
    <row r="277" spans="1:6" ht="12.75" customHeight="1" x14ac:dyDescent="0.2">
      <c r="A277" s="83" t="s">
        <v>170</v>
      </c>
      <c r="B277" s="83">
        <v>23</v>
      </c>
      <c r="C277" s="84">
        <v>1147.0974257099999</v>
      </c>
      <c r="D277" s="84">
        <v>1132.9782657999999</v>
      </c>
      <c r="E277" s="84">
        <v>142.93163451000001</v>
      </c>
      <c r="F277" s="84">
        <v>142.93163451000001</v>
      </c>
    </row>
    <row r="278" spans="1:6" ht="12.75" customHeight="1" x14ac:dyDescent="0.2">
      <c r="A278" s="83" t="s">
        <v>170</v>
      </c>
      <c r="B278" s="83">
        <v>24</v>
      </c>
      <c r="C278" s="84">
        <v>1169.18682216</v>
      </c>
      <c r="D278" s="84">
        <v>1158.01628882</v>
      </c>
      <c r="E278" s="84">
        <v>146.09032313</v>
      </c>
      <c r="F278" s="84">
        <v>146.09032313</v>
      </c>
    </row>
    <row r="279" spans="1:6" ht="12.75" customHeight="1" x14ac:dyDescent="0.2">
      <c r="A279" s="83" t="s">
        <v>171</v>
      </c>
      <c r="B279" s="83">
        <v>1</v>
      </c>
      <c r="C279" s="84">
        <v>1185.51076481</v>
      </c>
      <c r="D279" s="84">
        <v>1170.7738607599999</v>
      </c>
      <c r="E279" s="84">
        <v>147.69976319</v>
      </c>
      <c r="F279" s="84">
        <v>147.69976319</v>
      </c>
    </row>
    <row r="280" spans="1:6" ht="12.75" customHeight="1" x14ac:dyDescent="0.2">
      <c r="A280" s="83" t="s">
        <v>171</v>
      </c>
      <c r="B280" s="83">
        <v>2</v>
      </c>
      <c r="C280" s="84">
        <v>1212.3903890300001</v>
      </c>
      <c r="D280" s="84">
        <v>1194.1152904</v>
      </c>
      <c r="E280" s="84">
        <v>150.64441693000001</v>
      </c>
      <c r="F280" s="84">
        <v>150.64441693000001</v>
      </c>
    </row>
    <row r="281" spans="1:6" ht="12.75" customHeight="1" x14ac:dyDescent="0.2">
      <c r="A281" s="83" t="s">
        <v>171</v>
      </c>
      <c r="B281" s="83">
        <v>3</v>
      </c>
      <c r="C281" s="84">
        <v>1245.46131195</v>
      </c>
      <c r="D281" s="84">
        <v>1227.20239268</v>
      </c>
      <c r="E281" s="84">
        <v>154.81854256</v>
      </c>
      <c r="F281" s="84">
        <v>154.81854256</v>
      </c>
    </row>
    <row r="282" spans="1:6" ht="12.75" customHeight="1" x14ac:dyDescent="0.2">
      <c r="A282" s="83" t="s">
        <v>171</v>
      </c>
      <c r="B282" s="83">
        <v>4</v>
      </c>
      <c r="C282" s="84">
        <v>1233.2237618700001</v>
      </c>
      <c r="D282" s="84">
        <v>1216.2550004100001</v>
      </c>
      <c r="E282" s="84">
        <v>153.43746693</v>
      </c>
      <c r="F282" s="84">
        <v>153.43746693</v>
      </c>
    </row>
    <row r="283" spans="1:6" ht="12.75" customHeight="1" x14ac:dyDescent="0.2">
      <c r="A283" s="83" t="s">
        <v>171</v>
      </c>
      <c r="B283" s="83">
        <v>5</v>
      </c>
      <c r="C283" s="84">
        <v>1220.57577803</v>
      </c>
      <c r="D283" s="84">
        <v>1203.6900951099999</v>
      </c>
      <c r="E283" s="84">
        <v>151.85233285999999</v>
      </c>
      <c r="F283" s="84">
        <v>151.85233285999999</v>
      </c>
    </row>
    <row r="284" spans="1:6" ht="12.75" customHeight="1" x14ac:dyDescent="0.2">
      <c r="A284" s="83" t="s">
        <v>171</v>
      </c>
      <c r="B284" s="83">
        <v>6</v>
      </c>
      <c r="C284" s="84">
        <v>1202.9900195600001</v>
      </c>
      <c r="D284" s="84">
        <v>1183.1808718499999</v>
      </c>
      <c r="E284" s="84">
        <v>149.26497800999999</v>
      </c>
      <c r="F284" s="84">
        <v>149.26497800999999</v>
      </c>
    </row>
    <row r="285" spans="1:6" ht="12.75" customHeight="1" x14ac:dyDescent="0.2">
      <c r="A285" s="83" t="s">
        <v>171</v>
      </c>
      <c r="B285" s="83">
        <v>7</v>
      </c>
      <c r="C285" s="84">
        <v>1149.6590667099999</v>
      </c>
      <c r="D285" s="84">
        <v>1130.9595782700001</v>
      </c>
      <c r="E285" s="84">
        <v>142.67696563000001</v>
      </c>
      <c r="F285" s="84">
        <v>142.67696563000001</v>
      </c>
    </row>
    <row r="286" spans="1:6" ht="12.75" customHeight="1" x14ac:dyDescent="0.2">
      <c r="A286" s="83" t="s">
        <v>171</v>
      </c>
      <c r="B286" s="83">
        <v>8</v>
      </c>
      <c r="C286" s="84">
        <v>1141.73808242</v>
      </c>
      <c r="D286" s="84">
        <v>1126.40591814</v>
      </c>
      <c r="E286" s="84">
        <v>142.10249558000001</v>
      </c>
      <c r="F286" s="84">
        <v>142.10249558000001</v>
      </c>
    </row>
    <row r="287" spans="1:6" ht="12.75" customHeight="1" x14ac:dyDescent="0.2">
      <c r="A287" s="83" t="s">
        <v>171</v>
      </c>
      <c r="B287" s="83">
        <v>9</v>
      </c>
      <c r="C287" s="84">
        <v>1124.1372584000001</v>
      </c>
      <c r="D287" s="84">
        <v>1107.9017732699999</v>
      </c>
      <c r="E287" s="84">
        <v>139.76809273999999</v>
      </c>
      <c r="F287" s="84">
        <v>139.76809273999999</v>
      </c>
    </row>
    <row r="288" spans="1:6" ht="12.75" customHeight="1" x14ac:dyDescent="0.2">
      <c r="A288" s="83" t="s">
        <v>171</v>
      </c>
      <c r="B288" s="83">
        <v>10</v>
      </c>
      <c r="C288" s="84">
        <v>1110.4826384999999</v>
      </c>
      <c r="D288" s="84">
        <v>1092.17136293</v>
      </c>
      <c r="E288" s="84">
        <v>137.78361226000001</v>
      </c>
      <c r="F288" s="84">
        <v>137.78361226000001</v>
      </c>
    </row>
    <row r="289" spans="1:6" ht="12.75" customHeight="1" x14ac:dyDescent="0.2">
      <c r="A289" s="83" t="s">
        <v>171</v>
      </c>
      <c r="B289" s="83">
        <v>11</v>
      </c>
      <c r="C289" s="84">
        <v>1111.1025784200001</v>
      </c>
      <c r="D289" s="84">
        <v>1093.1415470899999</v>
      </c>
      <c r="E289" s="84">
        <v>137.90600649000001</v>
      </c>
      <c r="F289" s="84">
        <v>137.90600649000001</v>
      </c>
    </row>
    <row r="290" spans="1:6" ht="12.75" customHeight="1" x14ac:dyDescent="0.2">
      <c r="A290" s="83" t="s">
        <v>171</v>
      </c>
      <c r="B290" s="83">
        <v>12</v>
      </c>
      <c r="C290" s="84">
        <v>1113.4884233299999</v>
      </c>
      <c r="D290" s="84">
        <v>1096.0101989899999</v>
      </c>
      <c r="E290" s="84">
        <v>138.26790320000001</v>
      </c>
      <c r="F290" s="84">
        <v>138.26790320000001</v>
      </c>
    </row>
    <row r="291" spans="1:6" ht="12.75" customHeight="1" x14ac:dyDescent="0.2">
      <c r="A291" s="83" t="s">
        <v>171</v>
      </c>
      <c r="B291" s="83">
        <v>13</v>
      </c>
      <c r="C291" s="84">
        <v>1128.47924732</v>
      </c>
      <c r="D291" s="84">
        <v>1111.04935993</v>
      </c>
      <c r="E291" s="84">
        <v>140.16517865</v>
      </c>
      <c r="F291" s="84">
        <v>140.16517865</v>
      </c>
    </row>
    <row r="292" spans="1:6" ht="12.75" customHeight="1" x14ac:dyDescent="0.2">
      <c r="A292" s="83" t="s">
        <v>171</v>
      </c>
      <c r="B292" s="83">
        <v>14</v>
      </c>
      <c r="C292" s="84">
        <v>1162.08451775</v>
      </c>
      <c r="D292" s="84">
        <v>1143.8222876499999</v>
      </c>
      <c r="E292" s="84">
        <v>144.29966937</v>
      </c>
      <c r="F292" s="84">
        <v>144.29966937</v>
      </c>
    </row>
    <row r="293" spans="1:6" ht="12.75" customHeight="1" x14ac:dyDescent="0.2">
      <c r="A293" s="83" t="s">
        <v>171</v>
      </c>
      <c r="B293" s="83">
        <v>15</v>
      </c>
      <c r="C293" s="84">
        <v>1166.4491719299999</v>
      </c>
      <c r="D293" s="84">
        <v>1147.5358316500001</v>
      </c>
      <c r="E293" s="84">
        <v>144.76815400999999</v>
      </c>
      <c r="F293" s="84">
        <v>144.76815400999999</v>
      </c>
    </row>
    <row r="294" spans="1:6" ht="12.75" customHeight="1" x14ac:dyDescent="0.2">
      <c r="A294" s="83" t="s">
        <v>171</v>
      </c>
      <c r="B294" s="83">
        <v>16</v>
      </c>
      <c r="C294" s="84">
        <v>1168.27729067</v>
      </c>
      <c r="D294" s="84">
        <v>1149.9533026399999</v>
      </c>
      <c r="E294" s="84">
        <v>145.07313169</v>
      </c>
      <c r="F294" s="84">
        <v>145.07313169</v>
      </c>
    </row>
    <row r="295" spans="1:6" ht="12.75" customHeight="1" x14ac:dyDescent="0.2">
      <c r="A295" s="83" t="s">
        <v>171</v>
      </c>
      <c r="B295" s="83">
        <v>17</v>
      </c>
      <c r="C295" s="84">
        <v>1127.88296259</v>
      </c>
      <c r="D295" s="84">
        <v>1109.39276498</v>
      </c>
      <c r="E295" s="84">
        <v>139.95618981000001</v>
      </c>
      <c r="F295" s="84">
        <v>139.95618981000001</v>
      </c>
    </row>
    <row r="296" spans="1:6" ht="12.75" customHeight="1" x14ac:dyDescent="0.2">
      <c r="A296" s="83" t="s">
        <v>171</v>
      </c>
      <c r="B296" s="83">
        <v>18</v>
      </c>
      <c r="C296" s="84">
        <v>1090.90656472</v>
      </c>
      <c r="D296" s="84">
        <v>1073.94137862</v>
      </c>
      <c r="E296" s="84">
        <v>135.48379632999999</v>
      </c>
      <c r="F296" s="84">
        <v>135.48379632999999</v>
      </c>
    </row>
    <row r="297" spans="1:6" ht="12.75" customHeight="1" x14ac:dyDescent="0.2">
      <c r="A297" s="83" t="s">
        <v>171</v>
      </c>
      <c r="B297" s="83">
        <v>19</v>
      </c>
      <c r="C297" s="84">
        <v>1084.59465092</v>
      </c>
      <c r="D297" s="84">
        <v>1068.2336499200001</v>
      </c>
      <c r="E297" s="84">
        <v>134.76373398000001</v>
      </c>
      <c r="F297" s="84">
        <v>134.76373398000001</v>
      </c>
    </row>
    <row r="298" spans="1:6" ht="12.75" customHeight="1" x14ac:dyDescent="0.2">
      <c r="A298" s="83" t="s">
        <v>171</v>
      </c>
      <c r="B298" s="83">
        <v>20</v>
      </c>
      <c r="C298" s="84">
        <v>1098.02502428</v>
      </c>
      <c r="D298" s="84">
        <v>1083.0627760899999</v>
      </c>
      <c r="E298" s="84">
        <v>136.63451236</v>
      </c>
      <c r="F298" s="84">
        <v>136.63451236</v>
      </c>
    </row>
    <row r="299" spans="1:6" ht="12.75" customHeight="1" x14ac:dyDescent="0.2">
      <c r="A299" s="83" t="s">
        <v>171</v>
      </c>
      <c r="B299" s="83">
        <v>21</v>
      </c>
      <c r="C299" s="84">
        <v>1122.87885486</v>
      </c>
      <c r="D299" s="84">
        <v>1107.2220336299999</v>
      </c>
      <c r="E299" s="84">
        <v>139.68233973</v>
      </c>
      <c r="F299" s="84">
        <v>139.68233973</v>
      </c>
    </row>
    <row r="300" spans="1:6" ht="12.75" customHeight="1" x14ac:dyDescent="0.2">
      <c r="A300" s="83" t="s">
        <v>171</v>
      </c>
      <c r="B300" s="83">
        <v>22</v>
      </c>
      <c r="C300" s="84">
        <v>1149.8414929099999</v>
      </c>
      <c r="D300" s="84">
        <v>1132.94342964</v>
      </c>
      <c r="E300" s="84">
        <v>142.92723973</v>
      </c>
      <c r="F300" s="84">
        <v>142.92723973</v>
      </c>
    </row>
    <row r="301" spans="1:6" ht="12.75" customHeight="1" x14ac:dyDescent="0.2">
      <c r="A301" s="83" t="s">
        <v>171</v>
      </c>
      <c r="B301" s="83">
        <v>23</v>
      </c>
      <c r="C301" s="84">
        <v>1169.0552310099999</v>
      </c>
      <c r="D301" s="84">
        <v>1151.4382508399999</v>
      </c>
      <c r="E301" s="84">
        <v>145.26046633000001</v>
      </c>
      <c r="F301" s="84">
        <v>145.26046633000001</v>
      </c>
    </row>
    <row r="302" spans="1:6" ht="12.75" customHeight="1" x14ac:dyDescent="0.2">
      <c r="A302" s="83" t="s">
        <v>171</v>
      </c>
      <c r="B302" s="83">
        <v>24</v>
      </c>
      <c r="C302" s="84">
        <v>1191.80604902</v>
      </c>
      <c r="D302" s="84">
        <v>1174.3525901800001</v>
      </c>
      <c r="E302" s="84">
        <v>148.15124021</v>
      </c>
      <c r="F302" s="84">
        <v>148.15124021</v>
      </c>
    </row>
    <row r="303" spans="1:6" ht="12.75" customHeight="1" x14ac:dyDescent="0.2">
      <c r="A303" s="83" t="s">
        <v>172</v>
      </c>
      <c r="B303" s="83">
        <v>1</v>
      </c>
      <c r="C303" s="84">
        <v>1192.1670282299999</v>
      </c>
      <c r="D303" s="84">
        <v>1176.7270491300001</v>
      </c>
      <c r="E303" s="84">
        <v>148.45079167</v>
      </c>
      <c r="F303" s="84">
        <v>148.45079167</v>
      </c>
    </row>
    <row r="304" spans="1:6" ht="12.75" customHeight="1" x14ac:dyDescent="0.2">
      <c r="A304" s="83" t="s">
        <v>172</v>
      </c>
      <c r="B304" s="83">
        <v>2</v>
      </c>
      <c r="C304" s="84">
        <v>1210.4372859699999</v>
      </c>
      <c r="D304" s="84">
        <v>1189.76703249</v>
      </c>
      <c r="E304" s="84">
        <v>150.09585953999999</v>
      </c>
      <c r="F304" s="84">
        <v>150.09585953999999</v>
      </c>
    </row>
    <row r="305" spans="1:6" ht="12.75" customHeight="1" x14ac:dyDescent="0.2">
      <c r="A305" s="83" t="s">
        <v>172</v>
      </c>
      <c r="B305" s="83">
        <v>3</v>
      </c>
      <c r="C305" s="84">
        <v>1225.2470483699999</v>
      </c>
      <c r="D305" s="84">
        <v>1206.6651895099999</v>
      </c>
      <c r="E305" s="84">
        <v>152.22765788999999</v>
      </c>
      <c r="F305" s="84">
        <v>152.22765788999999</v>
      </c>
    </row>
    <row r="306" spans="1:6" ht="12.75" customHeight="1" x14ac:dyDescent="0.2">
      <c r="A306" s="83" t="s">
        <v>172</v>
      </c>
      <c r="B306" s="83">
        <v>4</v>
      </c>
      <c r="C306" s="84">
        <v>1228.1251257700001</v>
      </c>
      <c r="D306" s="84">
        <v>1211.5954308299999</v>
      </c>
      <c r="E306" s="84">
        <v>152.84963579999999</v>
      </c>
      <c r="F306" s="84">
        <v>152.84963579999999</v>
      </c>
    </row>
    <row r="307" spans="1:6" ht="12.75" customHeight="1" x14ac:dyDescent="0.2">
      <c r="A307" s="83" t="s">
        <v>172</v>
      </c>
      <c r="B307" s="83">
        <v>5</v>
      </c>
      <c r="C307" s="84">
        <v>1217.18508357</v>
      </c>
      <c r="D307" s="84">
        <v>1199.57664346</v>
      </c>
      <c r="E307" s="84">
        <v>151.33339760000001</v>
      </c>
      <c r="F307" s="84">
        <v>151.33339760000001</v>
      </c>
    </row>
    <row r="308" spans="1:6" ht="12.75" customHeight="1" x14ac:dyDescent="0.2">
      <c r="A308" s="83" t="s">
        <v>172</v>
      </c>
      <c r="B308" s="83">
        <v>6</v>
      </c>
      <c r="C308" s="84">
        <v>1183.2966089700001</v>
      </c>
      <c r="D308" s="84">
        <v>1166.61382796</v>
      </c>
      <c r="E308" s="84">
        <v>147.17495145999999</v>
      </c>
      <c r="F308" s="84">
        <v>147.17495145999999</v>
      </c>
    </row>
    <row r="309" spans="1:6" ht="12.75" customHeight="1" x14ac:dyDescent="0.2">
      <c r="A309" s="83" t="s">
        <v>172</v>
      </c>
      <c r="B309" s="83">
        <v>7</v>
      </c>
      <c r="C309" s="84">
        <v>1128.5520349400001</v>
      </c>
      <c r="D309" s="84">
        <v>1112.82889636</v>
      </c>
      <c r="E309" s="84">
        <v>140.38967726999999</v>
      </c>
      <c r="F309" s="84">
        <v>140.38967726999999</v>
      </c>
    </row>
    <row r="310" spans="1:6" ht="12.75" customHeight="1" x14ac:dyDescent="0.2">
      <c r="A310" s="83" t="s">
        <v>172</v>
      </c>
      <c r="B310" s="83">
        <v>8</v>
      </c>
      <c r="C310" s="84">
        <v>1138.52325673</v>
      </c>
      <c r="D310" s="84">
        <v>1124.4489139299999</v>
      </c>
      <c r="E310" s="84">
        <v>141.85560838999999</v>
      </c>
      <c r="F310" s="84">
        <v>141.85560838999999</v>
      </c>
    </row>
    <row r="311" spans="1:6" ht="12.75" customHeight="1" x14ac:dyDescent="0.2">
      <c r="A311" s="83" t="s">
        <v>172</v>
      </c>
      <c r="B311" s="83">
        <v>9</v>
      </c>
      <c r="C311" s="84">
        <v>1119.91253407</v>
      </c>
      <c r="D311" s="84">
        <v>1105.0260582200001</v>
      </c>
      <c r="E311" s="84">
        <v>139.40530498000001</v>
      </c>
      <c r="F311" s="84">
        <v>139.40530498000001</v>
      </c>
    </row>
    <row r="312" spans="1:6" ht="12.75" customHeight="1" x14ac:dyDescent="0.2">
      <c r="A312" s="83" t="s">
        <v>172</v>
      </c>
      <c r="B312" s="83">
        <v>10</v>
      </c>
      <c r="C312" s="84">
        <v>1124.0106845099999</v>
      </c>
      <c r="D312" s="84">
        <v>1108.15973738</v>
      </c>
      <c r="E312" s="84">
        <v>139.80063637999999</v>
      </c>
      <c r="F312" s="84">
        <v>139.80063637999999</v>
      </c>
    </row>
    <row r="313" spans="1:6" ht="12.75" customHeight="1" x14ac:dyDescent="0.2">
      <c r="A313" s="83" t="s">
        <v>172</v>
      </c>
      <c r="B313" s="83">
        <v>11</v>
      </c>
      <c r="C313" s="84">
        <v>1127.0271303699999</v>
      </c>
      <c r="D313" s="84">
        <v>1110.75374528</v>
      </c>
      <c r="E313" s="84">
        <v>140.12788519</v>
      </c>
      <c r="F313" s="84">
        <v>140.12788519</v>
      </c>
    </row>
    <row r="314" spans="1:6" ht="12.75" customHeight="1" x14ac:dyDescent="0.2">
      <c r="A314" s="83" t="s">
        <v>172</v>
      </c>
      <c r="B314" s="83">
        <v>12</v>
      </c>
      <c r="C314" s="84">
        <v>1124.50825442</v>
      </c>
      <c r="D314" s="84">
        <v>1108.1457710899999</v>
      </c>
      <c r="E314" s="84">
        <v>139.79887445</v>
      </c>
      <c r="F314" s="84">
        <v>139.79887445</v>
      </c>
    </row>
    <row r="315" spans="1:6" ht="12.75" customHeight="1" x14ac:dyDescent="0.2">
      <c r="A315" s="83" t="s">
        <v>172</v>
      </c>
      <c r="B315" s="83">
        <v>13</v>
      </c>
      <c r="C315" s="84">
        <v>1145.71248679</v>
      </c>
      <c r="D315" s="84">
        <v>1128.9927181099999</v>
      </c>
      <c r="E315" s="84">
        <v>142.42883506000001</v>
      </c>
      <c r="F315" s="84">
        <v>142.42883506000001</v>
      </c>
    </row>
    <row r="316" spans="1:6" ht="12.75" customHeight="1" x14ac:dyDescent="0.2">
      <c r="A316" s="83" t="s">
        <v>172</v>
      </c>
      <c r="B316" s="83">
        <v>14</v>
      </c>
      <c r="C316" s="84">
        <v>1177.9340245599999</v>
      </c>
      <c r="D316" s="84">
        <v>1160.32394802</v>
      </c>
      <c r="E316" s="84">
        <v>146.38144743000001</v>
      </c>
      <c r="F316" s="84">
        <v>146.38144743000001</v>
      </c>
    </row>
    <row r="317" spans="1:6" ht="12.75" customHeight="1" x14ac:dyDescent="0.2">
      <c r="A317" s="83" t="s">
        <v>172</v>
      </c>
      <c r="B317" s="83">
        <v>15</v>
      </c>
      <c r="C317" s="84">
        <v>1185.48550841</v>
      </c>
      <c r="D317" s="84">
        <v>1168.2836003100001</v>
      </c>
      <c r="E317" s="84">
        <v>147.38560271</v>
      </c>
      <c r="F317" s="84">
        <v>147.38560271</v>
      </c>
    </row>
    <row r="318" spans="1:6" ht="12.75" customHeight="1" x14ac:dyDescent="0.2">
      <c r="A318" s="83" t="s">
        <v>172</v>
      </c>
      <c r="B318" s="83">
        <v>16</v>
      </c>
      <c r="C318" s="84">
        <v>1183.6284064399999</v>
      </c>
      <c r="D318" s="84">
        <v>1167.26939937</v>
      </c>
      <c r="E318" s="84">
        <v>147.25765551000001</v>
      </c>
      <c r="F318" s="84">
        <v>147.25765551000001</v>
      </c>
    </row>
    <row r="319" spans="1:6" ht="12.75" customHeight="1" x14ac:dyDescent="0.2">
      <c r="A319" s="83" t="s">
        <v>172</v>
      </c>
      <c r="B319" s="83">
        <v>17</v>
      </c>
      <c r="C319" s="84">
        <v>1136.9928832099999</v>
      </c>
      <c r="D319" s="84">
        <v>1119.7941436200001</v>
      </c>
      <c r="E319" s="84">
        <v>141.26838272000001</v>
      </c>
      <c r="F319" s="84">
        <v>141.26838272000001</v>
      </c>
    </row>
    <row r="320" spans="1:6" ht="12.75" customHeight="1" x14ac:dyDescent="0.2">
      <c r="A320" s="83" t="s">
        <v>172</v>
      </c>
      <c r="B320" s="83">
        <v>18</v>
      </c>
      <c r="C320" s="84">
        <v>1097.53786268</v>
      </c>
      <c r="D320" s="84">
        <v>1079.6208397800001</v>
      </c>
      <c r="E320" s="84">
        <v>136.20029256999999</v>
      </c>
      <c r="F320" s="84">
        <v>136.20029256999999</v>
      </c>
    </row>
    <row r="321" spans="1:6" ht="12.75" customHeight="1" x14ac:dyDescent="0.2">
      <c r="A321" s="83" t="s">
        <v>172</v>
      </c>
      <c r="B321" s="83">
        <v>19</v>
      </c>
      <c r="C321" s="84">
        <v>1101.0716961200001</v>
      </c>
      <c r="D321" s="84">
        <v>1083.78423939</v>
      </c>
      <c r="E321" s="84">
        <v>136.72552905000001</v>
      </c>
      <c r="F321" s="84">
        <v>136.72552905000001</v>
      </c>
    </row>
    <row r="322" spans="1:6" ht="12.75" customHeight="1" x14ac:dyDescent="0.2">
      <c r="A322" s="83" t="s">
        <v>172</v>
      </c>
      <c r="B322" s="83">
        <v>20</v>
      </c>
      <c r="C322" s="84">
        <v>1113.74787939</v>
      </c>
      <c r="D322" s="84">
        <v>1098.0339229399999</v>
      </c>
      <c r="E322" s="84">
        <v>138.52320745</v>
      </c>
      <c r="F322" s="84">
        <v>138.52320745</v>
      </c>
    </row>
    <row r="323" spans="1:6" ht="12.75" customHeight="1" x14ac:dyDescent="0.2">
      <c r="A323" s="83" t="s">
        <v>172</v>
      </c>
      <c r="B323" s="83">
        <v>21</v>
      </c>
      <c r="C323" s="84">
        <v>1127.8500462699999</v>
      </c>
      <c r="D323" s="84">
        <v>1111.3748551900001</v>
      </c>
      <c r="E323" s="84">
        <v>140.20624172999999</v>
      </c>
      <c r="F323" s="84">
        <v>140.20624172999999</v>
      </c>
    </row>
    <row r="324" spans="1:6" ht="12.75" customHeight="1" x14ac:dyDescent="0.2">
      <c r="A324" s="83" t="s">
        <v>172</v>
      </c>
      <c r="B324" s="83">
        <v>22</v>
      </c>
      <c r="C324" s="84">
        <v>1146.1169600400001</v>
      </c>
      <c r="D324" s="84">
        <v>1129.2033275199999</v>
      </c>
      <c r="E324" s="84">
        <v>142.45540464000001</v>
      </c>
      <c r="F324" s="84">
        <v>142.45540464000001</v>
      </c>
    </row>
    <row r="325" spans="1:6" ht="12.75" customHeight="1" x14ac:dyDescent="0.2">
      <c r="A325" s="83" t="s">
        <v>172</v>
      </c>
      <c r="B325" s="83">
        <v>23</v>
      </c>
      <c r="C325" s="84">
        <v>1164.63084572</v>
      </c>
      <c r="D325" s="84">
        <v>1146.4214070400001</v>
      </c>
      <c r="E325" s="84">
        <v>144.62756303</v>
      </c>
      <c r="F325" s="84">
        <v>144.62756303</v>
      </c>
    </row>
    <row r="326" spans="1:6" ht="12.75" customHeight="1" x14ac:dyDescent="0.2">
      <c r="A326" s="83" t="s">
        <v>172</v>
      </c>
      <c r="B326" s="83">
        <v>24</v>
      </c>
      <c r="C326" s="84">
        <v>1177.3527849499999</v>
      </c>
      <c r="D326" s="84">
        <v>1158.17872463</v>
      </c>
      <c r="E326" s="84">
        <v>146.11081533000001</v>
      </c>
      <c r="F326" s="84">
        <v>146.11081533000001</v>
      </c>
    </row>
    <row r="327" spans="1:6" ht="12.75" customHeight="1" x14ac:dyDescent="0.2">
      <c r="A327" s="83" t="s">
        <v>173</v>
      </c>
      <c r="B327" s="83">
        <v>1</v>
      </c>
      <c r="C327" s="84">
        <v>1213.0027522400001</v>
      </c>
      <c r="D327" s="84">
        <v>1196.4967664200001</v>
      </c>
      <c r="E327" s="84">
        <v>150.94485363999999</v>
      </c>
      <c r="F327" s="84">
        <v>150.94485363999999</v>
      </c>
    </row>
    <row r="328" spans="1:6" ht="12.75" customHeight="1" x14ac:dyDescent="0.2">
      <c r="A328" s="83" t="s">
        <v>173</v>
      </c>
      <c r="B328" s="83">
        <v>2</v>
      </c>
      <c r="C328" s="84">
        <v>1229.82161834</v>
      </c>
      <c r="D328" s="84">
        <v>1213.6878859000001</v>
      </c>
      <c r="E328" s="84">
        <v>153.11361087</v>
      </c>
      <c r="F328" s="84">
        <v>153.11361087</v>
      </c>
    </row>
    <row r="329" spans="1:6" ht="12.75" customHeight="1" x14ac:dyDescent="0.2">
      <c r="A329" s="83" t="s">
        <v>173</v>
      </c>
      <c r="B329" s="83">
        <v>3</v>
      </c>
      <c r="C329" s="84">
        <v>1230.4596491499999</v>
      </c>
      <c r="D329" s="84">
        <v>1215.1066566</v>
      </c>
      <c r="E329" s="84">
        <v>153.29259683999999</v>
      </c>
      <c r="F329" s="84">
        <v>153.29259683999999</v>
      </c>
    </row>
    <row r="330" spans="1:6" ht="12.75" customHeight="1" x14ac:dyDescent="0.2">
      <c r="A330" s="83" t="s">
        <v>173</v>
      </c>
      <c r="B330" s="83">
        <v>4</v>
      </c>
      <c r="C330" s="84">
        <v>1234.02643588</v>
      </c>
      <c r="D330" s="84">
        <v>1219.22832066</v>
      </c>
      <c r="E330" s="84">
        <v>153.81256814</v>
      </c>
      <c r="F330" s="84">
        <v>153.81256814</v>
      </c>
    </row>
    <row r="331" spans="1:6" ht="12.75" customHeight="1" x14ac:dyDescent="0.2">
      <c r="A331" s="83" t="s">
        <v>173</v>
      </c>
      <c r="B331" s="83">
        <v>5</v>
      </c>
      <c r="C331" s="84">
        <v>1227.3238730600001</v>
      </c>
      <c r="D331" s="84">
        <v>1212.5098994699999</v>
      </c>
      <c r="E331" s="84">
        <v>152.96500119999999</v>
      </c>
      <c r="F331" s="84">
        <v>152.96500119999999</v>
      </c>
    </row>
    <row r="332" spans="1:6" ht="12.75" customHeight="1" x14ac:dyDescent="0.2">
      <c r="A332" s="83" t="s">
        <v>173</v>
      </c>
      <c r="B332" s="83">
        <v>6</v>
      </c>
      <c r="C332" s="84">
        <v>1179.2771003099999</v>
      </c>
      <c r="D332" s="84">
        <v>1164.6054541999999</v>
      </c>
      <c r="E332" s="84">
        <v>146.92158372</v>
      </c>
      <c r="F332" s="84">
        <v>146.92158372</v>
      </c>
    </row>
    <row r="333" spans="1:6" ht="12.75" customHeight="1" x14ac:dyDescent="0.2">
      <c r="A333" s="83" t="s">
        <v>173</v>
      </c>
      <c r="B333" s="83">
        <v>7</v>
      </c>
      <c r="C333" s="84">
        <v>1138.7371980299999</v>
      </c>
      <c r="D333" s="84">
        <v>1123.79329803</v>
      </c>
      <c r="E333" s="84">
        <v>141.77289873000001</v>
      </c>
      <c r="F333" s="84">
        <v>141.77289873000001</v>
      </c>
    </row>
    <row r="334" spans="1:6" ht="12.75" customHeight="1" x14ac:dyDescent="0.2">
      <c r="A334" s="83" t="s">
        <v>173</v>
      </c>
      <c r="B334" s="83">
        <v>8</v>
      </c>
      <c r="C334" s="84">
        <v>1135.34252006</v>
      </c>
      <c r="D334" s="84">
        <v>1122.83041245</v>
      </c>
      <c r="E334" s="84">
        <v>141.65142524999999</v>
      </c>
      <c r="F334" s="84">
        <v>141.65142524999999</v>
      </c>
    </row>
    <row r="335" spans="1:6" ht="12.75" customHeight="1" x14ac:dyDescent="0.2">
      <c r="A335" s="83" t="s">
        <v>173</v>
      </c>
      <c r="B335" s="83">
        <v>9</v>
      </c>
      <c r="C335" s="84">
        <v>1129.6853732100001</v>
      </c>
      <c r="D335" s="84">
        <v>1119.9552532800001</v>
      </c>
      <c r="E335" s="84">
        <v>141.28870760999999</v>
      </c>
      <c r="F335" s="84">
        <v>141.28870760999999</v>
      </c>
    </row>
    <row r="336" spans="1:6" ht="12.75" customHeight="1" x14ac:dyDescent="0.2">
      <c r="A336" s="83" t="s">
        <v>173</v>
      </c>
      <c r="B336" s="83">
        <v>10</v>
      </c>
      <c r="C336" s="84">
        <v>1126.9860948400001</v>
      </c>
      <c r="D336" s="84">
        <v>1112.82370689</v>
      </c>
      <c r="E336" s="84">
        <v>140.38902259</v>
      </c>
      <c r="F336" s="84">
        <v>140.38902259</v>
      </c>
    </row>
    <row r="337" spans="1:6" ht="12.75" customHeight="1" x14ac:dyDescent="0.2">
      <c r="A337" s="83" t="s">
        <v>173</v>
      </c>
      <c r="B337" s="83">
        <v>11</v>
      </c>
      <c r="C337" s="84">
        <v>1123.3871642500001</v>
      </c>
      <c r="D337" s="84">
        <v>1115.49919329</v>
      </c>
      <c r="E337" s="84">
        <v>140.72655037000001</v>
      </c>
      <c r="F337" s="84">
        <v>140.72655037000001</v>
      </c>
    </row>
    <row r="338" spans="1:6" ht="12.75" customHeight="1" x14ac:dyDescent="0.2">
      <c r="A338" s="83" t="s">
        <v>173</v>
      </c>
      <c r="B338" s="83">
        <v>12</v>
      </c>
      <c r="C338" s="84">
        <v>1149.22891581</v>
      </c>
      <c r="D338" s="84">
        <v>1134.08639967</v>
      </c>
      <c r="E338" s="84">
        <v>143.07143188000001</v>
      </c>
      <c r="F338" s="84">
        <v>143.07143188000001</v>
      </c>
    </row>
    <row r="339" spans="1:6" ht="12.75" customHeight="1" x14ac:dyDescent="0.2">
      <c r="A339" s="83" t="s">
        <v>173</v>
      </c>
      <c r="B339" s="83">
        <v>13</v>
      </c>
      <c r="C339" s="84">
        <v>1163.4546643199999</v>
      </c>
      <c r="D339" s="84">
        <v>1148.7801864400001</v>
      </c>
      <c r="E339" s="84">
        <v>144.92513643000001</v>
      </c>
      <c r="F339" s="84">
        <v>144.92513643000001</v>
      </c>
    </row>
    <row r="340" spans="1:6" ht="12.75" customHeight="1" x14ac:dyDescent="0.2">
      <c r="A340" s="83" t="s">
        <v>173</v>
      </c>
      <c r="B340" s="83">
        <v>14</v>
      </c>
      <c r="C340" s="84">
        <v>1197.07584851</v>
      </c>
      <c r="D340" s="84">
        <v>1182.4432793200001</v>
      </c>
      <c r="E340" s="84">
        <v>149.17192653000001</v>
      </c>
      <c r="F340" s="84">
        <v>149.17192653000001</v>
      </c>
    </row>
    <row r="341" spans="1:6" ht="12.75" customHeight="1" x14ac:dyDescent="0.2">
      <c r="A341" s="83" t="s">
        <v>173</v>
      </c>
      <c r="B341" s="83">
        <v>15</v>
      </c>
      <c r="C341" s="84">
        <v>1201.2672793300001</v>
      </c>
      <c r="D341" s="84">
        <v>1185.62400619</v>
      </c>
      <c r="E341" s="84">
        <v>149.57319326999999</v>
      </c>
      <c r="F341" s="84">
        <v>149.57319326999999</v>
      </c>
    </row>
    <row r="342" spans="1:6" ht="12.75" customHeight="1" x14ac:dyDescent="0.2">
      <c r="A342" s="83" t="s">
        <v>173</v>
      </c>
      <c r="B342" s="83">
        <v>16</v>
      </c>
      <c r="C342" s="84">
        <v>1202.48948752</v>
      </c>
      <c r="D342" s="84">
        <v>1187.66734935</v>
      </c>
      <c r="E342" s="84">
        <v>149.8309726</v>
      </c>
      <c r="F342" s="84">
        <v>149.8309726</v>
      </c>
    </row>
    <row r="343" spans="1:6" ht="12.75" customHeight="1" x14ac:dyDescent="0.2">
      <c r="A343" s="83" t="s">
        <v>173</v>
      </c>
      <c r="B343" s="83">
        <v>17</v>
      </c>
      <c r="C343" s="84">
        <v>1160.14057189</v>
      </c>
      <c r="D343" s="84">
        <v>1144.8679440799999</v>
      </c>
      <c r="E343" s="84">
        <v>144.43158485999999</v>
      </c>
      <c r="F343" s="84">
        <v>144.43158485999999</v>
      </c>
    </row>
    <row r="344" spans="1:6" ht="12.75" customHeight="1" x14ac:dyDescent="0.2">
      <c r="A344" s="83" t="s">
        <v>173</v>
      </c>
      <c r="B344" s="83">
        <v>18</v>
      </c>
      <c r="C344" s="84">
        <v>1127.79915235</v>
      </c>
      <c r="D344" s="84">
        <v>1112.90140438</v>
      </c>
      <c r="E344" s="84">
        <v>140.39882456999999</v>
      </c>
      <c r="F344" s="84">
        <v>140.39882456999999</v>
      </c>
    </row>
    <row r="345" spans="1:6" ht="12.75" customHeight="1" x14ac:dyDescent="0.2">
      <c r="A345" s="83" t="s">
        <v>173</v>
      </c>
      <c r="B345" s="83">
        <v>19</v>
      </c>
      <c r="C345" s="84">
        <v>1137.78669332</v>
      </c>
      <c r="D345" s="84">
        <v>1123.0226091500001</v>
      </c>
      <c r="E345" s="84">
        <v>141.67567195999999</v>
      </c>
      <c r="F345" s="84">
        <v>141.67567195999999</v>
      </c>
    </row>
    <row r="346" spans="1:6" ht="12.75" customHeight="1" x14ac:dyDescent="0.2">
      <c r="A346" s="83" t="s">
        <v>173</v>
      </c>
      <c r="B346" s="83">
        <v>20</v>
      </c>
      <c r="C346" s="84">
        <v>1144.20992632</v>
      </c>
      <c r="D346" s="84">
        <v>1130.1235502100001</v>
      </c>
      <c r="E346" s="84">
        <v>142.57149595000001</v>
      </c>
      <c r="F346" s="84">
        <v>142.57149595000001</v>
      </c>
    </row>
    <row r="347" spans="1:6" ht="12.75" customHeight="1" x14ac:dyDescent="0.2">
      <c r="A347" s="83" t="s">
        <v>173</v>
      </c>
      <c r="B347" s="83">
        <v>21</v>
      </c>
      <c r="C347" s="84">
        <v>1143.9191174800001</v>
      </c>
      <c r="D347" s="84">
        <v>1127.4539942599999</v>
      </c>
      <c r="E347" s="84">
        <v>142.23471631999999</v>
      </c>
      <c r="F347" s="84">
        <v>142.23471631999999</v>
      </c>
    </row>
    <row r="348" spans="1:6" ht="12.75" customHeight="1" x14ac:dyDescent="0.2">
      <c r="A348" s="83" t="s">
        <v>173</v>
      </c>
      <c r="B348" s="83">
        <v>22</v>
      </c>
      <c r="C348" s="84">
        <v>1158.8541533499999</v>
      </c>
      <c r="D348" s="84">
        <v>1143.0784347900001</v>
      </c>
      <c r="E348" s="84">
        <v>144.20582812000001</v>
      </c>
      <c r="F348" s="84">
        <v>144.20582812000001</v>
      </c>
    </row>
    <row r="349" spans="1:6" ht="12.75" customHeight="1" x14ac:dyDescent="0.2">
      <c r="A349" s="83" t="s">
        <v>173</v>
      </c>
      <c r="B349" s="83">
        <v>23</v>
      </c>
      <c r="C349" s="84">
        <v>1175.6340949299999</v>
      </c>
      <c r="D349" s="84">
        <v>1161.0786816499999</v>
      </c>
      <c r="E349" s="84">
        <v>146.47666136000001</v>
      </c>
      <c r="F349" s="84">
        <v>146.47666136000001</v>
      </c>
    </row>
    <row r="350" spans="1:6" ht="12.75" customHeight="1" x14ac:dyDescent="0.2">
      <c r="A350" s="83" t="s">
        <v>173</v>
      </c>
      <c r="B350" s="83">
        <v>24</v>
      </c>
      <c r="C350" s="84">
        <v>1206.29271098</v>
      </c>
      <c r="D350" s="84">
        <v>1190.76138599</v>
      </c>
      <c r="E350" s="84">
        <v>150.22130286999999</v>
      </c>
      <c r="F350" s="84">
        <v>150.22130286999999</v>
      </c>
    </row>
    <row r="351" spans="1:6" ht="12.75" customHeight="1" x14ac:dyDescent="0.2">
      <c r="A351" s="83" t="s">
        <v>174</v>
      </c>
      <c r="B351" s="83">
        <v>1</v>
      </c>
      <c r="C351" s="84">
        <v>1227.2627345400001</v>
      </c>
      <c r="D351" s="84">
        <v>1211.6776915999999</v>
      </c>
      <c r="E351" s="84">
        <v>152.86001346</v>
      </c>
      <c r="F351" s="84">
        <v>152.86001346</v>
      </c>
    </row>
    <row r="352" spans="1:6" ht="12.75" customHeight="1" x14ac:dyDescent="0.2">
      <c r="A352" s="83" t="s">
        <v>174</v>
      </c>
      <c r="B352" s="83">
        <v>2</v>
      </c>
      <c r="C352" s="84">
        <v>1248.8649466700001</v>
      </c>
      <c r="D352" s="84">
        <v>1235.0205656799999</v>
      </c>
      <c r="E352" s="84">
        <v>155.80484942999999</v>
      </c>
      <c r="F352" s="84">
        <v>155.80484942999999</v>
      </c>
    </row>
    <row r="353" spans="1:6" ht="12.75" customHeight="1" x14ac:dyDescent="0.2">
      <c r="A353" s="83" t="s">
        <v>174</v>
      </c>
      <c r="B353" s="83">
        <v>3</v>
      </c>
      <c r="C353" s="84">
        <v>1266.9527877800001</v>
      </c>
      <c r="D353" s="84">
        <v>1251.2866643100001</v>
      </c>
      <c r="E353" s="84">
        <v>157.85691002999999</v>
      </c>
      <c r="F353" s="84">
        <v>157.85691002999999</v>
      </c>
    </row>
    <row r="354" spans="1:6" ht="12.75" customHeight="1" x14ac:dyDescent="0.2">
      <c r="A354" s="83" t="s">
        <v>174</v>
      </c>
      <c r="B354" s="83">
        <v>4</v>
      </c>
      <c r="C354" s="84">
        <v>1262.0114641499999</v>
      </c>
      <c r="D354" s="84">
        <v>1246.6750440000001</v>
      </c>
      <c r="E354" s="84">
        <v>157.27512797</v>
      </c>
      <c r="F354" s="84">
        <v>157.27512797</v>
      </c>
    </row>
    <row r="355" spans="1:6" ht="12.75" customHeight="1" x14ac:dyDescent="0.2">
      <c r="A355" s="83" t="s">
        <v>174</v>
      </c>
      <c r="B355" s="83">
        <v>5</v>
      </c>
      <c r="C355" s="84">
        <v>1255.0477601499999</v>
      </c>
      <c r="D355" s="84">
        <v>1240.3029148999999</v>
      </c>
      <c r="E355" s="84">
        <v>156.47124774</v>
      </c>
      <c r="F355" s="84">
        <v>156.47124774</v>
      </c>
    </row>
    <row r="356" spans="1:6" ht="12.75" customHeight="1" x14ac:dyDescent="0.2">
      <c r="A356" s="83" t="s">
        <v>174</v>
      </c>
      <c r="B356" s="83">
        <v>6</v>
      </c>
      <c r="C356" s="84">
        <v>1236.1421098200001</v>
      </c>
      <c r="D356" s="84">
        <v>1220.0141931200001</v>
      </c>
      <c r="E356" s="84">
        <v>153.91171041000001</v>
      </c>
      <c r="F356" s="84">
        <v>153.91171041000001</v>
      </c>
    </row>
    <row r="357" spans="1:6" ht="12.75" customHeight="1" x14ac:dyDescent="0.2">
      <c r="A357" s="83" t="s">
        <v>174</v>
      </c>
      <c r="B357" s="83">
        <v>7</v>
      </c>
      <c r="C357" s="84">
        <v>1191.2144103799999</v>
      </c>
      <c r="D357" s="84">
        <v>1176.0058475400001</v>
      </c>
      <c r="E357" s="84">
        <v>148.35980799999999</v>
      </c>
      <c r="F357" s="84">
        <v>148.35980799999999</v>
      </c>
    </row>
    <row r="358" spans="1:6" ht="12.75" customHeight="1" x14ac:dyDescent="0.2">
      <c r="A358" s="83" t="s">
        <v>174</v>
      </c>
      <c r="B358" s="83">
        <v>8</v>
      </c>
      <c r="C358" s="84">
        <v>1159.96840537</v>
      </c>
      <c r="D358" s="84">
        <v>1146.8063446599999</v>
      </c>
      <c r="E358" s="84">
        <v>144.67612509</v>
      </c>
      <c r="F358" s="84">
        <v>144.67612509</v>
      </c>
    </row>
    <row r="359" spans="1:6" ht="12.75" customHeight="1" x14ac:dyDescent="0.2">
      <c r="A359" s="83" t="s">
        <v>174</v>
      </c>
      <c r="B359" s="83">
        <v>9</v>
      </c>
      <c r="C359" s="84">
        <v>1147.8928693400001</v>
      </c>
      <c r="D359" s="84">
        <v>1139.5505056500001</v>
      </c>
      <c r="E359" s="84">
        <v>143.76075985</v>
      </c>
      <c r="F359" s="84">
        <v>143.76075985</v>
      </c>
    </row>
    <row r="360" spans="1:6" ht="12.75" customHeight="1" x14ac:dyDescent="0.2">
      <c r="A360" s="83" t="s">
        <v>174</v>
      </c>
      <c r="B360" s="83">
        <v>10</v>
      </c>
      <c r="C360" s="84">
        <v>1143.6067522000001</v>
      </c>
      <c r="D360" s="84">
        <v>1128.9674084400001</v>
      </c>
      <c r="E360" s="84">
        <v>142.42564211000001</v>
      </c>
      <c r="F360" s="84">
        <v>142.42564211000001</v>
      </c>
    </row>
    <row r="361" spans="1:6" ht="12.75" customHeight="1" x14ac:dyDescent="0.2">
      <c r="A361" s="83" t="s">
        <v>174</v>
      </c>
      <c r="B361" s="83">
        <v>11</v>
      </c>
      <c r="C361" s="84">
        <v>1155.9381664</v>
      </c>
      <c r="D361" s="84">
        <v>1146.17870498</v>
      </c>
      <c r="E361" s="84">
        <v>144.59694479000001</v>
      </c>
      <c r="F361" s="84">
        <v>144.59694479000001</v>
      </c>
    </row>
    <row r="362" spans="1:6" ht="12.75" customHeight="1" x14ac:dyDescent="0.2">
      <c r="A362" s="83" t="s">
        <v>174</v>
      </c>
      <c r="B362" s="83">
        <v>12</v>
      </c>
      <c r="C362" s="84">
        <v>1173.5611469600001</v>
      </c>
      <c r="D362" s="84">
        <v>1158.4236055399999</v>
      </c>
      <c r="E362" s="84">
        <v>146.14170845000001</v>
      </c>
      <c r="F362" s="84">
        <v>146.14170845000001</v>
      </c>
    </row>
    <row r="363" spans="1:6" ht="12.75" customHeight="1" x14ac:dyDescent="0.2">
      <c r="A363" s="83" t="s">
        <v>174</v>
      </c>
      <c r="B363" s="83">
        <v>13</v>
      </c>
      <c r="C363" s="84">
        <v>1179.7603231000001</v>
      </c>
      <c r="D363" s="84">
        <v>1164.31072393</v>
      </c>
      <c r="E363" s="84">
        <v>146.88440181999999</v>
      </c>
      <c r="F363" s="84">
        <v>146.88440181999999</v>
      </c>
    </row>
    <row r="364" spans="1:6" ht="12.75" customHeight="1" x14ac:dyDescent="0.2">
      <c r="A364" s="83" t="s">
        <v>174</v>
      </c>
      <c r="B364" s="83">
        <v>14</v>
      </c>
      <c r="C364" s="84">
        <v>1205.91009108</v>
      </c>
      <c r="D364" s="84">
        <v>1190.6350630899999</v>
      </c>
      <c r="E364" s="84">
        <v>150.20536652000001</v>
      </c>
      <c r="F364" s="84">
        <v>150.20536652000001</v>
      </c>
    </row>
    <row r="365" spans="1:6" ht="12.75" customHeight="1" x14ac:dyDescent="0.2">
      <c r="A365" s="83" t="s">
        <v>174</v>
      </c>
      <c r="B365" s="83">
        <v>15</v>
      </c>
      <c r="C365" s="84">
        <v>1229.79422232</v>
      </c>
      <c r="D365" s="84">
        <v>1213.4853857400001</v>
      </c>
      <c r="E365" s="84">
        <v>153.08806433000001</v>
      </c>
      <c r="F365" s="84">
        <v>153.08806433000001</v>
      </c>
    </row>
    <row r="366" spans="1:6" ht="12.75" customHeight="1" x14ac:dyDescent="0.2">
      <c r="A366" s="83" t="s">
        <v>174</v>
      </c>
      <c r="B366" s="83">
        <v>16</v>
      </c>
      <c r="C366" s="84">
        <v>1220.5270958900001</v>
      </c>
      <c r="D366" s="84">
        <v>1205.1291400299999</v>
      </c>
      <c r="E366" s="84">
        <v>152.03387653999999</v>
      </c>
      <c r="F366" s="84">
        <v>152.03387653999999</v>
      </c>
    </row>
    <row r="367" spans="1:6" ht="12.75" customHeight="1" x14ac:dyDescent="0.2">
      <c r="A367" s="83" t="s">
        <v>174</v>
      </c>
      <c r="B367" s="83">
        <v>17</v>
      </c>
      <c r="C367" s="84">
        <v>1175.21902129</v>
      </c>
      <c r="D367" s="84">
        <v>1158.0751407</v>
      </c>
      <c r="E367" s="84">
        <v>146.09774762999999</v>
      </c>
      <c r="F367" s="84">
        <v>146.09774762999999</v>
      </c>
    </row>
    <row r="368" spans="1:6" ht="12.75" customHeight="1" x14ac:dyDescent="0.2">
      <c r="A368" s="83" t="s">
        <v>174</v>
      </c>
      <c r="B368" s="83">
        <v>18</v>
      </c>
      <c r="C368" s="84">
        <v>1157.0284039400001</v>
      </c>
      <c r="D368" s="84">
        <v>1141.79196262</v>
      </c>
      <c r="E368" s="84">
        <v>144.04353236</v>
      </c>
      <c r="F368" s="84">
        <v>144.04353236</v>
      </c>
    </row>
    <row r="369" spans="1:6" ht="12.75" customHeight="1" x14ac:dyDescent="0.2">
      <c r="A369" s="83" t="s">
        <v>174</v>
      </c>
      <c r="B369" s="83">
        <v>19</v>
      </c>
      <c r="C369" s="84">
        <v>1145.8178359200001</v>
      </c>
      <c r="D369" s="84">
        <v>1130.7129083899999</v>
      </c>
      <c r="E369" s="84">
        <v>142.64584682</v>
      </c>
      <c r="F369" s="84">
        <v>142.64584682</v>
      </c>
    </row>
    <row r="370" spans="1:6" ht="12.75" customHeight="1" x14ac:dyDescent="0.2">
      <c r="A370" s="83" t="s">
        <v>174</v>
      </c>
      <c r="B370" s="83">
        <v>20</v>
      </c>
      <c r="C370" s="84">
        <v>1155.83589375</v>
      </c>
      <c r="D370" s="84">
        <v>1141.5554271200001</v>
      </c>
      <c r="E370" s="84">
        <v>144.01369206000001</v>
      </c>
      <c r="F370" s="84">
        <v>144.01369206000001</v>
      </c>
    </row>
    <row r="371" spans="1:6" ht="12.75" customHeight="1" x14ac:dyDescent="0.2">
      <c r="A371" s="83" t="s">
        <v>174</v>
      </c>
      <c r="B371" s="83">
        <v>21</v>
      </c>
      <c r="C371" s="84">
        <v>1165.1862388300001</v>
      </c>
      <c r="D371" s="84">
        <v>1154.58246231</v>
      </c>
      <c r="E371" s="84">
        <v>145.65712644000001</v>
      </c>
      <c r="F371" s="84">
        <v>145.65712644000001</v>
      </c>
    </row>
    <row r="372" spans="1:6" ht="12.75" customHeight="1" x14ac:dyDescent="0.2">
      <c r="A372" s="83" t="s">
        <v>174</v>
      </c>
      <c r="B372" s="83">
        <v>22</v>
      </c>
      <c r="C372" s="84">
        <v>1160.49418234</v>
      </c>
      <c r="D372" s="84">
        <v>1153.4647568099999</v>
      </c>
      <c r="E372" s="84">
        <v>145.51612155000001</v>
      </c>
      <c r="F372" s="84">
        <v>145.51612155000001</v>
      </c>
    </row>
    <row r="373" spans="1:6" ht="12.75" customHeight="1" x14ac:dyDescent="0.2">
      <c r="A373" s="83" t="s">
        <v>174</v>
      </c>
      <c r="B373" s="83">
        <v>23</v>
      </c>
      <c r="C373" s="84">
        <v>1181.1969069100001</v>
      </c>
      <c r="D373" s="84">
        <v>1168.6452145999999</v>
      </c>
      <c r="E373" s="84">
        <v>147.43122241</v>
      </c>
      <c r="F373" s="84">
        <v>147.43122241</v>
      </c>
    </row>
    <row r="374" spans="1:6" ht="12.75" customHeight="1" x14ac:dyDescent="0.2">
      <c r="A374" s="83" t="s">
        <v>174</v>
      </c>
      <c r="B374" s="83">
        <v>24</v>
      </c>
      <c r="C374" s="84">
        <v>1197.3128858800001</v>
      </c>
      <c r="D374" s="84">
        <v>1182.0720307500001</v>
      </c>
      <c r="E374" s="84">
        <v>149.12509141999999</v>
      </c>
      <c r="F374" s="84">
        <v>149.12509141999999</v>
      </c>
    </row>
    <row r="375" spans="1:6" ht="12.75" customHeight="1" x14ac:dyDescent="0.2">
      <c r="A375" s="83" t="s">
        <v>175</v>
      </c>
      <c r="B375" s="83">
        <v>1</v>
      </c>
      <c r="C375" s="84">
        <v>1180.03710615</v>
      </c>
      <c r="D375" s="84">
        <v>1165.0733908</v>
      </c>
      <c r="E375" s="84">
        <v>146.98061657</v>
      </c>
      <c r="F375" s="84">
        <v>146.98061657</v>
      </c>
    </row>
    <row r="376" spans="1:6" ht="12.75" customHeight="1" x14ac:dyDescent="0.2">
      <c r="A376" s="83" t="s">
        <v>175</v>
      </c>
      <c r="B376" s="83">
        <v>2</v>
      </c>
      <c r="C376" s="84">
        <v>1126.6579942999999</v>
      </c>
      <c r="D376" s="84">
        <v>1111.5253861399999</v>
      </c>
      <c r="E376" s="84">
        <v>140.22523206</v>
      </c>
      <c r="F376" s="84">
        <v>140.22523206</v>
      </c>
    </row>
    <row r="377" spans="1:6" ht="12.75" customHeight="1" x14ac:dyDescent="0.2">
      <c r="A377" s="83" t="s">
        <v>175</v>
      </c>
      <c r="B377" s="83">
        <v>3</v>
      </c>
      <c r="C377" s="84">
        <v>1165.9695724799999</v>
      </c>
      <c r="D377" s="84">
        <v>1156.12797961</v>
      </c>
      <c r="E377" s="84">
        <v>145.85210221</v>
      </c>
      <c r="F377" s="84">
        <v>145.85210221</v>
      </c>
    </row>
    <row r="378" spans="1:6" ht="12.75" customHeight="1" x14ac:dyDescent="0.2">
      <c r="A378" s="83" t="s">
        <v>175</v>
      </c>
      <c r="B378" s="83">
        <v>4</v>
      </c>
      <c r="C378" s="84">
        <v>1177.81335896</v>
      </c>
      <c r="D378" s="84">
        <v>1168.0298296999999</v>
      </c>
      <c r="E378" s="84">
        <v>147.35358811</v>
      </c>
      <c r="F378" s="84">
        <v>147.35358811</v>
      </c>
    </row>
    <row r="379" spans="1:6" ht="12.75" customHeight="1" x14ac:dyDescent="0.2">
      <c r="A379" s="83" t="s">
        <v>175</v>
      </c>
      <c r="B379" s="83">
        <v>5</v>
      </c>
      <c r="C379" s="84">
        <v>1178.5851991500001</v>
      </c>
      <c r="D379" s="84">
        <v>1167.9603790199999</v>
      </c>
      <c r="E379" s="84">
        <v>147.34482650999999</v>
      </c>
      <c r="F379" s="84">
        <v>147.34482650999999</v>
      </c>
    </row>
    <row r="380" spans="1:6" ht="12.75" customHeight="1" x14ac:dyDescent="0.2">
      <c r="A380" s="83" t="s">
        <v>175</v>
      </c>
      <c r="B380" s="83">
        <v>6</v>
      </c>
      <c r="C380" s="84">
        <v>1174.0493296</v>
      </c>
      <c r="D380" s="84">
        <v>1159.5921619600001</v>
      </c>
      <c r="E380" s="84">
        <v>146.28912847000001</v>
      </c>
      <c r="F380" s="84">
        <v>146.28912847000001</v>
      </c>
    </row>
    <row r="381" spans="1:6" ht="12.75" customHeight="1" x14ac:dyDescent="0.2">
      <c r="A381" s="83" t="s">
        <v>175</v>
      </c>
      <c r="B381" s="83">
        <v>7</v>
      </c>
      <c r="C381" s="84">
        <v>1137.3518504399999</v>
      </c>
      <c r="D381" s="84">
        <v>1122.97930245</v>
      </c>
      <c r="E381" s="84">
        <v>141.67020857</v>
      </c>
      <c r="F381" s="84">
        <v>141.67020857</v>
      </c>
    </row>
    <row r="382" spans="1:6" ht="12.75" customHeight="1" x14ac:dyDescent="0.2">
      <c r="A382" s="83" t="s">
        <v>175</v>
      </c>
      <c r="B382" s="83">
        <v>8</v>
      </c>
      <c r="C382" s="84">
        <v>1123.5220655200001</v>
      </c>
      <c r="D382" s="84">
        <v>1111.50837819</v>
      </c>
      <c r="E382" s="84">
        <v>140.22308641000001</v>
      </c>
      <c r="F382" s="84">
        <v>140.22308641000001</v>
      </c>
    </row>
    <row r="383" spans="1:6" ht="12.75" customHeight="1" x14ac:dyDescent="0.2">
      <c r="A383" s="83" t="s">
        <v>175</v>
      </c>
      <c r="B383" s="83">
        <v>9</v>
      </c>
      <c r="C383" s="84">
        <v>1105.1293753499999</v>
      </c>
      <c r="D383" s="84">
        <v>1090.49099602</v>
      </c>
      <c r="E383" s="84">
        <v>137.57162443999999</v>
      </c>
      <c r="F383" s="84">
        <v>137.57162443999999</v>
      </c>
    </row>
    <row r="384" spans="1:6" ht="12.75" customHeight="1" x14ac:dyDescent="0.2">
      <c r="A384" s="83" t="s">
        <v>175</v>
      </c>
      <c r="B384" s="83">
        <v>10</v>
      </c>
      <c r="C384" s="84">
        <v>1085.4781376400001</v>
      </c>
      <c r="D384" s="84">
        <v>1070.5488579</v>
      </c>
      <c r="E384" s="84">
        <v>135.0558106</v>
      </c>
      <c r="F384" s="84">
        <v>135.0558106</v>
      </c>
    </row>
    <row r="385" spans="1:6" ht="12.75" customHeight="1" x14ac:dyDescent="0.2">
      <c r="A385" s="83" t="s">
        <v>175</v>
      </c>
      <c r="B385" s="83">
        <v>11</v>
      </c>
      <c r="C385" s="84">
        <v>1076.2638218699999</v>
      </c>
      <c r="D385" s="84">
        <v>1061.5046541300001</v>
      </c>
      <c r="E385" s="84">
        <v>133.91483299999999</v>
      </c>
      <c r="F385" s="84">
        <v>133.91483299999999</v>
      </c>
    </row>
    <row r="386" spans="1:6" ht="12.75" customHeight="1" x14ac:dyDescent="0.2">
      <c r="A386" s="83" t="s">
        <v>175</v>
      </c>
      <c r="B386" s="83">
        <v>12</v>
      </c>
      <c r="C386" s="84">
        <v>1089.59986329</v>
      </c>
      <c r="D386" s="84">
        <v>1074.1612943800001</v>
      </c>
      <c r="E386" s="84">
        <v>135.51153995999999</v>
      </c>
      <c r="F386" s="84">
        <v>135.51153995999999</v>
      </c>
    </row>
    <row r="387" spans="1:6" ht="12.75" customHeight="1" x14ac:dyDescent="0.2">
      <c r="A387" s="83" t="s">
        <v>175</v>
      </c>
      <c r="B387" s="83">
        <v>13</v>
      </c>
      <c r="C387" s="84">
        <v>1126.2779708999999</v>
      </c>
      <c r="D387" s="84">
        <v>1107.7642701699999</v>
      </c>
      <c r="E387" s="84">
        <v>139.75074595000001</v>
      </c>
      <c r="F387" s="84">
        <v>139.75074595000001</v>
      </c>
    </row>
    <row r="388" spans="1:6" ht="12.75" customHeight="1" x14ac:dyDescent="0.2">
      <c r="A388" s="83" t="s">
        <v>175</v>
      </c>
      <c r="B388" s="83">
        <v>14</v>
      </c>
      <c r="C388" s="84">
        <v>1155.0643607500001</v>
      </c>
      <c r="D388" s="84">
        <v>1137.6304850199999</v>
      </c>
      <c r="E388" s="84">
        <v>143.51853835</v>
      </c>
      <c r="F388" s="84">
        <v>143.51853835</v>
      </c>
    </row>
    <row r="389" spans="1:6" ht="12.75" customHeight="1" x14ac:dyDescent="0.2">
      <c r="A389" s="83" t="s">
        <v>175</v>
      </c>
      <c r="B389" s="83">
        <v>15</v>
      </c>
      <c r="C389" s="84">
        <v>1157.0001422600001</v>
      </c>
      <c r="D389" s="84">
        <v>1138.5848382900001</v>
      </c>
      <c r="E389" s="84">
        <v>143.63893543</v>
      </c>
      <c r="F389" s="84">
        <v>143.63893543</v>
      </c>
    </row>
    <row r="390" spans="1:6" ht="12.75" customHeight="1" x14ac:dyDescent="0.2">
      <c r="A390" s="83" t="s">
        <v>175</v>
      </c>
      <c r="B390" s="83">
        <v>16</v>
      </c>
      <c r="C390" s="84">
        <v>1156.5557271299999</v>
      </c>
      <c r="D390" s="84">
        <v>1138.95114046</v>
      </c>
      <c r="E390" s="84">
        <v>143.68514653</v>
      </c>
      <c r="F390" s="84">
        <v>143.68514653</v>
      </c>
    </row>
    <row r="391" spans="1:6" ht="12.75" customHeight="1" x14ac:dyDescent="0.2">
      <c r="A391" s="83" t="s">
        <v>175</v>
      </c>
      <c r="B391" s="83">
        <v>17</v>
      </c>
      <c r="C391" s="84">
        <v>1113.6574642999999</v>
      </c>
      <c r="D391" s="84">
        <v>1093.47393532</v>
      </c>
      <c r="E391" s="84">
        <v>137.94793915</v>
      </c>
      <c r="F391" s="84">
        <v>137.94793915</v>
      </c>
    </row>
    <row r="392" spans="1:6" ht="12.75" customHeight="1" x14ac:dyDescent="0.2">
      <c r="A392" s="83" t="s">
        <v>175</v>
      </c>
      <c r="B392" s="83">
        <v>18</v>
      </c>
      <c r="C392" s="84">
        <v>1091.8969944999999</v>
      </c>
      <c r="D392" s="84">
        <v>1074.8244571600001</v>
      </c>
      <c r="E392" s="84">
        <v>135.59520169999999</v>
      </c>
      <c r="F392" s="84">
        <v>135.59520169999999</v>
      </c>
    </row>
    <row r="393" spans="1:6" ht="12.75" customHeight="1" x14ac:dyDescent="0.2">
      <c r="A393" s="83" t="s">
        <v>175</v>
      </c>
      <c r="B393" s="83">
        <v>19</v>
      </c>
      <c r="C393" s="84">
        <v>1091.11203877</v>
      </c>
      <c r="D393" s="84">
        <v>1075.62580447</v>
      </c>
      <c r="E393" s="84">
        <v>135.69629621000001</v>
      </c>
      <c r="F393" s="84">
        <v>135.69629621000001</v>
      </c>
    </row>
    <row r="394" spans="1:6" ht="12.75" customHeight="1" x14ac:dyDescent="0.2">
      <c r="A394" s="83" t="s">
        <v>175</v>
      </c>
      <c r="B394" s="83">
        <v>20</v>
      </c>
      <c r="C394" s="84">
        <v>1101.72436894</v>
      </c>
      <c r="D394" s="84">
        <v>1086.5525473800001</v>
      </c>
      <c r="E394" s="84">
        <v>137.07476679999999</v>
      </c>
      <c r="F394" s="84">
        <v>137.07476679999999</v>
      </c>
    </row>
    <row r="395" spans="1:6" ht="12.75" customHeight="1" x14ac:dyDescent="0.2">
      <c r="A395" s="83" t="s">
        <v>175</v>
      </c>
      <c r="B395" s="83">
        <v>21</v>
      </c>
      <c r="C395" s="84">
        <v>1112.8165245</v>
      </c>
      <c r="D395" s="84">
        <v>1096.0658366099999</v>
      </c>
      <c r="E395" s="84">
        <v>138.27492219999999</v>
      </c>
      <c r="F395" s="84">
        <v>138.27492219999999</v>
      </c>
    </row>
    <row r="396" spans="1:6" ht="12.75" customHeight="1" x14ac:dyDescent="0.2">
      <c r="A396" s="83" t="s">
        <v>175</v>
      </c>
      <c r="B396" s="83">
        <v>22</v>
      </c>
      <c r="C396" s="84">
        <v>1122.79721986</v>
      </c>
      <c r="D396" s="84">
        <v>1107.5661802899999</v>
      </c>
      <c r="E396" s="84">
        <v>139.72575578999999</v>
      </c>
      <c r="F396" s="84">
        <v>139.72575578999999</v>
      </c>
    </row>
    <row r="397" spans="1:6" ht="12.75" customHeight="1" x14ac:dyDescent="0.2">
      <c r="A397" s="83" t="s">
        <v>175</v>
      </c>
      <c r="B397" s="83">
        <v>23</v>
      </c>
      <c r="C397" s="84">
        <v>1131.15336744</v>
      </c>
      <c r="D397" s="84">
        <v>1115.57648834</v>
      </c>
      <c r="E397" s="84">
        <v>140.73630158</v>
      </c>
      <c r="F397" s="84">
        <v>140.73630158</v>
      </c>
    </row>
    <row r="398" spans="1:6" ht="12.75" customHeight="1" x14ac:dyDescent="0.2">
      <c r="A398" s="83" t="s">
        <v>175</v>
      </c>
      <c r="B398" s="83">
        <v>24</v>
      </c>
      <c r="C398" s="84">
        <v>1149.5758042299999</v>
      </c>
      <c r="D398" s="84">
        <v>1133.06011992</v>
      </c>
      <c r="E398" s="84">
        <v>142.94196087</v>
      </c>
      <c r="F398" s="84">
        <v>142.94196087</v>
      </c>
    </row>
    <row r="399" spans="1:6" ht="12.75" customHeight="1" x14ac:dyDescent="0.2">
      <c r="A399" s="83" t="s">
        <v>176</v>
      </c>
      <c r="B399" s="83">
        <v>1</v>
      </c>
      <c r="C399" s="84">
        <v>1141.4781031299999</v>
      </c>
      <c r="D399" s="84">
        <v>1124.41709593</v>
      </c>
      <c r="E399" s="84">
        <v>141.85159436999999</v>
      </c>
      <c r="F399" s="84">
        <v>141.85159436999999</v>
      </c>
    </row>
    <row r="400" spans="1:6" ht="12.75" customHeight="1" x14ac:dyDescent="0.2">
      <c r="A400" s="83" t="s">
        <v>176</v>
      </c>
      <c r="B400" s="83">
        <v>2</v>
      </c>
      <c r="C400" s="84">
        <v>1162.7330110400001</v>
      </c>
      <c r="D400" s="84">
        <v>1145.1014244400001</v>
      </c>
      <c r="E400" s="84">
        <v>144.46103973999999</v>
      </c>
      <c r="F400" s="84">
        <v>144.46103973999999</v>
      </c>
    </row>
    <row r="401" spans="1:6" ht="12.75" customHeight="1" x14ac:dyDescent="0.2">
      <c r="A401" s="83" t="s">
        <v>176</v>
      </c>
      <c r="B401" s="83">
        <v>3</v>
      </c>
      <c r="C401" s="84">
        <v>1180.6901820800001</v>
      </c>
      <c r="D401" s="84">
        <v>1164.50576065</v>
      </c>
      <c r="E401" s="84">
        <v>146.90900680999999</v>
      </c>
      <c r="F401" s="84">
        <v>146.90900680999999</v>
      </c>
    </row>
    <row r="402" spans="1:6" ht="12.75" customHeight="1" x14ac:dyDescent="0.2">
      <c r="A402" s="83" t="s">
        <v>176</v>
      </c>
      <c r="B402" s="83">
        <v>4</v>
      </c>
      <c r="C402" s="84">
        <v>1175.45456274</v>
      </c>
      <c r="D402" s="84">
        <v>1160.1332276099999</v>
      </c>
      <c r="E402" s="84">
        <v>146.35738696999999</v>
      </c>
      <c r="F402" s="84">
        <v>146.35738696999999</v>
      </c>
    </row>
    <row r="403" spans="1:6" ht="12.75" customHeight="1" x14ac:dyDescent="0.2">
      <c r="A403" s="83" t="s">
        <v>176</v>
      </c>
      <c r="B403" s="83">
        <v>5</v>
      </c>
      <c r="C403" s="84">
        <v>1172.2045979500001</v>
      </c>
      <c r="D403" s="84">
        <v>1156.5180178999999</v>
      </c>
      <c r="E403" s="84">
        <v>145.90130776000001</v>
      </c>
      <c r="F403" s="84">
        <v>145.90130776000001</v>
      </c>
    </row>
    <row r="404" spans="1:6" ht="12.75" customHeight="1" x14ac:dyDescent="0.2">
      <c r="A404" s="83" t="s">
        <v>176</v>
      </c>
      <c r="B404" s="83">
        <v>6</v>
      </c>
      <c r="C404" s="84">
        <v>1170.5461817600001</v>
      </c>
      <c r="D404" s="84">
        <v>1153.79430073</v>
      </c>
      <c r="E404" s="84">
        <v>145.55769538999999</v>
      </c>
      <c r="F404" s="84">
        <v>145.55769538999999</v>
      </c>
    </row>
    <row r="405" spans="1:6" ht="12.75" customHeight="1" x14ac:dyDescent="0.2">
      <c r="A405" s="83" t="s">
        <v>176</v>
      </c>
      <c r="B405" s="83">
        <v>7</v>
      </c>
      <c r="C405" s="84">
        <v>1133.9624159800001</v>
      </c>
      <c r="D405" s="84">
        <v>1116.9944084000001</v>
      </c>
      <c r="E405" s="84">
        <v>140.91518024000001</v>
      </c>
      <c r="F405" s="84">
        <v>140.91518024000001</v>
      </c>
    </row>
    <row r="406" spans="1:6" ht="12.75" customHeight="1" x14ac:dyDescent="0.2">
      <c r="A406" s="83" t="s">
        <v>176</v>
      </c>
      <c r="B406" s="83">
        <v>8</v>
      </c>
      <c r="C406" s="84">
        <v>1111.40639971</v>
      </c>
      <c r="D406" s="84">
        <v>1096.2690677999999</v>
      </c>
      <c r="E406" s="84">
        <v>138.30056096999999</v>
      </c>
      <c r="F406" s="84">
        <v>138.30056096999999</v>
      </c>
    </row>
    <row r="407" spans="1:6" ht="12.75" customHeight="1" x14ac:dyDescent="0.2">
      <c r="A407" s="83" t="s">
        <v>176</v>
      </c>
      <c r="B407" s="83">
        <v>9</v>
      </c>
      <c r="C407" s="84">
        <v>1107.8852376</v>
      </c>
      <c r="D407" s="84">
        <v>1090.0063251500001</v>
      </c>
      <c r="E407" s="84">
        <v>137.51048046</v>
      </c>
      <c r="F407" s="84">
        <v>137.51048046</v>
      </c>
    </row>
    <row r="408" spans="1:6" ht="12.75" customHeight="1" x14ac:dyDescent="0.2">
      <c r="A408" s="83" t="s">
        <v>176</v>
      </c>
      <c r="B408" s="83">
        <v>10</v>
      </c>
      <c r="C408" s="84">
        <v>1093.9087956799999</v>
      </c>
      <c r="D408" s="84">
        <v>1075.2246194500001</v>
      </c>
      <c r="E408" s="84">
        <v>135.64568444</v>
      </c>
      <c r="F408" s="84">
        <v>135.64568444</v>
      </c>
    </row>
    <row r="409" spans="1:6" ht="12.75" customHeight="1" x14ac:dyDescent="0.2">
      <c r="A409" s="83" t="s">
        <v>176</v>
      </c>
      <c r="B409" s="83">
        <v>11</v>
      </c>
      <c r="C409" s="84">
        <v>1106.4864739699999</v>
      </c>
      <c r="D409" s="84">
        <v>1085.8084781499999</v>
      </c>
      <c r="E409" s="84">
        <v>136.98089825</v>
      </c>
      <c r="F409" s="84">
        <v>136.98089825</v>
      </c>
    </row>
    <row r="410" spans="1:6" ht="12.75" customHeight="1" x14ac:dyDescent="0.2">
      <c r="A410" s="83" t="s">
        <v>176</v>
      </c>
      <c r="B410" s="83">
        <v>12</v>
      </c>
      <c r="C410" s="84">
        <v>1128.6354176899999</v>
      </c>
      <c r="D410" s="84">
        <v>1108.12814465</v>
      </c>
      <c r="E410" s="84">
        <v>139.79665077999999</v>
      </c>
      <c r="F410" s="84">
        <v>139.79665077999999</v>
      </c>
    </row>
    <row r="411" spans="1:6" ht="12.75" customHeight="1" x14ac:dyDescent="0.2">
      <c r="A411" s="83" t="s">
        <v>176</v>
      </c>
      <c r="B411" s="83">
        <v>13</v>
      </c>
      <c r="C411" s="84">
        <v>1160.70762023</v>
      </c>
      <c r="D411" s="84">
        <v>1137.3726169900001</v>
      </c>
      <c r="E411" s="84">
        <v>143.48600683999999</v>
      </c>
      <c r="F411" s="84">
        <v>143.48600683999999</v>
      </c>
    </row>
    <row r="412" spans="1:6" ht="12.75" customHeight="1" x14ac:dyDescent="0.2">
      <c r="A412" s="83" t="s">
        <v>176</v>
      </c>
      <c r="B412" s="83">
        <v>14</v>
      </c>
      <c r="C412" s="84">
        <v>1193.5906688800001</v>
      </c>
      <c r="D412" s="84">
        <v>1171.61448391</v>
      </c>
      <c r="E412" s="84">
        <v>147.80581257</v>
      </c>
      <c r="F412" s="84">
        <v>147.80581257</v>
      </c>
    </row>
    <row r="413" spans="1:6" ht="12.75" customHeight="1" x14ac:dyDescent="0.2">
      <c r="A413" s="83" t="s">
        <v>176</v>
      </c>
      <c r="B413" s="83">
        <v>15</v>
      </c>
      <c r="C413" s="84">
        <v>1198.41043534</v>
      </c>
      <c r="D413" s="84">
        <v>1175.19080936</v>
      </c>
      <c r="E413" s="84">
        <v>148.25698631</v>
      </c>
      <c r="F413" s="84">
        <v>148.25698631</v>
      </c>
    </row>
    <row r="414" spans="1:6" ht="12.75" customHeight="1" x14ac:dyDescent="0.2">
      <c r="A414" s="83" t="s">
        <v>176</v>
      </c>
      <c r="B414" s="83">
        <v>16</v>
      </c>
      <c r="C414" s="84">
        <v>1197.66134029</v>
      </c>
      <c r="D414" s="84">
        <v>1175.6481998500001</v>
      </c>
      <c r="E414" s="84">
        <v>148.31468871999999</v>
      </c>
      <c r="F414" s="84">
        <v>148.31468871999999</v>
      </c>
    </row>
    <row r="415" spans="1:6" ht="12.75" customHeight="1" x14ac:dyDescent="0.2">
      <c r="A415" s="83" t="s">
        <v>176</v>
      </c>
      <c r="B415" s="83">
        <v>17</v>
      </c>
      <c r="C415" s="84">
        <v>1156.8813548000001</v>
      </c>
      <c r="D415" s="84">
        <v>1134.49867488</v>
      </c>
      <c r="E415" s="84">
        <v>143.12344274</v>
      </c>
      <c r="F415" s="84">
        <v>143.12344274</v>
      </c>
    </row>
    <row r="416" spans="1:6" ht="12.75" customHeight="1" x14ac:dyDescent="0.2">
      <c r="A416" s="83" t="s">
        <v>176</v>
      </c>
      <c r="B416" s="83">
        <v>18</v>
      </c>
      <c r="C416" s="84">
        <v>1108.63226958</v>
      </c>
      <c r="D416" s="84">
        <v>1091.1110167899999</v>
      </c>
      <c r="E416" s="84">
        <v>137.64984358000001</v>
      </c>
      <c r="F416" s="84">
        <v>137.64984358000001</v>
      </c>
    </row>
    <row r="417" spans="1:6" ht="12.75" customHeight="1" x14ac:dyDescent="0.2">
      <c r="A417" s="83" t="s">
        <v>176</v>
      </c>
      <c r="B417" s="83">
        <v>19</v>
      </c>
      <c r="C417" s="84">
        <v>1101.39239471</v>
      </c>
      <c r="D417" s="84">
        <v>1086.43139941</v>
      </c>
      <c r="E417" s="84">
        <v>137.05948330000001</v>
      </c>
      <c r="F417" s="84">
        <v>137.05948330000001</v>
      </c>
    </row>
    <row r="418" spans="1:6" ht="12.75" customHeight="1" x14ac:dyDescent="0.2">
      <c r="A418" s="83" t="s">
        <v>176</v>
      </c>
      <c r="B418" s="83">
        <v>20</v>
      </c>
      <c r="C418" s="84">
        <v>1113.5342295999999</v>
      </c>
      <c r="D418" s="84">
        <v>1099.3187363500001</v>
      </c>
      <c r="E418" s="84">
        <v>138.68529394999999</v>
      </c>
      <c r="F418" s="84">
        <v>138.68529394999999</v>
      </c>
    </row>
    <row r="419" spans="1:6" ht="12.75" customHeight="1" x14ac:dyDescent="0.2">
      <c r="A419" s="83" t="s">
        <v>176</v>
      </c>
      <c r="B419" s="83">
        <v>21</v>
      </c>
      <c r="C419" s="84">
        <v>1126.11180154</v>
      </c>
      <c r="D419" s="84">
        <v>1110.95571864</v>
      </c>
      <c r="E419" s="84">
        <v>140.15336526999999</v>
      </c>
      <c r="F419" s="84">
        <v>140.15336526999999</v>
      </c>
    </row>
    <row r="420" spans="1:6" ht="12.75" customHeight="1" x14ac:dyDescent="0.2">
      <c r="A420" s="83" t="s">
        <v>176</v>
      </c>
      <c r="B420" s="83">
        <v>22</v>
      </c>
      <c r="C420" s="84">
        <v>1144.6208804099999</v>
      </c>
      <c r="D420" s="84">
        <v>1130.1288205000001</v>
      </c>
      <c r="E420" s="84">
        <v>142.57216081999999</v>
      </c>
      <c r="F420" s="84">
        <v>142.57216081999999</v>
      </c>
    </row>
    <row r="421" spans="1:6" ht="12.75" customHeight="1" x14ac:dyDescent="0.2">
      <c r="A421" s="83" t="s">
        <v>176</v>
      </c>
      <c r="B421" s="83">
        <v>23</v>
      </c>
      <c r="C421" s="84">
        <v>1157.91341231</v>
      </c>
      <c r="D421" s="84">
        <v>1142.7405926399999</v>
      </c>
      <c r="E421" s="84">
        <v>144.16320741000001</v>
      </c>
      <c r="F421" s="84">
        <v>144.16320741000001</v>
      </c>
    </row>
    <row r="422" spans="1:6" ht="12.75" customHeight="1" x14ac:dyDescent="0.2">
      <c r="A422" s="83" t="s">
        <v>176</v>
      </c>
      <c r="B422" s="83">
        <v>24</v>
      </c>
      <c r="C422" s="84">
        <v>1177.9284796100001</v>
      </c>
      <c r="D422" s="84">
        <v>1161.01933358</v>
      </c>
      <c r="E422" s="84">
        <v>146.46917425999999</v>
      </c>
      <c r="F422" s="84">
        <v>146.46917425999999</v>
      </c>
    </row>
    <row r="423" spans="1:6" ht="12.75" customHeight="1" x14ac:dyDescent="0.2">
      <c r="A423" s="83" t="s">
        <v>177</v>
      </c>
      <c r="B423" s="83">
        <v>1</v>
      </c>
      <c r="C423" s="84">
        <v>1206.1650064200001</v>
      </c>
      <c r="D423" s="84">
        <v>1188.2248523600001</v>
      </c>
      <c r="E423" s="84">
        <v>149.90130477</v>
      </c>
      <c r="F423" s="84">
        <v>149.90130477</v>
      </c>
    </row>
    <row r="424" spans="1:6" ht="12.75" customHeight="1" x14ac:dyDescent="0.2">
      <c r="A424" s="83" t="s">
        <v>177</v>
      </c>
      <c r="B424" s="83">
        <v>2</v>
      </c>
      <c r="C424" s="84">
        <v>1264.2956773400001</v>
      </c>
      <c r="D424" s="84">
        <v>1244.308274</v>
      </c>
      <c r="E424" s="84">
        <v>156.97654650999999</v>
      </c>
      <c r="F424" s="84">
        <v>156.97654650999999</v>
      </c>
    </row>
    <row r="425" spans="1:6" ht="12.75" customHeight="1" x14ac:dyDescent="0.2">
      <c r="A425" s="83" t="s">
        <v>177</v>
      </c>
      <c r="B425" s="83">
        <v>3</v>
      </c>
      <c r="C425" s="84">
        <v>1269.95795129</v>
      </c>
      <c r="D425" s="84">
        <v>1254.84383544</v>
      </c>
      <c r="E425" s="84">
        <v>158.30566734999999</v>
      </c>
      <c r="F425" s="84">
        <v>158.30566734999999</v>
      </c>
    </row>
    <row r="426" spans="1:6" ht="12.75" customHeight="1" x14ac:dyDescent="0.2">
      <c r="A426" s="83" t="s">
        <v>177</v>
      </c>
      <c r="B426" s="83">
        <v>4</v>
      </c>
      <c r="C426" s="84">
        <v>1221.2306111800001</v>
      </c>
      <c r="D426" s="84">
        <v>1206.42485693</v>
      </c>
      <c r="E426" s="84">
        <v>152.19733857</v>
      </c>
      <c r="F426" s="84">
        <v>152.19733857</v>
      </c>
    </row>
    <row r="427" spans="1:6" ht="12.75" customHeight="1" x14ac:dyDescent="0.2">
      <c r="A427" s="83" t="s">
        <v>177</v>
      </c>
      <c r="B427" s="83">
        <v>5</v>
      </c>
      <c r="C427" s="84">
        <v>1223.3961853799999</v>
      </c>
      <c r="D427" s="84">
        <v>1206.84660839</v>
      </c>
      <c r="E427" s="84">
        <v>152.25054491</v>
      </c>
      <c r="F427" s="84">
        <v>152.25054491</v>
      </c>
    </row>
    <row r="428" spans="1:6" ht="12.75" customHeight="1" x14ac:dyDescent="0.2">
      <c r="A428" s="83" t="s">
        <v>177</v>
      </c>
      <c r="B428" s="83">
        <v>6</v>
      </c>
      <c r="C428" s="84">
        <v>1168.8788616100001</v>
      </c>
      <c r="D428" s="84">
        <v>1152.3306950799999</v>
      </c>
      <c r="E428" s="84">
        <v>145.37305323000001</v>
      </c>
      <c r="F428" s="84">
        <v>145.37305323000001</v>
      </c>
    </row>
    <row r="429" spans="1:6" ht="12.75" customHeight="1" x14ac:dyDescent="0.2">
      <c r="A429" s="83" t="s">
        <v>177</v>
      </c>
      <c r="B429" s="83">
        <v>7</v>
      </c>
      <c r="C429" s="84">
        <v>1149.1097365000001</v>
      </c>
      <c r="D429" s="84">
        <v>1132.2587353199999</v>
      </c>
      <c r="E429" s="84">
        <v>142.84086166</v>
      </c>
      <c r="F429" s="84">
        <v>142.84086166</v>
      </c>
    </row>
    <row r="430" spans="1:6" ht="12.75" customHeight="1" x14ac:dyDescent="0.2">
      <c r="A430" s="83" t="s">
        <v>177</v>
      </c>
      <c r="B430" s="83">
        <v>8</v>
      </c>
      <c r="C430" s="84">
        <v>1115.96647506</v>
      </c>
      <c r="D430" s="84">
        <v>1107.5388574200001</v>
      </c>
      <c r="E430" s="84">
        <v>139.72230884999999</v>
      </c>
      <c r="F430" s="84">
        <v>139.72230884999999</v>
      </c>
    </row>
    <row r="431" spans="1:6" ht="12.75" customHeight="1" x14ac:dyDescent="0.2">
      <c r="A431" s="83" t="s">
        <v>177</v>
      </c>
      <c r="B431" s="83">
        <v>9</v>
      </c>
      <c r="C431" s="84">
        <v>1139.5529064100001</v>
      </c>
      <c r="D431" s="84">
        <v>1126.48580425</v>
      </c>
      <c r="E431" s="84">
        <v>142.11257366000001</v>
      </c>
      <c r="F431" s="84">
        <v>142.11257366000001</v>
      </c>
    </row>
    <row r="432" spans="1:6" ht="12.75" customHeight="1" x14ac:dyDescent="0.2">
      <c r="A432" s="83" t="s">
        <v>177</v>
      </c>
      <c r="B432" s="83">
        <v>10</v>
      </c>
      <c r="C432" s="84">
        <v>1153.64054083</v>
      </c>
      <c r="D432" s="84">
        <v>1140.35201781</v>
      </c>
      <c r="E432" s="84">
        <v>143.86187515</v>
      </c>
      <c r="F432" s="84">
        <v>143.86187515</v>
      </c>
    </row>
    <row r="433" spans="1:6" ht="12.75" customHeight="1" x14ac:dyDescent="0.2">
      <c r="A433" s="83" t="s">
        <v>177</v>
      </c>
      <c r="B433" s="83">
        <v>11</v>
      </c>
      <c r="C433" s="84">
        <v>1158.0661589399999</v>
      </c>
      <c r="D433" s="84">
        <v>1147.41345153</v>
      </c>
      <c r="E433" s="84">
        <v>144.75271506999999</v>
      </c>
      <c r="F433" s="84">
        <v>144.75271506999999</v>
      </c>
    </row>
    <row r="434" spans="1:6" ht="12.75" customHeight="1" x14ac:dyDescent="0.2">
      <c r="A434" s="83" t="s">
        <v>177</v>
      </c>
      <c r="B434" s="83">
        <v>12</v>
      </c>
      <c r="C434" s="84">
        <v>1147.14619105</v>
      </c>
      <c r="D434" s="84">
        <v>1132.90253205</v>
      </c>
      <c r="E434" s="84">
        <v>142.92208027000001</v>
      </c>
      <c r="F434" s="84">
        <v>142.92208027000001</v>
      </c>
    </row>
    <row r="435" spans="1:6" ht="12.75" customHeight="1" x14ac:dyDescent="0.2">
      <c r="A435" s="83" t="s">
        <v>177</v>
      </c>
      <c r="B435" s="83">
        <v>13</v>
      </c>
      <c r="C435" s="84">
        <v>1147.0831632500001</v>
      </c>
      <c r="D435" s="84">
        <v>1131.90700083</v>
      </c>
      <c r="E435" s="84">
        <v>142.79648836000001</v>
      </c>
      <c r="F435" s="84">
        <v>142.79648836000001</v>
      </c>
    </row>
    <row r="436" spans="1:6" ht="12.75" customHeight="1" x14ac:dyDescent="0.2">
      <c r="A436" s="83" t="s">
        <v>177</v>
      </c>
      <c r="B436" s="83">
        <v>14</v>
      </c>
      <c r="C436" s="84">
        <v>1155.91141352</v>
      </c>
      <c r="D436" s="84">
        <v>1141.5877476600001</v>
      </c>
      <c r="E436" s="84">
        <v>144.01776948</v>
      </c>
      <c r="F436" s="84">
        <v>144.01776948</v>
      </c>
    </row>
    <row r="437" spans="1:6" ht="12.75" customHeight="1" x14ac:dyDescent="0.2">
      <c r="A437" s="83" t="s">
        <v>177</v>
      </c>
      <c r="B437" s="83">
        <v>15</v>
      </c>
      <c r="C437" s="84">
        <v>1157.7106769699999</v>
      </c>
      <c r="D437" s="84">
        <v>1142.0758301599999</v>
      </c>
      <c r="E437" s="84">
        <v>144.07934385999999</v>
      </c>
      <c r="F437" s="84">
        <v>144.07934385999999</v>
      </c>
    </row>
    <row r="438" spans="1:6" ht="12.75" customHeight="1" x14ac:dyDescent="0.2">
      <c r="A438" s="83" t="s">
        <v>177</v>
      </c>
      <c r="B438" s="83">
        <v>16</v>
      </c>
      <c r="C438" s="84">
        <v>1150.5426127400001</v>
      </c>
      <c r="D438" s="84">
        <v>1135.6972471700001</v>
      </c>
      <c r="E438" s="84">
        <v>143.27464943000001</v>
      </c>
      <c r="F438" s="84">
        <v>143.27464943000001</v>
      </c>
    </row>
    <row r="439" spans="1:6" ht="12.75" customHeight="1" x14ac:dyDescent="0.2">
      <c r="A439" s="83" t="s">
        <v>177</v>
      </c>
      <c r="B439" s="83">
        <v>17</v>
      </c>
      <c r="C439" s="84">
        <v>1141.5851192</v>
      </c>
      <c r="D439" s="84">
        <v>1125.0933829600001</v>
      </c>
      <c r="E439" s="84">
        <v>141.93691182000001</v>
      </c>
      <c r="F439" s="84">
        <v>141.93691182000001</v>
      </c>
    </row>
    <row r="440" spans="1:6" ht="12.75" customHeight="1" x14ac:dyDescent="0.2">
      <c r="A440" s="83" t="s">
        <v>177</v>
      </c>
      <c r="B440" s="83">
        <v>18</v>
      </c>
      <c r="C440" s="84">
        <v>1109.0046420000001</v>
      </c>
      <c r="D440" s="84">
        <v>1094.57996189</v>
      </c>
      <c r="E440" s="84">
        <v>138.08747068</v>
      </c>
      <c r="F440" s="84">
        <v>138.08747068</v>
      </c>
    </row>
    <row r="441" spans="1:6" ht="12.75" customHeight="1" x14ac:dyDescent="0.2">
      <c r="A441" s="83" t="s">
        <v>177</v>
      </c>
      <c r="B441" s="83">
        <v>19</v>
      </c>
      <c r="C441" s="84">
        <v>1149.44559329</v>
      </c>
      <c r="D441" s="84">
        <v>1133.9825186099999</v>
      </c>
      <c r="E441" s="84">
        <v>143.05832670000001</v>
      </c>
      <c r="F441" s="84">
        <v>143.05832670000001</v>
      </c>
    </row>
    <row r="442" spans="1:6" ht="12.75" customHeight="1" x14ac:dyDescent="0.2">
      <c r="A442" s="83" t="s">
        <v>177</v>
      </c>
      <c r="B442" s="83">
        <v>20</v>
      </c>
      <c r="C442" s="84">
        <v>1158.28451698</v>
      </c>
      <c r="D442" s="84">
        <v>1143.6495953900001</v>
      </c>
      <c r="E442" s="84">
        <v>144.27788326999999</v>
      </c>
      <c r="F442" s="84">
        <v>144.27788326999999</v>
      </c>
    </row>
    <row r="443" spans="1:6" ht="12.75" customHeight="1" x14ac:dyDescent="0.2">
      <c r="A443" s="83" t="s">
        <v>177</v>
      </c>
      <c r="B443" s="83">
        <v>21</v>
      </c>
      <c r="C443" s="84">
        <v>1158.9762525399999</v>
      </c>
      <c r="D443" s="84">
        <v>1143.01733266</v>
      </c>
      <c r="E443" s="84">
        <v>144.19811974000001</v>
      </c>
      <c r="F443" s="84">
        <v>144.19811974000001</v>
      </c>
    </row>
    <row r="444" spans="1:6" ht="12.75" customHeight="1" x14ac:dyDescent="0.2">
      <c r="A444" s="83" t="s">
        <v>177</v>
      </c>
      <c r="B444" s="83">
        <v>22</v>
      </c>
      <c r="C444" s="84">
        <v>1167.60278057</v>
      </c>
      <c r="D444" s="84">
        <v>1153.35778314</v>
      </c>
      <c r="E444" s="84">
        <v>145.50262622</v>
      </c>
      <c r="F444" s="84">
        <v>145.50262622</v>
      </c>
    </row>
    <row r="445" spans="1:6" ht="12.75" customHeight="1" x14ac:dyDescent="0.2">
      <c r="A445" s="83" t="s">
        <v>177</v>
      </c>
      <c r="B445" s="83">
        <v>23</v>
      </c>
      <c r="C445" s="84">
        <v>1183.6871271800001</v>
      </c>
      <c r="D445" s="84">
        <v>1168.0490927799999</v>
      </c>
      <c r="E445" s="84">
        <v>147.35601826000001</v>
      </c>
      <c r="F445" s="84">
        <v>147.35601826000001</v>
      </c>
    </row>
    <row r="446" spans="1:6" ht="12.75" customHeight="1" x14ac:dyDescent="0.2">
      <c r="A446" s="83" t="s">
        <v>177</v>
      </c>
      <c r="B446" s="83">
        <v>24</v>
      </c>
      <c r="C446" s="84">
        <v>1231.4138213199999</v>
      </c>
      <c r="D446" s="84">
        <v>1212.8981176</v>
      </c>
      <c r="E446" s="84">
        <v>153.01397711999999</v>
      </c>
      <c r="F446" s="84">
        <v>153.01397711999999</v>
      </c>
    </row>
    <row r="447" spans="1:6" ht="12.75" customHeight="1" x14ac:dyDescent="0.2">
      <c r="A447" s="83" t="s">
        <v>178</v>
      </c>
      <c r="B447" s="83">
        <v>1</v>
      </c>
      <c r="C447" s="84">
        <v>1201.93578486</v>
      </c>
      <c r="D447" s="84">
        <v>1184.31892879</v>
      </c>
      <c r="E447" s="84">
        <v>149.40855035000001</v>
      </c>
      <c r="F447" s="84">
        <v>149.40855035000001</v>
      </c>
    </row>
    <row r="448" spans="1:6" ht="12.75" customHeight="1" x14ac:dyDescent="0.2">
      <c r="A448" s="83" t="s">
        <v>178</v>
      </c>
      <c r="B448" s="83">
        <v>2</v>
      </c>
      <c r="C448" s="84">
        <v>1222.17455804</v>
      </c>
      <c r="D448" s="84">
        <v>1204.30188587</v>
      </c>
      <c r="E448" s="84">
        <v>151.92951373</v>
      </c>
      <c r="F448" s="84">
        <v>151.92951373</v>
      </c>
    </row>
    <row r="449" spans="1:6" ht="12.75" customHeight="1" x14ac:dyDescent="0.2">
      <c r="A449" s="83" t="s">
        <v>178</v>
      </c>
      <c r="B449" s="83">
        <v>3</v>
      </c>
      <c r="C449" s="84">
        <v>1255.8609271</v>
      </c>
      <c r="D449" s="84">
        <v>1240.11898122</v>
      </c>
      <c r="E449" s="84">
        <v>156.44804346999999</v>
      </c>
      <c r="F449" s="84">
        <v>156.44804346999999</v>
      </c>
    </row>
    <row r="450" spans="1:6" ht="12.75" customHeight="1" x14ac:dyDescent="0.2">
      <c r="A450" s="83" t="s">
        <v>178</v>
      </c>
      <c r="B450" s="83">
        <v>4</v>
      </c>
      <c r="C450" s="84">
        <v>1262.2496857399999</v>
      </c>
      <c r="D450" s="84">
        <v>1246.59837965</v>
      </c>
      <c r="E450" s="84">
        <v>157.26545633000001</v>
      </c>
      <c r="F450" s="84">
        <v>157.26545633000001</v>
      </c>
    </row>
    <row r="451" spans="1:6" ht="12.75" customHeight="1" x14ac:dyDescent="0.2">
      <c r="A451" s="83" t="s">
        <v>178</v>
      </c>
      <c r="B451" s="83">
        <v>5</v>
      </c>
      <c r="C451" s="84">
        <v>1250.3529288100001</v>
      </c>
      <c r="D451" s="84">
        <v>1234.09254753</v>
      </c>
      <c r="E451" s="84">
        <v>155.68777467000001</v>
      </c>
      <c r="F451" s="84">
        <v>155.68777467000001</v>
      </c>
    </row>
    <row r="452" spans="1:6" ht="12.75" customHeight="1" x14ac:dyDescent="0.2">
      <c r="A452" s="83" t="s">
        <v>178</v>
      </c>
      <c r="B452" s="83">
        <v>6</v>
      </c>
      <c r="C452" s="84">
        <v>1216.8259204200001</v>
      </c>
      <c r="D452" s="84">
        <v>1199.46052887</v>
      </c>
      <c r="E452" s="84">
        <v>151.31874909000001</v>
      </c>
      <c r="F452" s="84">
        <v>151.31874909000001</v>
      </c>
    </row>
    <row r="453" spans="1:6" ht="12.75" customHeight="1" x14ac:dyDescent="0.2">
      <c r="A453" s="83" t="s">
        <v>178</v>
      </c>
      <c r="B453" s="83">
        <v>7</v>
      </c>
      <c r="C453" s="84">
        <v>1178.2234407200001</v>
      </c>
      <c r="D453" s="84">
        <v>1159.87967475</v>
      </c>
      <c r="E453" s="84">
        <v>146.32539983999999</v>
      </c>
      <c r="F453" s="84">
        <v>146.32539983999999</v>
      </c>
    </row>
    <row r="454" spans="1:6" ht="12.75" customHeight="1" x14ac:dyDescent="0.2">
      <c r="A454" s="83" t="s">
        <v>178</v>
      </c>
      <c r="B454" s="83">
        <v>8</v>
      </c>
      <c r="C454" s="84">
        <v>1147.69470927</v>
      </c>
      <c r="D454" s="84">
        <v>1132.48190561</v>
      </c>
      <c r="E454" s="84">
        <v>142.86901585999999</v>
      </c>
      <c r="F454" s="84">
        <v>142.86901585999999</v>
      </c>
    </row>
    <row r="455" spans="1:6" ht="12.75" customHeight="1" x14ac:dyDescent="0.2">
      <c r="A455" s="83" t="s">
        <v>178</v>
      </c>
      <c r="B455" s="83">
        <v>9</v>
      </c>
      <c r="C455" s="84">
        <v>1115.4747011500001</v>
      </c>
      <c r="D455" s="84">
        <v>1100.9115254599999</v>
      </c>
      <c r="E455" s="84">
        <v>138.88623333000001</v>
      </c>
      <c r="F455" s="84">
        <v>138.88623333000001</v>
      </c>
    </row>
    <row r="456" spans="1:6" ht="12.75" customHeight="1" x14ac:dyDescent="0.2">
      <c r="A456" s="83" t="s">
        <v>178</v>
      </c>
      <c r="B456" s="83">
        <v>10</v>
      </c>
      <c r="C456" s="84">
        <v>1140.75547323</v>
      </c>
      <c r="D456" s="84">
        <v>1124.37067312</v>
      </c>
      <c r="E456" s="84">
        <v>141.84573786999999</v>
      </c>
      <c r="F456" s="84">
        <v>141.84573786999999</v>
      </c>
    </row>
    <row r="457" spans="1:6" ht="12.75" customHeight="1" x14ac:dyDescent="0.2">
      <c r="A457" s="83" t="s">
        <v>178</v>
      </c>
      <c r="B457" s="83">
        <v>11</v>
      </c>
      <c r="C457" s="84">
        <v>1150.65177363</v>
      </c>
      <c r="D457" s="84">
        <v>1133.01103932</v>
      </c>
      <c r="E457" s="84">
        <v>142.93576908</v>
      </c>
      <c r="F457" s="84">
        <v>142.93576908</v>
      </c>
    </row>
    <row r="458" spans="1:6" ht="12.75" customHeight="1" x14ac:dyDescent="0.2">
      <c r="A458" s="83" t="s">
        <v>178</v>
      </c>
      <c r="B458" s="83">
        <v>12</v>
      </c>
      <c r="C458" s="84">
        <v>1167.1496500000001</v>
      </c>
      <c r="D458" s="84">
        <v>1151.5949095200001</v>
      </c>
      <c r="E458" s="84">
        <v>145.28022970999999</v>
      </c>
      <c r="F458" s="84">
        <v>145.28022970999999</v>
      </c>
    </row>
    <row r="459" spans="1:6" ht="12.75" customHeight="1" x14ac:dyDescent="0.2">
      <c r="A459" s="83" t="s">
        <v>178</v>
      </c>
      <c r="B459" s="83">
        <v>13</v>
      </c>
      <c r="C459" s="84">
        <v>1154.9531623099999</v>
      </c>
      <c r="D459" s="84">
        <v>1139.8666411300001</v>
      </c>
      <c r="E459" s="84">
        <v>143.80064213</v>
      </c>
      <c r="F459" s="84">
        <v>143.80064213</v>
      </c>
    </row>
    <row r="460" spans="1:6" ht="12.75" customHeight="1" x14ac:dyDescent="0.2">
      <c r="A460" s="83" t="s">
        <v>178</v>
      </c>
      <c r="B460" s="83">
        <v>14</v>
      </c>
      <c r="C460" s="84">
        <v>1170.79161834</v>
      </c>
      <c r="D460" s="84">
        <v>1155.92817515</v>
      </c>
      <c r="E460" s="84">
        <v>145.82689575000001</v>
      </c>
      <c r="F460" s="84">
        <v>145.82689575000001</v>
      </c>
    </row>
    <row r="461" spans="1:6" ht="12.75" customHeight="1" x14ac:dyDescent="0.2">
      <c r="A461" s="83" t="s">
        <v>178</v>
      </c>
      <c r="B461" s="83">
        <v>15</v>
      </c>
      <c r="C461" s="84">
        <v>1185.8886898999999</v>
      </c>
      <c r="D461" s="84">
        <v>1169.2241025400001</v>
      </c>
      <c r="E461" s="84">
        <v>147.50425240000001</v>
      </c>
      <c r="F461" s="84">
        <v>147.50425240000001</v>
      </c>
    </row>
    <row r="462" spans="1:6" ht="12.75" customHeight="1" x14ac:dyDescent="0.2">
      <c r="A462" s="83" t="s">
        <v>178</v>
      </c>
      <c r="B462" s="83">
        <v>16</v>
      </c>
      <c r="C462" s="84">
        <v>1188.3742885700001</v>
      </c>
      <c r="D462" s="84">
        <v>1173.1635784600001</v>
      </c>
      <c r="E462" s="84">
        <v>148.00123963999999</v>
      </c>
      <c r="F462" s="84">
        <v>148.00123963999999</v>
      </c>
    </row>
    <row r="463" spans="1:6" ht="12.75" customHeight="1" x14ac:dyDescent="0.2">
      <c r="A463" s="83" t="s">
        <v>178</v>
      </c>
      <c r="B463" s="83">
        <v>17</v>
      </c>
      <c r="C463" s="84">
        <v>1153.8914006699999</v>
      </c>
      <c r="D463" s="84">
        <v>1136.41785129</v>
      </c>
      <c r="E463" s="84">
        <v>143.36555773000001</v>
      </c>
      <c r="F463" s="84">
        <v>143.36555773000001</v>
      </c>
    </row>
    <row r="464" spans="1:6" ht="12.75" customHeight="1" x14ac:dyDescent="0.2">
      <c r="A464" s="83" t="s">
        <v>178</v>
      </c>
      <c r="B464" s="83">
        <v>18</v>
      </c>
      <c r="C464" s="84">
        <v>1143.61633115</v>
      </c>
      <c r="D464" s="84">
        <v>1126.51586133</v>
      </c>
      <c r="E464" s="84">
        <v>142.11636553</v>
      </c>
      <c r="F464" s="84">
        <v>142.11636553</v>
      </c>
    </row>
    <row r="465" spans="1:6" ht="12.75" customHeight="1" x14ac:dyDescent="0.2">
      <c r="A465" s="83" t="s">
        <v>178</v>
      </c>
      <c r="B465" s="83">
        <v>19</v>
      </c>
      <c r="C465" s="84">
        <v>1148.52187009</v>
      </c>
      <c r="D465" s="84">
        <v>1131.7530292900001</v>
      </c>
      <c r="E465" s="84">
        <v>142.77706398000001</v>
      </c>
      <c r="F465" s="84">
        <v>142.77706398000001</v>
      </c>
    </row>
    <row r="466" spans="1:6" ht="12.75" customHeight="1" x14ac:dyDescent="0.2">
      <c r="A466" s="83" t="s">
        <v>178</v>
      </c>
      <c r="B466" s="83">
        <v>20</v>
      </c>
      <c r="C466" s="84">
        <v>1133.0408525600001</v>
      </c>
      <c r="D466" s="84">
        <v>1117.8411691199999</v>
      </c>
      <c r="E466" s="84">
        <v>141.02200391</v>
      </c>
      <c r="F466" s="84">
        <v>141.02200391</v>
      </c>
    </row>
    <row r="467" spans="1:6" ht="12.75" customHeight="1" x14ac:dyDescent="0.2">
      <c r="A467" s="83" t="s">
        <v>178</v>
      </c>
      <c r="B467" s="83">
        <v>21</v>
      </c>
      <c r="C467" s="84">
        <v>1127.0283461399999</v>
      </c>
      <c r="D467" s="84">
        <v>1112.10530513</v>
      </c>
      <c r="E467" s="84">
        <v>140.29839213</v>
      </c>
      <c r="F467" s="84">
        <v>140.29839213</v>
      </c>
    </row>
    <row r="468" spans="1:6" ht="12.75" customHeight="1" x14ac:dyDescent="0.2">
      <c r="A468" s="83" t="s">
        <v>178</v>
      </c>
      <c r="B468" s="83">
        <v>22</v>
      </c>
      <c r="C468" s="84">
        <v>1142.2419208399999</v>
      </c>
      <c r="D468" s="84">
        <v>1127.55033054</v>
      </c>
      <c r="E468" s="84">
        <v>142.24686969000001</v>
      </c>
      <c r="F468" s="84">
        <v>142.24686969000001</v>
      </c>
    </row>
    <row r="469" spans="1:6" ht="12.75" customHeight="1" x14ac:dyDescent="0.2">
      <c r="A469" s="83" t="s">
        <v>178</v>
      </c>
      <c r="B469" s="83">
        <v>23</v>
      </c>
      <c r="C469" s="84">
        <v>1161.1734289399999</v>
      </c>
      <c r="D469" s="84">
        <v>1146.70920791</v>
      </c>
      <c r="E469" s="84">
        <v>144.66387073999999</v>
      </c>
      <c r="F469" s="84">
        <v>144.66387073999999</v>
      </c>
    </row>
    <row r="470" spans="1:6" ht="12.75" customHeight="1" x14ac:dyDescent="0.2">
      <c r="A470" s="83" t="s">
        <v>178</v>
      </c>
      <c r="B470" s="83">
        <v>24</v>
      </c>
      <c r="C470" s="84">
        <v>1171.77292332</v>
      </c>
      <c r="D470" s="84">
        <v>1155.9290324000001</v>
      </c>
      <c r="E470" s="84">
        <v>145.82700388999999</v>
      </c>
      <c r="F470" s="84">
        <v>145.82700388999999</v>
      </c>
    </row>
    <row r="471" spans="1:6" ht="12.75" customHeight="1" x14ac:dyDescent="0.2">
      <c r="A471" s="83" t="s">
        <v>179</v>
      </c>
      <c r="B471" s="83">
        <v>1</v>
      </c>
      <c r="C471" s="84">
        <v>1224.8792245300001</v>
      </c>
      <c r="D471" s="84">
        <v>1209.8526854500001</v>
      </c>
      <c r="E471" s="84">
        <v>152.62977857999999</v>
      </c>
      <c r="F471" s="84">
        <v>152.62977857999999</v>
      </c>
    </row>
    <row r="472" spans="1:6" ht="12.75" customHeight="1" x14ac:dyDescent="0.2">
      <c r="A472" s="83" t="s">
        <v>179</v>
      </c>
      <c r="B472" s="83">
        <v>2</v>
      </c>
      <c r="C472" s="84">
        <v>1253.06692696</v>
      </c>
      <c r="D472" s="84">
        <v>1235.92273598</v>
      </c>
      <c r="E472" s="84">
        <v>155.91866332999999</v>
      </c>
      <c r="F472" s="84">
        <v>155.91866332999999</v>
      </c>
    </row>
    <row r="473" spans="1:6" ht="12.75" customHeight="1" x14ac:dyDescent="0.2">
      <c r="A473" s="83" t="s">
        <v>179</v>
      </c>
      <c r="B473" s="83">
        <v>3</v>
      </c>
      <c r="C473" s="84">
        <v>1274.71351727</v>
      </c>
      <c r="D473" s="84">
        <v>1257.28492222</v>
      </c>
      <c r="E473" s="84">
        <v>158.61362428999999</v>
      </c>
      <c r="F473" s="84">
        <v>158.61362428999999</v>
      </c>
    </row>
    <row r="474" spans="1:6" ht="12.75" customHeight="1" x14ac:dyDescent="0.2">
      <c r="A474" s="83" t="s">
        <v>179</v>
      </c>
      <c r="B474" s="83">
        <v>4</v>
      </c>
      <c r="C474" s="84">
        <v>1276.5055500200001</v>
      </c>
      <c r="D474" s="84">
        <v>1260.3741596499999</v>
      </c>
      <c r="E474" s="84">
        <v>159.00334910999999</v>
      </c>
      <c r="F474" s="84">
        <v>159.00334910999999</v>
      </c>
    </row>
    <row r="475" spans="1:6" ht="12.75" customHeight="1" x14ac:dyDescent="0.2">
      <c r="A475" s="83" t="s">
        <v>179</v>
      </c>
      <c r="B475" s="83">
        <v>5</v>
      </c>
      <c r="C475" s="84">
        <v>1265.80239992</v>
      </c>
      <c r="D475" s="84">
        <v>1249.8752674100001</v>
      </c>
      <c r="E475" s="84">
        <v>157.67885430999999</v>
      </c>
      <c r="F475" s="84">
        <v>157.67885430999999</v>
      </c>
    </row>
    <row r="476" spans="1:6" ht="12.75" customHeight="1" x14ac:dyDescent="0.2">
      <c r="A476" s="83" t="s">
        <v>179</v>
      </c>
      <c r="B476" s="83">
        <v>6</v>
      </c>
      <c r="C476" s="84">
        <v>1224.38419787</v>
      </c>
      <c r="D476" s="84">
        <v>1207.45919063</v>
      </c>
      <c r="E476" s="84">
        <v>152.32782563999999</v>
      </c>
      <c r="F476" s="84">
        <v>152.32782563999999</v>
      </c>
    </row>
    <row r="477" spans="1:6" ht="12.75" customHeight="1" x14ac:dyDescent="0.2">
      <c r="A477" s="83" t="s">
        <v>179</v>
      </c>
      <c r="B477" s="83">
        <v>7</v>
      </c>
      <c r="C477" s="84">
        <v>1187.5905949200001</v>
      </c>
      <c r="D477" s="84">
        <v>1171.87564208</v>
      </c>
      <c r="E477" s="84">
        <v>147.83875916</v>
      </c>
      <c r="F477" s="84">
        <v>147.83875916</v>
      </c>
    </row>
    <row r="478" spans="1:6" ht="12.75" customHeight="1" x14ac:dyDescent="0.2">
      <c r="A478" s="83" t="s">
        <v>179</v>
      </c>
      <c r="B478" s="83">
        <v>8</v>
      </c>
      <c r="C478" s="84">
        <v>1157.3830043099999</v>
      </c>
      <c r="D478" s="84">
        <v>1144.05516603</v>
      </c>
      <c r="E478" s="84">
        <v>144.32904830000001</v>
      </c>
      <c r="F478" s="84">
        <v>144.32904830000001</v>
      </c>
    </row>
    <row r="479" spans="1:6" ht="12.75" customHeight="1" x14ac:dyDescent="0.2">
      <c r="A479" s="83" t="s">
        <v>179</v>
      </c>
      <c r="B479" s="83">
        <v>9</v>
      </c>
      <c r="C479" s="84">
        <v>1140.5161956300001</v>
      </c>
      <c r="D479" s="84">
        <v>1125.8283726699999</v>
      </c>
      <c r="E479" s="84">
        <v>142.02963493999999</v>
      </c>
      <c r="F479" s="84">
        <v>142.02963493999999</v>
      </c>
    </row>
    <row r="480" spans="1:6" ht="12.75" customHeight="1" x14ac:dyDescent="0.2">
      <c r="A480" s="83" t="s">
        <v>179</v>
      </c>
      <c r="B480" s="83">
        <v>10</v>
      </c>
      <c r="C480" s="84">
        <v>1140.2478058700001</v>
      </c>
      <c r="D480" s="84">
        <v>1125.17583534</v>
      </c>
      <c r="E480" s="84">
        <v>141.94731365000001</v>
      </c>
      <c r="F480" s="84">
        <v>141.94731365000001</v>
      </c>
    </row>
    <row r="481" spans="1:6" ht="12.75" customHeight="1" x14ac:dyDescent="0.2">
      <c r="A481" s="83" t="s">
        <v>179</v>
      </c>
      <c r="B481" s="83">
        <v>11</v>
      </c>
      <c r="C481" s="84">
        <v>1147.7414661600001</v>
      </c>
      <c r="D481" s="84">
        <v>1132.0521853600001</v>
      </c>
      <c r="E481" s="84">
        <v>142.81480421000001</v>
      </c>
      <c r="F481" s="84">
        <v>142.81480421000001</v>
      </c>
    </row>
    <row r="482" spans="1:6" ht="12.75" customHeight="1" x14ac:dyDescent="0.2">
      <c r="A482" s="83" t="s">
        <v>179</v>
      </c>
      <c r="B482" s="83">
        <v>12</v>
      </c>
      <c r="C482" s="84">
        <v>1156.57846696</v>
      </c>
      <c r="D482" s="84">
        <v>1139.1894632599999</v>
      </c>
      <c r="E482" s="84">
        <v>143.71521229999999</v>
      </c>
      <c r="F482" s="84">
        <v>143.71521229999999</v>
      </c>
    </row>
    <row r="483" spans="1:6" ht="12.75" customHeight="1" x14ac:dyDescent="0.2">
      <c r="A483" s="83" t="s">
        <v>179</v>
      </c>
      <c r="B483" s="83">
        <v>13</v>
      </c>
      <c r="C483" s="84">
        <v>1158.14078855</v>
      </c>
      <c r="D483" s="84">
        <v>1142.32855668</v>
      </c>
      <c r="E483" s="84">
        <v>144.11122674000001</v>
      </c>
      <c r="F483" s="84">
        <v>144.11122674000001</v>
      </c>
    </row>
    <row r="484" spans="1:6" ht="12.75" customHeight="1" x14ac:dyDescent="0.2">
      <c r="A484" s="83" t="s">
        <v>179</v>
      </c>
      <c r="B484" s="83">
        <v>14</v>
      </c>
      <c r="C484" s="84">
        <v>1193.10658913</v>
      </c>
      <c r="D484" s="84">
        <v>1178.4832168800001</v>
      </c>
      <c r="E484" s="84">
        <v>148.67234218999999</v>
      </c>
      <c r="F484" s="84">
        <v>148.67234218999999</v>
      </c>
    </row>
    <row r="485" spans="1:6" ht="12.75" customHeight="1" x14ac:dyDescent="0.2">
      <c r="A485" s="83" t="s">
        <v>179</v>
      </c>
      <c r="B485" s="83">
        <v>15</v>
      </c>
      <c r="C485" s="84">
        <v>1196.3239493599999</v>
      </c>
      <c r="D485" s="84">
        <v>1180.9004995</v>
      </c>
      <c r="E485" s="84">
        <v>148.97729611</v>
      </c>
      <c r="F485" s="84">
        <v>148.97729611</v>
      </c>
    </row>
    <row r="486" spans="1:6" ht="12.75" customHeight="1" x14ac:dyDescent="0.2">
      <c r="A486" s="83" t="s">
        <v>179</v>
      </c>
      <c r="B486" s="83">
        <v>16</v>
      </c>
      <c r="C486" s="84">
        <v>1189.3610264399999</v>
      </c>
      <c r="D486" s="84">
        <v>1174.5698779899999</v>
      </c>
      <c r="E486" s="84">
        <v>148.17865230000001</v>
      </c>
      <c r="F486" s="84">
        <v>148.17865230000001</v>
      </c>
    </row>
    <row r="487" spans="1:6" ht="12.75" customHeight="1" x14ac:dyDescent="0.2">
      <c r="A487" s="83" t="s">
        <v>179</v>
      </c>
      <c r="B487" s="83">
        <v>17</v>
      </c>
      <c r="C487" s="84">
        <v>1162.8495440199999</v>
      </c>
      <c r="D487" s="84">
        <v>1146.5161204799999</v>
      </c>
      <c r="E487" s="84">
        <v>144.63951166999999</v>
      </c>
      <c r="F487" s="84">
        <v>144.63951166999999</v>
      </c>
    </row>
    <row r="488" spans="1:6" ht="12.75" customHeight="1" x14ac:dyDescent="0.2">
      <c r="A488" s="83" t="s">
        <v>179</v>
      </c>
      <c r="B488" s="83">
        <v>18</v>
      </c>
      <c r="C488" s="84">
        <v>1140.3431870700001</v>
      </c>
      <c r="D488" s="84">
        <v>1124.02793182</v>
      </c>
      <c r="E488" s="84">
        <v>141.80249911000001</v>
      </c>
      <c r="F488" s="84">
        <v>141.80249911000001</v>
      </c>
    </row>
    <row r="489" spans="1:6" ht="12.75" customHeight="1" x14ac:dyDescent="0.2">
      <c r="A489" s="83" t="s">
        <v>179</v>
      </c>
      <c r="B489" s="83">
        <v>19</v>
      </c>
      <c r="C489" s="84">
        <v>1133.1478694299999</v>
      </c>
      <c r="D489" s="84">
        <v>1116.02753721</v>
      </c>
      <c r="E489" s="84">
        <v>140.79320394999999</v>
      </c>
      <c r="F489" s="84">
        <v>140.79320394999999</v>
      </c>
    </row>
    <row r="490" spans="1:6" ht="12.75" customHeight="1" x14ac:dyDescent="0.2">
      <c r="A490" s="83" t="s">
        <v>179</v>
      </c>
      <c r="B490" s="83">
        <v>20</v>
      </c>
      <c r="C490" s="84">
        <v>1137.8412089999999</v>
      </c>
      <c r="D490" s="84">
        <v>1121.63016455</v>
      </c>
      <c r="E490" s="84">
        <v>141.50000717</v>
      </c>
      <c r="F490" s="84">
        <v>141.50000717</v>
      </c>
    </row>
    <row r="491" spans="1:6" ht="12.75" customHeight="1" x14ac:dyDescent="0.2">
      <c r="A491" s="83" t="s">
        <v>179</v>
      </c>
      <c r="B491" s="83">
        <v>21</v>
      </c>
      <c r="C491" s="84">
        <v>1129.36198003</v>
      </c>
      <c r="D491" s="84">
        <v>1114.45410887</v>
      </c>
      <c r="E491" s="84">
        <v>140.59470704</v>
      </c>
      <c r="F491" s="84">
        <v>140.59470704</v>
      </c>
    </row>
    <row r="492" spans="1:6" ht="12.75" customHeight="1" x14ac:dyDescent="0.2">
      <c r="A492" s="83" t="s">
        <v>179</v>
      </c>
      <c r="B492" s="83">
        <v>22</v>
      </c>
      <c r="C492" s="84">
        <v>1140.4548870399999</v>
      </c>
      <c r="D492" s="84">
        <v>1126.3037757699999</v>
      </c>
      <c r="E492" s="84">
        <v>142.08960973999999</v>
      </c>
      <c r="F492" s="84">
        <v>142.08960973999999</v>
      </c>
    </row>
    <row r="493" spans="1:6" ht="12.75" customHeight="1" x14ac:dyDescent="0.2">
      <c r="A493" s="83" t="s">
        <v>179</v>
      </c>
      <c r="B493" s="83">
        <v>23</v>
      </c>
      <c r="C493" s="84">
        <v>1158.7256556499999</v>
      </c>
      <c r="D493" s="84">
        <v>1143.79195555</v>
      </c>
      <c r="E493" s="84">
        <v>144.29584281000001</v>
      </c>
      <c r="F493" s="84">
        <v>144.29584281000001</v>
      </c>
    </row>
    <row r="494" spans="1:6" ht="12.75" customHeight="1" x14ac:dyDescent="0.2">
      <c r="A494" s="83" t="s">
        <v>179</v>
      </c>
      <c r="B494" s="83">
        <v>24</v>
      </c>
      <c r="C494" s="84">
        <v>1168.9464873500001</v>
      </c>
      <c r="D494" s="84">
        <v>1153.25387409</v>
      </c>
      <c r="E494" s="84">
        <v>145.48951750000001</v>
      </c>
      <c r="F494" s="84">
        <v>145.48951750000001</v>
      </c>
    </row>
    <row r="495" spans="1:6" ht="12.75" customHeight="1" x14ac:dyDescent="0.2">
      <c r="A495" s="83" t="s">
        <v>180</v>
      </c>
      <c r="B495" s="83">
        <v>1</v>
      </c>
      <c r="C495" s="84">
        <v>1198.80804087</v>
      </c>
      <c r="D495" s="84">
        <v>1183.68547438</v>
      </c>
      <c r="E495" s="84">
        <v>149.32863649000001</v>
      </c>
      <c r="F495" s="84">
        <v>149.32863649000001</v>
      </c>
    </row>
    <row r="496" spans="1:6" ht="12.75" customHeight="1" x14ac:dyDescent="0.2">
      <c r="A496" s="83" t="s">
        <v>180</v>
      </c>
      <c r="B496" s="83">
        <v>2</v>
      </c>
      <c r="C496" s="84">
        <v>1207.7840007100001</v>
      </c>
      <c r="D496" s="84">
        <v>1189.24824427</v>
      </c>
      <c r="E496" s="84">
        <v>150.03041146000001</v>
      </c>
      <c r="F496" s="84">
        <v>150.03041146000001</v>
      </c>
    </row>
    <row r="497" spans="1:6" ht="12.75" customHeight="1" x14ac:dyDescent="0.2">
      <c r="A497" s="83" t="s">
        <v>180</v>
      </c>
      <c r="B497" s="83">
        <v>3</v>
      </c>
      <c r="C497" s="84">
        <v>1252.0582441399999</v>
      </c>
      <c r="D497" s="84">
        <v>1234.6603879899999</v>
      </c>
      <c r="E497" s="84">
        <v>155.75941097</v>
      </c>
      <c r="F497" s="84">
        <v>155.75941097</v>
      </c>
    </row>
    <row r="498" spans="1:6" ht="12.75" customHeight="1" x14ac:dyDescent="0.2">
      <c r="A498" s="83" t="s">
        <v>180</v>
      </c>
      <c r="B498" s="83">
        <v>4</v>
      </c>
      <c r="C498" s="84">
        <v>1266.85136091</v>
      </c>
      <c r="D498" s="84">
        <v>1249.95092699</v>
      </c>
      <c r="E498" s="84">
        <v>157.68839919000001</v>
      </c>
      <c r="F498" s="84">
        <v>157.68839919000001</v>
      </c>
    </row>
    <row r="499" spans="1:6" ht="12.75" customHeight="1" x14ac:dyDescent="0.2">
      <c r="A499" s="83" t="s">
        <v>180</v>
      </c>
      <c r="B499" s="83">
        <v>5</v>
      </c>
      <c r="C499" s="84">
        <v>1258.07015391</v>
      </c>
      <c r="D499" s="84">
        <v>1241.48289174</v>
      </c>
      <c r="E499" s="84">
        <v>156.62010850999999</v>
      </c>
      <c r="F499" s="84">
        <v>156.62010850999999</v>
      </c>
    </row>
    <row r="500" spans="1:6" ht="12.75" customHeight="1" x14ac:dyDescent="0.2">
      <c r="A500" s="83" t="s">
        <v>180</v>
      </c>
      <c r="B500" s="83">
        <v>6</v>
      </c>
      <c r="C500" s="84">
        <v>1236.38723241</v>
      </c>
      <c r="D500" s="84">
        <v>1219.81807482</v>
      </c>
      <c r="E500" s="84">
        <v>153.88696898000001</v>
      </c>
      <c r="F500" s="84">
        <v>153.88696898000001</v>
      </c>
    </row>
    <row r="501" spans="1:6" ht="12.75" customHeight="1" x14ac:dyDescent="0.2">
      <c r="A501" s="83" t="s">
        <v>180</v>
      </c>
      <c r="B501" s="83">
        <v>7</v>
      </c>
      <c r="C501" s="84">
        <v>1184.1573426699999</v>
      </c>
      <c r="D501" s="84">
        <v>1166.3448353399999</v>
      </c>
      <c r="E501" s="84">
        <v>147.14101650999999</v>
      </c>
      <c r="F501" s="84">
        <v>147.14101650999999</v>
      </c>
    </row>
    <row r="502" spans="1:6" ht="12.75" customHeight="1" x14ac:dyDescent="0.2">
      <c r="A502" s="83" t="s">
        <v>180</v>
      </c>
      <c r="B502" s="83">
        <v>8</v>
      </c>
      <c r="C502" s="84">
        <v>1156.76897517</v>
      </c>
      <c r="D502" s="84">
        <v>1140.0981354099999</v>
      </c>
      <c r="E502" s="84">
        <v>143.82984644999999</v>
      </c>
      <c r="F502" s="84">
        <v>143.82984644999999</v>
      </c>
    </row>
    <row r="503" spans="1:6" ht="12.75" customHeight="1" x14ac:dyDescent="0.2">
      <c r="A503" s="83" t="s">
        <v>180</v>
      </c>
      <c r="B503" s="83">
        <v>9</v>
      </c>
      <c r="C503" s="84">
        <v>1143.9808191300001</v>
      </c>
      <c r="D503" s="84">
        <v>1127.03183704</v>
      </c>
      <c r="E503" s="84">
        <v>142.18145878999999</v>
      </c>
      <c r="F503" s="84">
        <v>142.18145878999999</v>
      </c>
    </row>
    <row r="504" spans="1:6" ht="12.75" customHeight="1" x14ac:dyDescent="0.2">
      <c r="A504" s="83" t="s">
        <v>180</v>
      </c>
      <c r="B504" s="83">
        <v>10</v>
      </c>
      <c r="C504" s="84">
        <v>1139.9068293800001</v>
      </c>
      <c r="D504" s="84">
        <v>1123.1989947300001</v>
      </c>
      <c r="E504" s="84">
        <v>141.697924</v>
      </c>
      <c r="F504" s="84">
        <v>141.697924</v>
      </c>
    </row>
    <row r="505" spans="1:6" ht="12.75" customHeight="1" x14ac:dyDescent="0.2">
      <c r="A505" s="83" t="s">
        <v>180</v>
      </c>
      <c r="B505" s="83">
        <v>11</v>
      </c>
      <c r="C505" s="84">
        <v>1140.8585914800001</v>
      </c>
      <c r="D505" s="84">
        <v>1124.1564719200001</v>
      </c>
      <c r="E505" s="84">
        <v>141.81871518</v>
      </c>
      <c r="F505" s="84">
        <v>141.81871518</v>
      </c>
    </row>
    <row r="506" spans="1:6" ht="12.75" customHeight="1" x14ac:dyDescent="0.2">
      <c r="A506" s="83" t="s">
        <v>180</v>
      </c>
      <c r="B506" s="83">
        <v>12</v>
      </c>
      <c r="C506" s="84">
        <v>1146.0463512399999</v>
      </c>
      <c r="D506" s="84">
        <v>1129.2088585900001</v>
      </c>
      <c r="E506" s="84">
        <v>142.45610241</v>
      </c>
      <c r="F506" s="84">
        <v>142.45610241</v>
      </c>
    </row>
    <row r="507" spans="1:6" ht="12.75" customHeight="1" x14ac:dyDescent="0.2">
      <c r="A507" s="83" t="s">
        <v>180</v>
      </c>
      <c r="B507" s="83">
        <v>13</v>
      </c>
      <c r="C507" s="84">
        <v>1173.6925602900001</v>
      </c>
      <c r="D507" s="84">
        <v>1155.9643034400001</v>
      </c>
      <c r="E507" s="84">
        <v>145.83145354000001</v>
      </c>
      <c r="F507" s="84">
        <v>145.83145354000001</v>
      </c>
    </row>
    <row r="508" spans="1:6" ht="12.75" customHeight="1" x14ac:dyDescent="0.2">
      <c r="A508" s="83" t="s">
        <v>180</v>
      </c>
      <c r="B508" s="83">
        <v>14</v>
      </c>
      <c r="C508" s="84">
        <v>1193.8893140499999</v>
      </c>
      <c r="D508" s="84">
        <v>1176.5784100200001</v>
      </c>
      <c r="E508" s="84">
        <v>148.43204001000001</v>
      </c>
      <c r="F508" s="84">
        <v>148.43204001000001</v>
      </c>
    </row>
    <row r="509" spans="1:6" ht="12.75" customHeight="1" x14ac:dyDescent="0.2">
      <c r="A509" s="83" t="s">
        <v>180</v>
      </c>
      <c r="B509" s="83">
        <v>15</v>
      </c>
      <c r="C509" s="84">
        <v>1191.62224651</v>
      </c>
      <c r="D509" s="84">
        <v>1174.49745016</v>
      </c>
      <c r="E509" s="84">
        <v>148.16951512</v>
      </c>
      <c r="F509" s="84">
        <v>148.16951512</v>
      </c>
    </row>
    <row r="510" spans="1:6" ht="12.75" customHeight="1" x14ac:dyDescent="0.2">
      <c r="A510" s="83" t="s">
        <v>180</v>
      </c>
      <c r="B510" s="83">
        <v>16</v>
      </c>
      <c r="C510" s="84">
        <v>1180.06182416</v>
      </c>
      <c r="D510" s="84">
        <v>1163.0242660399999</v>
      </c>
      <c r="E510" s="84">
        <v>146.72210785999999</v>
      </c>
      <c r="F510" s="84">
        <v>146.72210785999999</v>
      </c>
    </row>
    <row r="511" spans="1:6" ht="12.75" customHeight="1" x14ac:dyDescent="0.2">
      <c r="A511" s="83" t="s">
        <v>180</v>
      </c>
      <c r="B511" s="83">
        <v>17</v>
      </c>
      <c r="C511" s="84">
        <v>1154.98350858</v>
      </c>
      <c r="D511" s="84">
        <v>1136.7721886700001</v>
      </c>
      <c r="E511" s="84">
        <v>143.4102594</v>
      </c>
      <c r="F511" s="84">
        <v>143.4102594</v>
      </c>
    </row>
    <row r="512" spans="1:6" ht="12.75" customHeight="1" x14ac:dyDescent="0.2">
      <c r="A512" s="83" t="s">
        <v>180</v>
      </c>
      <c r="B512" s="83">
        <v>18</v>
      </c>
      <c r="C512" s="84">
        <v>1131.84040205</v>
      </c>
      <c r="D512" s="84">
        <v>1113.4278779700001</v>
      </c>
      <c r="E512" s="84">
        <v>140.46524220000001</v>
      </c>
      <c r="F512" s="84">
        <v>140.46524220000001</v>
      </c>
    </row>
    <row r="513" spans="1:6" ht="12.75" customHeight="1" x14ac:dyDescent="0.2">
      <c r="A513" s="83" t="s">
        <v>180</v>
      </c>
      <c r="B513" s="83">
        <v>19</v>
      </c>
      <c r="C513" s="84">
        <v>1126.25125772</v>
      </c>
      <c r="D513" s="84">
        <v>1106.7963396499999</v>
      </c>
      <c r="E513" s="84">
        <v>139.62863601999999</v>
      </c>
      <c r="F513" s="84">
        <v>139.62863601999999</v>
      </c>
    </row>
    <row r="514" spans="1:6" ht="12.75" customHeight="1" x14ac:dyDescent="0.2">
      <c r="A514" s="83" t="s">
        <v>180</v>
      </c>
      <c r="B514" s="83">
        <v>20</v>
      </c>
      <c r="C514" s="84">
        <v>1139.6142240500001</v>
      </c>
      <c r="D514" s="84">
        <v>1122.2469887899999</v>
      </c>
      <c r="E514" s="84">
        <v>141.57782305000001</v>
      </c>
      <c r="F514" s="84">
        <v>141.57782305000001</v>
      </c>
    </row>
    <row r="515" spans="1:6" ht="12.75" customHeight="1" x14ac:dyDescent="0.2">
      <c r="A515" s="83" t="s">
        <v>180</v>
      </c>
      <c r="B515" s="83">
        <v>21</v>
      </c>
      <c r="C515" s="84">
        <v>1147.5413569</v>
      </c>
      <c r="D515" s="84">
        <v>1131.1087112600001</v>
      </c>
      <c r="E515" s="84">
        <v>142.69577960000001</v>
      </c>
      <c r="F515" s="84">
        <v>142.69577960000001</v>
      </c>
    </row>
    <row r="516" spans="1:6" ht="12.75" customHeight="1" x14ac:dyDescent="0.2">
      <c r="A516" s="83" t="s">
        <v>180</v>
      </c>
      <c r="B516" s="83">
        <v>22</v>
      </c>
      <c r="C516" s="84">
        <v>1161.8931251700001</v>
      </c>
      <c r="D516" s="84">
        <v>1147.1767386500001</v>
      </c>
      <c r="E516" s="84">
        <v>144.72285239999999</v>
      </c>
      <c r="F516" s="84">
        <v>144.72285239999999</v>
      </c>
    </row>
    <row r="517" spans="1:6" ht="12.75" customHeight="1" x14ac:dyDescent="0.2">
      <c r="A517" s="83" t="s">
        <v>180</v>
      </c>
      <c r="B517" s="83">
        <v>23</v>
      </c>
      <c r="C517" s="84">
        <v>1187.2390262500001</v>
      </c>
      <c r="D517" s="84">
        <v>1172.2623199699999</v>
      </c>
      <c r="E517" s="84">
        <v>147.88754076000001</v>
      </c>
      <c r="F517" s="84">
        <v>147.88754076000001</v>
      </c>
    </row>
    <row r="518" spans="1:6" ht="12.75" customHeight="1" x14ac:dyDescent="0.2">
      <c r="A518" s="83" t="s">
        <v>180</v>
      </c>
      <c r="B518" s="83">
        <v>24</v>
      </c>
      <c r="C518" s="84">
        <v>1220.68494861</v>
      </c>
      <c r="D518" s="84">
        <v>1204.4037851200001</v>
      </c>
      <c r="E518" s="84">
        <v>151.94236889999999</v>
      </c>
      <c r="F518" s="84">
        <v>151.94236889999999</v>
      </c>
    </row>
    <row r="519" spans="1:6" ht="12.75" customHeight="1" x14ac:dyDescent="0.2">
      <c r="A519" s="83" t="s">
        <v>181</v>
      </c>
      <c r="B519" s="83">
        <v>1</v>
      </c>
      <c r="C519" s="84">
        <v>1199.02302347</v>
      </c>
      <c r="D519" s="84">
        <v>1183.4100566</v>
      </c>
      <c r="E519" s="84">
        <v>149.29389097000001</v>
      </c>
      <c r="F519" s="84">
        <v>149.29389097000001</v>
      </c>
    </row>
    <row r="520" spans="1:6" ht="12.75" customHeight="1" x14ac:dyDescent="0.2">
      <c r="A520" s="83" t="s">
        <v>181</v>
      </c>
      <c r="B520" s="83">
        <v>2</v>
      </c>
      <c r="C520" s="84">
        <v>1197.93400963</v>
      </c>
      <c r="D520" s="84">
        <v>1180.6854738500001</v>
      </c>
      <c r="E520" s="84">
        <v>148.95016939999999</v>
      </c>
      <c r="F520" s="84">
        <v>148.95016939999999</v>
      </c>
    </row>
    <row r="521" spans="1:6" ht="12.75" customHeight="1" x14ac:dyDescent="0.2">
      <c r="A521" s="83" t="s">
        <v>181</v>
      </c>
      <c r="B521" s="83">
        <v>3</v>
      </c>
      <c r="C521" s="84">
        <v>1220.6422470499999</v>
      </c>
      <c r="D521" s="84">
        <v>1204.5251897099999</v>
      </c>
      <c r="E521" s="84">
        <v>151.95768477999999</v>
      </c>
      <c r="F521" s="84">
        <v>151.95768477999999</v>
      </c>
    </row>
    <row r="522" spans="1:6" ht="12.75" customHeight="1" x14ac:dyDescent="0.2">
      <c r="A522" s="83" t="s">
        <v>181</v>
      </c>
      <c r="B522" s="83">
        <v>4</v>
      </c>
      <c r="C522" s="84">
        <v>1211.0963177799999</v>
      </c>
      <c r="D522" s="84">
        <v>1201.8635201300001</v>
      </c>
      <c r="E522" s="84">
        <v>151.62190006</v>
      </c>
      <c r="F522" s="84">
        <v>151.62190006</v>
      </c>
    </row>
    <row r="523" spans="1:6" ht="12.75" customHeight="1" x14ac:dyDescent="0.2">
      <c r="A523" s="83" t="s">
        <v>181</v>
      </c>
      <c r="B523" s="83">
        <v>5</v>
      </c>
      <c r="C523" s="84">
        <v>1206.7826101799999</v>
      </c>
      <c r="D523" s="84">
        <v>1193.29036367</v>
      </c>
      <c r="E523" s="84">
        <v>150.54034775</v>
      </c>
      <c r="F523" s="84">
        <v>150.54034775</v>
      </c>
    </row>
    <row r="524" spans="1:6" ht="12.75" customHeight="1" x14ac:dyDescent="0.2">
      <c r="A524" s="83" t="s">
        <v>181</v>
      </c>
      <c r="B524" s="83">
        <v>6</v>
      </c>
      <c r="C524" s="84">
        <v>1198.58372689</v>
      </c>
      <c r="D524" s="84">
        <v>1184.0489157100001</v>
      </c>
      <c r="E524" s="84">
        <v>149.37448667000001</v>
      </c>
      <c r="F524" s="84">
        <v>149.37448667000001</v>
      </c>
    </row>
    <row r="525" spans="1:6" ht="12.75" customHeight="1" x14ac:dyDescent="0.2">
      <c r="A525" s="83" t="s">
        <v>181</v>
      </c>
      <c r="B525" s="83">
        <v>7</v>
      </c>
      <c r="C525" s="84">
        <v>1157.00442135</v>
      </c>
      <c r="D525" s="84">
        <v>1142.1391108400001</v>
      </c>
      <c r="E525" s="84">
        <v>144.08732706999999</v>
      </c>
      <c r="F525" s="84">
        <v>144.08732706999999</v>
      </c>
    </row>
    <row r="526" spans="1:6" ht="12.75" customHeight="1" x14ac:dyDescent="0.2">
      <c r="A526" s="83" t="s">
        <v>181</v>
      </c>
      <c r="B526" s="83">
        <v>8</v>
      </c>
      <c r="C526" s="84">
        <v>1165.32089389</v>
      </c>
      <c r="D526" s="84">
        <v>1149.6410182300001</v>
      </c>
      <c r="E526" s="84">
        <v>145.03373524</v>
      </c>
      <c r="F526" s="84">
        <v>145.03373524</v>
      </c>
    </row>
    <row r="527" spans="1:6" ht="12.75" customHeight="1" x14ac:dyDescent="0.2">
      <c r="A527" s="83" t="s">
        <v>181</v>
      </c>
      <c r="B527" s="83">
        <v>9</v>
      </c>
      <c r="C527" s="84">
        <v>1161.86220297</v>
      </c>
      <c r="D527" s="84">
        <v>1146.75982185</v>
      </c>
      <c r="E527" s="84">
        <v>144.67025598000001</v>
      </c>
      <c r="F527" s="84">
        <v>144.67025598000001</v>
      </c>
    </row>
    <row r="528" spans="1:6" ht="12.75" customHeight="1" x14ac:dyDescent="0.2">
      <c r="A528" s="83" t="s">
        <v>181</v>
      </c>
      <c r="B528" s="83">
        <v>10</v>
      </c>
      <c r="C528" s="84">
        <v>1131.1014585400001</v>
      </c>
      <c r="D528" s="84">
        <v>1115.8139421000001</v>
      </c>
      <c r="E528" s="84">
        <v>140.76625772</v>
      </c>
      <c r="F528" s="84">
        <v>140.76625772</v>
      </c>
    </row>
    <row r="529" spans="1:6" ht="12.75" customHeight="1" x14ac:dyDescent="0.2">
      <c r="A529" s="83" t="s">
        <v>181</v>
      </c>
      <c r="B529" s="83">
        <v>11</v>
      </c>
      <c r="C529" s="84">
        <v>1131.0892702900001</v>
      </c>
      <c r="D529" s="84">
        <v>1116.0623103</v>
      </c>
      <c r="E529" s="84">
        <v>140.79759078000001</v>
      </c>
      <c r="F529" s="84">
        <v>140.79759078000001</v>
      </c>
    </row>
    <row r="530" spans="1:6" ht="12.75" customHeight="1" x14ac:dyDescent="0.2">
      <c r="A530" s="83" t="s">
        <v>181</v>
      </c>
      <c r="B530" s="83">
        <v>12</v>
      </c>
      <c r="C530" s="84">
        <v>1156.4749287899999</v>
      </c>
      <c r="D530" s="84">
        <v>1140.71607632</v>
      </c>
      <c r="E530" s="84">
        <v>143.90780319999999</v>
      </c>
      <c r="F530" s="84">
        <v>143.90780319999999</v>
      </c>
    </row>
    <row r="531" spans="1:6" ht="12.75" customHeight="1" x14ac:dyDescent="0.2">
      <c r="A531" s="83" t="s">
        <v>181</v>
      </c>
      <c r="B531" s="83">
        <v>13</v>
      </c>
      <c r="C531" s="84">
        <v>1179.9311253799999</v>
      </c>
      <c r="D531" s="84">
        <v>1163.23253228</v>
      </c>
      <c r="E531" s="84">
        <v>146.74838183</v>
      </c>
      <c r="F531" s="84">
        <v>146.74838183</v>
      </c>
    </row>
    <row r="532" spans="1:6" ht="12.75" customHeight="1" x14ac:dyDescent="0.2">
      <c r="A532" s="83" t="s">
        <v>181</v>
      </c>
      <c r="B532" s="83">
        <v>14</v>
      </c>
      <c r="C532" s="84">
        <v>1213.50022457</v>
      </c>
      <c r="D532" s="84">
        <v>1199.36052485</v>
      </c>
      <c r="E532" s="84">
        <v>151.30613301</v>
      </c>
      <c r="F532" s="84">
        <v>151.30613301</v>
      </c>
    </row>
    <row r="533" spans="1:6" ht="12.75" customHeight="1" x14ac:dyDescent="0.2">
      <c r="A533" s="83" t="s">
        <v>181</v>
      </c>
      <c r="B533" s="83">
        <v>15</v>
      </c>
      <c r="C533" s="84">
        <v>1211.0683212199999</v>
      </c>
      <c r="D533" s="84">
        <v>1195.9962283699999</v>
      </c>
      <c r="E533" s="84">
        <v>150.88170793</v>
      </c>
      <c r="F533" s="84">
        <v>150.88170793</v>
      </c>
    </row>
    <row r="534" spans="1:6" ht="12.75" customHeight="1" x14ac:dyDescent="0.2">
      <c r="A534" s="83" t="s">
        <v>181</v>
      </c>
      <c r="B534" s="83">
        <v>16</v>
      </c>
      <c r="C534" s="84">
        <v>1199.45923186</v>
      </c>
      <c r="D534" s="84">
        <v>1189.9158155499999</v>
      </c>
      <c r="E534" s="84">
        <v>150.11462936000001</v>
      </c>
      <c r="F534" s="84">
        <v>150.11462936000001</v>
      </c>
    </row>
    <row r="535" spans="1:6" ht="12.75" customHeight="1" x14ac:dyDescent="0.2">
      <c r="A535" s="83" t="s">
        <v>181</v>
      </c>
      <c r="B535" s="83">
        <v>17</v>
      </c>
      <c r="C535" s="84">
        <v>1178.75052854</v>
      </c>
      <c r="D535" s="84">
        <v>1162.93231001</v>
      </c>
      <c r="E535" s="84">
        <v>146.71050708999999</v>
      </c>
      <c r="F535" s="84">
        <v>146.71050708999999</v>
      </c>
    </row>
    <row r="536" spans="1:6" ht="12.75" customHeight="1" x14ac:dyDescent="0.2">
      <c r="A536" s="83" t="s">
        <v>181</v>
      </c>
      <c r="B536" s="83">
        <v>18</v>
      </c>
      <c r="C536" s="84">
        <v>1139.3056059999999</v>
      </c>
      <c r="D536" s="84">
        <v>1125.12908004</v>
      </c>
      <c r="E536" s="84">
        <v>141.94141521</v>
      </c>
      <c r="F536" s="84">
        <v>141.94141521</v>
      </c>
    </row>
    <row r="537" spans="1:6" ht="12.75" customHeight="1" x14ac:dyDescent="0.2">
      <c r="A537" s="83" t="s">
        <v>181</v>
      </c>
      <c r="B537" s="83">
        <v>19</v>
      </c>
      <c r="C537" s="84">
        <v>1124.81261896</v>
      </c>
      <c r="D537" s="84">
        <v>1111.96576953</v>
      </c>
      <c r="E537" s="84">
        <v>140.28078891999999</v>
      </c>
      <c r="F537" s="84">
        <v>140.28078891999999</v>
      </c>
    </row>
    <row r="538" spans="1:6" ht="12.75" customHeight="1" x14ac:dyDescent="0.2">
      <c r="A538" s="83" t="s">
        <v>181</v>
      </c>
      <c r="B538" s="83">
        <v>20</v>
      </c>
      <c r="C538" s="84">
        <v>1133.4652675100001</v>
      </c>
      <c r="D538" s="84">
        <v>1122.7352309400001</v>
      </c>
      <c r="E538" s="84">
        <v>141.63941756</v>
      </c>
      <c r="F538" s="84">
        <v>141.63941756</v>
      </c>
    </row>
    <row r="539" spans="1:6" ht="12.75" customHeight="1" x14ac:dyDescent="0.2">
      <c r="A539" s="83" t="s">
        <v>181</v>
      </c>
      <c r="B539" s="83">
        <v>21</v>
      </c>
      <c r="C539" s="84">
        <v>1138.4217258399999</v>
      </c>
      <c r="D539" s="84">
        <v>1130.18910112</v>
      </c>
      <c r="E539" s="84">
        <v>142.57976557000001</v>
      </c>
      <c r="F539" s="84">
        <v>142.57976557000001</v>
      </c>
    </row>
    <row r="540" spans="1:6" ht="12.75" customHeight="1" x14ac:dyDescent="0.2">
      <c r="A540" s="83" t="s">
        <v>181</v>
      </c>
      <c r="B540" s="83">
        <v>22</v>
      </c>
      <c r="C540" s="84">
        <v>1162.3578584899999</v>
      </c>
      <c r="D540" s="84">
        <v>1149.88119622</v>
      </c>
      <c r="E540" s="84">
        <v>145.06403506000001</v>
      </c>
      <c r="F540" s="84">
        <v>145.06403506000001</v>
      </c>
    </row>
    <row r="541" spans="1:6" ht="12.75" customHeight="1" x14ac:dyDescent="0.2">
      <c r="A541" s="83" t="s">
        <v>181</v>
      </c>
      <c r="B541" s="83">
        <v>23</v>
      </c>
      <c r="C541" s="84">
        <v>1186.6550591</v>
      </c>
      <c r="D541" s="84">
        <v>1173.6354853800001</v>
      </c>
      <c r="E541" s="84">
        <v>148.06077336999999</v>
      </c>
      <c r="F541" s="84">
        <v>148.06077336999999</v>
      </c>
    </row>
    <row r="542" spans="1:6" ht="12.75" customHeight="1" x14ac:dyDescent="0.2">
      <c r="A542" s="83" t="s">
        <v>181</v>
      </c>
      <c r="B542" s="83">
        <v>24</v>
      </c>
      <c r="C542" s="84">
        <v>1226.2132980900001</v>
      </c>
      <c r="D542" s="84">
        <v>1211.0747292599999</v>
      </c>
      <c r="E542" s="84">
        <v>152.78394634</v>
      </c>
      <c r="F542" s="84">
        <v>152.78394634</v>
      </c>
    </row>
    <row r="543" spans="1:6" ht="12.75" customHeight="1" x14ac:dyDescent="0.2">
      <c r="A543" s="83" t="s">
        <v>182</v>
      </c>
      <c r="B543" s="83">
        <v>1</v>
      </c>
      <c r="C543" s="84">
        <v>1250.5749581299999</v>
      </c>
      <c r="D543" s="84">
        <v>1233.4308055199999</v>
      </c>
      <c r="E543" s="84">
        <v>155.60429217000001</v>
      </c>
      <c r="F543" s="84">
        <v>155.60429217000001</v>
      </c>
    </row>
    <row r="544" spans="1:6" ht="12.75" customHeight="1" x14ac:dyDescent="0.2">
      <c r="A544" s="83" t="s">
        <v>182</v>
      </c>
      <c r="B544" s="83">
        <v>2</v>
      </c>
      <c r="C544" s="84">
        <v>1258.1188274399999</v>
      </c>
      <c r="D544" s="84">
        <v>1239.9513395900001</v>
      </c>
      <c r="E544" s="84">
        <v>156.42689451999999</v>
      </c>
      <c r="F544" s="84">
        <v>156.42689451999999</v>
      </c>
    </row>
    <row r="545" spans="1:6" ht="12.75" customHeight="1" x14ac:dyDescent="0.2">
      <c r="A545" s="83" t="s">
        <v>182</v>
      </c>
      <c r="B545" s="83">
        <v>3</v>
      </c>
      <c r="C545" s="84">
        <v>1275.62330888</v>
      </c>
      <c r="D545" s="84">
        <v>1267.9189232000001</v>
      </c>
      <c r="E545" s="84">
        <v>159.95516383</v>
      </c>
      <c r="F545" s="84">
        <v>159.95516383</v>
      </c>
    </row>
    <row r="546" spans="1:6" ht="12.75" customHeight="1" x14ac:dyDescent="0.2">
      <c r="A546" s="83" t="s">
        <v>182</v>
      </c>
      <c r="B546" s="83">
        <v>4</v>
      </c>
      <c r="C546" s="84">
        <v>1286.59251821</v>
      </c>
      <c r="D546" s="84">
        <v>1272.997959</v>
      </c>
      <c r="E546" s="84">
        <v>160.595913</v>
      </c>
      <c r="F546" s="84">
        <v>160.595913</v>
      </c>
    </row>
    <row r="547" spans="1:6" ht="12.75" customHeight="1" x14ac:dyDescent="0.2">
      <c r="A547" s="83" t="s">
        <v>182</v>
      </c>
      <c r="B547" s="83">
        <v>5</v>
      </c>
      <c r="C547" s="84">
        <v>1282.84716282</v>
      </c>
      <c r="D547" s="84">
        <v>1267.68766289</v>
      </c>
      <c r="E547" s="84">
        <v>159.92598903000001</v>
      </c>
      <c r="F547" s="84">
        <v>159.92598903000001</v>
      </c>
    </row>
    <row r="548" spans="1:6" ht="12.75" customHeight="1" x14ac:dyDescent="0.2">
      <c r="A548" s="83" t="s">
        <v>182</v>
      </c>
      <c r="B548" s="83">
        <v>6</v>
      </c>
      <c r="C548" s="84">
        <v>1272.01069981</v>
      </c>
      <c r="D548" s="84">
        <v>1255.6942268400001</v>
      </c>
      <c r="E548" s="84">
        <v>158.41294904</v>
      </c>
      <c r="F548" s="84">
        <v>158.41294904</v>
      </c>
    </row>
    <row r="549" spans="1:6" ht="12.75" customHeight="1" x14ac:dyDescent="0.2">
      <c r="A549" s="83" t="s">
        <v>182</v>
      </c>
      <c r="B549" s="83">
        <v>7</v>
      </c>
      <c r="C549" s="84">
        <v>1211.34577395</v>
      </c>
      <c r="D549" s="84">
        <v>1195.3734146300001</v>
      </c>
      <c r="E549" s="84">
        <v>150.80313644</v>
      </c>
      <c r="F549" s="84">
        <v>150.80313644</v>
      </c>
    </row>
    <row r="550" spans="1:6" ht="12.75" customHeight="1" x14ac:dyDescent="0.2">
      <c r="A550" s="83" t="s">
        <v>182</v>
      </c>
      <c r="B550" s="83">
        <v>8</v>
      </c>
      <c r="C550" s="84">
        <v>1188.69368745</v>
      </c>
      <c r="D550" s="84">
        <v>1172.8277803000001</v>
      </c>
      <c r="E550" s="84">
        <v>147.95887679000001</v>
      </c>
      <c r="F550" s="84">
        <v>147.95887679000001</v>
      </c>
    </row>
    <row r="551" spans="1:6" ht="12.75" customHeight="1" x14ac:dyDescent="0.2">
      <c r="A551" s="83" t="s">
        <v>182</v>
      </c>
      <c r="B551" s="83">
        <v>9</v>
      </c>
      <c r="C551" s="84">
        <v>1147.3666402399999</v>
      </c>
      <c r="D551" s="84">
        <v>1130.64935603</v>
      </c>
      <c r="E551" s="84">
        <v>142.63782932999999</v>
      </c>
      <c r="F551" s="84">
        <v>142.63782932999999</v>
      </c>
    </row>
    <row r="552" spans="1:6" ht="12.75" customHeight="1" x14ac:dyDescent="0.2">
      <c r="A552" s="83" t="s">
        <v>182</v>
      </c>
      <c r="B552" s="83">
        <v>10</v>
      </c>
      <c r="C552" s="84">
        <v>1131.55935348</v>
      </c>
      <c r="D552" s="84">
        <v>1114.46003961</v>
      </c>
      <c r="E552" s="84">
        <v>140.59545524000001</v>
      </c>
      <c r="F552" s="84">
        <v>140.59545524000001</v>
      </c>
    </row>
    <row r="553" spans="1:6" ht="12.75" customHeight="1" x14ac:dyDescent="0.2">
      <c r="A553" s="83" t="s">
        <v>182</v>
      </c>
      <c r="B553" s="83">
        <v>11</v>
      </c>
      <c r="C553" s="84">
        <v>1136.0199554799999</v>
      </c>
      <c r="D553" s="84">
        <v>1119.38383686</v>
      </c>
      <c r="E553" s="84">
        <v>141.21662018999999</v>
      </c>
      <c r="F553" s="84">
        <v>141.21662018999999</v>
      </c>
    </row>
    <row r="554" spans="1:6" ht="12.75" customHeight="1" x14ac:dyDescent="0.2">
      <c r="A554" s="83" t="s">
        <v>182</v>
      </c>
      <c r="B554" s="83">
        <v>12</v>
      </c>
      <c r="C554" s="84">
        <v>1138.74017564</v>
      </c>
      <c r="D554" s="84">
        <v>1123.06924258</v>
      </c>
      <c r="E554" s="84">
        <v>141.68155503</v>
      </c>
      <c r="F554" s="84">
        <v>141.68155503</v>
      </c>
    </row>
    <row r="555" spans="1:6" ht="12.75" customHeight="1" x14ac:dyDescent="0.2">
      <c r="A555" s="83" t="s">
        <v>182</v>
      </c>
      <c r="B555" s="83">
        <v>13</v>
      </c>
      <c r="C555" s="84">
        <v>1160.8249600199999</v>
      </c>
      <c r="D555" s="84">
        <v>1140.68515325</v>
      </c>
      <c r="E555" s="84">
        <v>143.90390207999999</v>
      </c>
      <c r="F555" s="84">
        <v>143.90390207999999</v>
      </c>
    </row>
    <row r="556" spans="1:6" ht="12.75" customHeight="1" x14ac:dyDescent="0.2">
      <c r="A556" s="83" t="s">
        <v>182</v>
      </c>
      <c r="B556" s="83">
        <v>14</v>
      </c>
      <c r="C556" s="84">
        <v>1204.3888691100001</v>
      </c>
      <c r="D556" s="84">
        <v>1187.62345289</v>
      </c>
      <c r="E556" s="84">
        <v>149.82543480999999</v>
      </c>
      <c r="F556" s="84">
        <v>149.82543480999999</v>
      </c>
    </row>
    <row r="557" spans="1:6" ht="12.75" customHeight="1" x14ac:dyDescent="0.2">
      <c r="A557" s="83" t="s">
        <v>182</v>
      </c>
      <c r="B557" s="83">
        <v>15</v>
      </c>
      <c r="C557" s="84">
        <v>1213.7169672499999</v>
      </c>
      <c r="D557" s="84">
        <v>1195.8421181199999</v>
      </c>
      <c r="E557" s="84">
        <v>150.86226604999999</v>
      </c>
      <c r="F557" s="84">
        <v>150.86226604999999</v>
      </c>
    </row>
    <row r="558" spans="1:6" ht="12.75" customHeight="1" x14ac:dyDescent="0.2">
      <c r="A558" s="83" t="s">
        <v>182</v>
      </c>
      <c r="B558" s="83">
        <v>16</v>
      </c>
      <c r="C558" s="84">
        <v>1207.2067271799999</v>
      </c>
      <c r="D558" s="84">
        <v>1191.35610595</v>
      </c>
      <c r="E558" s="84">
        <v>150.29633017</v>
      </c>
      <c r="F558" s="84">
        <v>150.29633017</v>
      </c>
    </row>
    <row r="559" spans="1:6" ht="12.75" customHeight="1" x14ac:dyDescent="0.2">
      <c r="A559" s="83" t="s">
        <v>182</v>
      </c>
      <c r="B559" s="83">
        <v>17</v>
      </c>
      <c r="C559" s="84">
        <v>1179.3169870500001</v>
      </c>
      <c r="D559" s="84">
        <v>1162.7673617</v>
      </c>
      <c r="E559" s="84">
        <v>146.68969791999999</v>
      </c>
      <c r="F559" s="84">
        <v>146.68969791999999</v>
      </c>
    </row>
    <row r="560" spans="1:6" ht="12.75" customHeight="1" x14ac:dyDescent="0.2">
      <c r="A560" s="83" t="s">
        <v>182</v>
      </c>
      <c r="B560" s="83">
        <v>18</v>
      </c>
      <c r="C560" s="84">
        <v>1132.83918171</v>
      </c>
      <c r="D560" s="84">
        <v>1116.99815958</v>
      </c>
      <c r="E560" s="84">
        <v>140.91565347</v>
      </c>
      <c r="F560" s="84">
        <v>140.91565347</v>
      </c>
    </row>
    <row r="561" spans="1:6" ht="12.75" customHeight="1" x14ac:dyDescent="0.2">
      <c r="A561" s="83" t="s">
        <v>182</v>
      </c>
      <c r="B561" s="83">
        <v>19</v>
      </c>
      <c r="C561" s="84">
        <v>1128.1790342700001</v>
      </c>
      <c r="D561" s="84">
        <v>1112.9180598099999</v>
      </c>
      <c r="E561" s="84">
        <v>140.40092573999999</v>
      </c>
      <c r="F561" s="84">
        <v>140.40092573999999</v>
      </c>
    </row>
    <row r="562" spans="1:6" ht="12.75" customHeight="1" x14ac:dyDescent="0.2">
      <c r="A562" s="83" t="s">
        <v>182</v>
      </c>
      <c r="B562" s="83">
        <v>20</v>
      </c>
      <c r="C562" s="84">
        <v>1142.9922438599999</v>
      </c>
      <c r="D562" s="84">
        <v>1126.4535523899999</v>
      </c>
      <c r="E562" s="84">
        <v>142.10850490999999</v>
      </c>
      <c r="F562" s="84">
        <v>142.10850490999999</v>
      </c>
    </row>
    <row r="563" spans="1:6" ht="12.75" customHeight="1" x14ac:dyDescent="0.2">
      <c r="A563" s="83" t="s">
        <v>182</v>
      </c>
      <c r="B563" s="83">
        <v>21</v>
      </c>
      <c r="C563" s="84">
        <v>1151.9202997499999</v>
      </c>
      <c r="D563" s="84">
        <v>1134.0886956899999</v>
      </c>
      <c r="E563" s="84">
        <v>143.07172154</v>
      </c>
      <c r="F563" s="84">
        <v>143.07172154</v>
      </c>
    </row>
    <row r="564" spans="1:6" ht="12.75" customHeight="1" x14ac:dyDescent="0.2">
      <c r="A564" s="83" t="s">
        <v>182</v>
      </c>
      <c r="B564" s="83">
        <v>22</v>
      </c>
      <c r="C564" s="84">
        <v>1160.7355011699999</v>
      </c>
      <c r="D564" s="84">
        <v>1144.6178387699999</v>
      </c>
      <c r="E564" s="84">
        <v>144.40003265999999</v>
      </c>
      <c r="F564" s="84">
        <v>144.40003265999999</v>
      </c>
    </row>
    <row r="565" spans="1:6" ht="12.75" customHeight="1" x14ac:dyDescent="0.2">
      <c r="A565" s="83" t="s">
        <v>182</v>
      </c>
      <c r="B565" s="83">
        <v>23</v>
      </c>
      <c r="C565" s="84">
        <v>1193.8043887700001</v>
      </c>
      <c r="D565" s="84">
        <v>1177.86759282</v>
      </c>
      <c r="E565" s="84">
        <v>148.59467773</v>
      </c>
      <c r="F565" s="84">
        <v>148.59467773</v>
      </c>
    </row>
    <row r="566" spans="1:6" ht="12.75" customHeight="1" x14ac:dyDescent="0.2">
      <c r="A566" s="83" t="s">
        <v>182</v>
      </c>
      <c r="B566" s="83">
        <v>24</v>
      </c>
      <c r="C566" s="84">
        <v>1225.14311974</v>
      </c>
      <c r="D566" s="84">
        <v>1208.3740599800001</v>
      </c>
      <c r="E566" s="84">
        <v>152.44324159000001</v>
      </c>
      <c r="F566" s="84">
        <v>152.44324159000001</v>
      </c>
    </row>
    <row r="567" spans="1:6" ht="12.75" customHeight="1" x14ac:dyDescent="0.2">
      <c r="A567" s="83" t="s">
        <v>183</v>
      </c>
      <c r="B567" s="83">
        <v>1</v>
      </c>
      <c r="C567" s="84">
        <v>1263.8629544999999</v>
      </c>
      <c r="D567" s="84">
        <v>1245.7386719599999</v>
      </c>
      <c r="E567" s="84">
        <v>157.15699932999999</v>
      </c>
      <c r="F567" s="84">
        <v>157.15699932999999</v>
      </c>
    </row>
    <row r="568" spans="1:6" ht="12.75" customHeight="1" x14ac:dyDescent="0.2">
      <c r="A568" s="83" t="s">
        <v>183</v>
      </c>
      <c r="B568" s="83">
        <v>2</v>
      </c>
      <c r="C568" s="84">
        <v>1283.6631250200001</v>
      </c>
      <c r="D568" s="84">
        <v>1265.2508468399999</v>
      </c>
      <c r="E568" s="84">
        <v>159.61857086000001</v>
      </c>
      <c r="F568" s="84">
        <v>159.61857086000001</v>
      </c>
    </row>
    <row r="569" spans="1:6" ht="12.75" customHeight="1" x14ac:dyDescent="0.2">
      <c r="A569" s="83" t="s">
        <v>183</v>
      </c>
      <c r="B569" s="83">
        <v>3</v>
      </c>
      <c r="C569" s="84">
        <v>1291.6304233200001</v>
      </c>
      <c r="D569" s="84">
        <v>1275.74868335</v>
      </c>
      <c r="E569" s="84">
        <v>160.94293248</v>
      </c>
      <c r="F569" s="84">
        <v>160.94293248</v>
      </c>
    </row>
    <row r="570" spans="1:6" ht="12.75" customHeight="1" x14ac:dyDescent="0.2">
      <c r="A570" s="83" t="s">
        <v>183</v>
      </c>
      <c r="B570" s="83">
        <v>4</v>
      </c>
      <c r="C570" s="84">
        <v>1290.66784837</v>
      </c>
      <c r="D570" s="84">
        <v>1274.64598882</v>
      </c>
      <c r="E570" s="84">
        <v>160.80382130999999</v>
      </c>
      <c r="F570" s="84">
        <v>160.80382130999999</v>
      </c>
    </row>
    <row r="571" spans="1:6" ht="12.75" customHeight="1" x14ac:dyDescent="0.2">
      <c r="A571" s="83" t="s">
        <v>183</v>
      </c>
      <c r="B571" s="83">
        <v>5</v>
      </c>
      <c r="C571" s="84">
        <v>1303.1350174500001</v>
      </c>
      <c r="D571" s="84">
        <v>1286.7011117</v>
      </c>
      <c r="E571" s="84">
        <v>162.32464343999999</v>
      </c>
      <c r="F571" s="84">
        <v>162.32464343999999</v>
      </c>
    </row>
    <row r="572" spans="1:6" ht="12.75" customHeight="1" x14ac:dyDescent="0.2">
      <c r="A572" s="83" t="s">
        <v>183</v>
      </c>
      <c r="B572" s="83">
        <v>6</v>
      </c>
      <c r="C572" s="84">
        <v>1293.10987269</v>
      </c>
      <c r="D572" s="84">
        <v>1273.9005847000001</v>
      </c>
      <c r="E572" s="84">
        <v>160.70978435999999</v>
      </c>
      <c r="F572" s="84">
        <v>160.70978435999999</v>
      </c>
    </row>
    <row r="573" spans="1:6" ht="12.75" customHeight="1" x14ac:dyDescent="0.2">
      <c r="A573" s="83" t="s">
        <v>183</v>
      </c>
      <c r="B573" s="83">
        <v>7</v>
      </c>
      <c r="C573" s="84">
        <v>1253.8438516599999</v>
      </c>
      <c r="D573" s="84">
        <v>1235.76496589</v>
      </c>
      <c r="E573" s="84">
        <v>155.89875974</v>
      </c>
      <c r="F573" s="84">
        <v>155.89875974</v>
      </c>
    </row>
    <row r="574" spans="1:6" ht="12.75" customHeight="1" x14ac:dyDescent="0.2">
      <c r="A574" s="83" t="s">
        <v>183</v>
      </c>
      <c r="B574" s="83">
        <v>8</v>
      </c>
      <c r="C574" s="84">
        <v>1240.0113202299999</v>
      </c>
      <c r="D574" s="84">
        <v>1223.27723094</v>
      </c>
      <c r="E574" s="84">
        <v>154.32336114</v>
      </c>
      <c r="F574" s="84">
        <v>154.32336114</v>
      </c>
    </row>
    <row r="575" spans="1:6" ht="12.75" customHeight="1" x14ac:dyDescent="0.2">
      <c r="A575" s="83" t="s">
        <v>183</v>
      </c>
      <c r="B575" s="83">
        <v>9</v>
      </c>
      <c r="C575" s="84">
        <v>1182.22376399</v>
      </c>
      <c r="D575" s="84">
        <v>1162.92090659</v>
      </c>
      <c r="E575" s="84">
        <v>146.70906848000001</v>
      </c>
      <c r="F575" s="84">
        <v>146.70906848000001</v>
      </c>
    </row>
    <row r="576" spans="1:6" ht="12.75" customHeight="1" x14ac:dyDescent="0.2">
      <c r="A576" s="83" t="s">
        <v>183</v>
      </c>
      <c r="B576" s="83">
        <v>10</v>
      </c>
      <c r="C576" s="84">
        <v>1170.47964327</v>
      </c>
      <c r="D576" s="84">
        <v>1146.69676665</v>
      </c>
      <c r="E576" s="84">
        <v>144.6623012</v>
      </c>
      <c r="F576" s="84">
        <v>144.6623012</v>
      </c>
    </row>
    <row r="577" spans="1:6" ht="12.75" customHeight="1" x14ac:dyDescent="0.2">
      <c r="A577" s="83" t="s">
        <v>183</v>
      </c>
      <c r="B577" s="83">
        <v>11</v>
      </c>
      <c r="C577" s="84">
        <v>1180.51108522</v>
      </c>
      <c r="D577" s="84">
        <v>1159.1692477900001</v>
      </c>
      <c r="E577" s="84">
        <v>146.23577544</v>
      </c>
      <c r="F577" s="84">
        <v>146.23577544</v>
      </c>
    </row>
    <row r="578" spans="1:6" ht="12.75" customHeight="1" x14ac:dyDescent="0.2">
      <c r="A578" s="83" t="s">
        <v>183</v>
      </c>
      <c r="B578" s="83">
        <v>12</v>
      </c>
      <c r="C578" s="84">
        <v>1173.7127501800001</v>
      </c>
      <c r="D578" s="84">
        <v>1153.48728734</v>
      </c>
      <c r="E578" s="84">
        <v>145.51896391</v>
      </c>
      <c r="F578" s="84">
        <v>145.51896391</v>
      </c>
    </row>
    <row r="579" spans="1:6" ht="12.75" customHeight="1" x14ac:dyDescent="0.2">
      <c r="A579" s="83" t="s">
        <v>183</v>
      </c>
      <c r="B579" s="83">
        <v>13</v>
      </c>
      <c r="C579" s="84">
        <v>1217.41825339</v>
      </c>
      <c r="D579" s="84">
        <v>1192.32955887</v>
      </c>
      <c r="E579" s="84">
        <v>150.41913676999999</v>
      </c>
      <c r="F579" s="84">
        <v>150.41913676999999</v>
      </c>
    </row>
    <row r="580" spans="1:6" ht="12.75" customHeight="1" x14ac:dyDescent="0.2">
      <c r="A580" s="83" t="s">
        <v>183</v>
      </c>
      <c r="B580" s="83">
        <v>14</v>
      </c>
      <c r="C580" s="84">
        <v>1254.8133728600001</v>
      </c>
      <c r="D580" s="84">
        <v>1231.40241042</v>
      </c>
      <c r="E580" s="84">
        <v>155.34839862000001</v>
      </c>
      <c r="F580" s="84">
        <v>155.34839862000001</v>
      </c>
    </row>
    <row r="581" spans="1:6" ht="12.75" customHeight="1" x14ac:dyDescent="0.2">
      <c r="A581" s="83" t="s">
        <v>183</v>
      </c>
      <c r="B581" s="83">
        <v>15</v>
      </c>
      <c r="C581" s="84">
        <v>1246.9313691899999</v>
      </c>
      <c r="D581" s="84">
        <v>1228.3683271800001</v>
      </c>
      <c r="E581" s="84">
        <v>154.96563180999999</v>
      </c>
      <c r="F581" s="84">
        <v>154.96563180999999</v>
      </c>
    </row>
    <row r="582" spans="1:6" ht="12.75" customHeight="1" x14ac:dyDescent="0.2">
      <c r="A582" s="83" t="s">
        <v>183</v>
      </c>
      <c r="B582" s="83">
        <v>16</v>
      </c>
      <c r="C582" s="84">
        <v>1251.34162732</v>
      </c>
      <c r="D582" s="84">
        <v>1234.43742619</v>
      </c>
      <c r="E582" s="84">
        <v>155.73128306999999</v>
      </c>
      <c r="F582" s="84">
        <v>155.73128306999999</v>
      </c>
    </row>
    <row r="583" spans="1:6" ht="12.75" customHeight="1" x14ac:dyDescent="0.2">
      <c r="A583" s="83" t="s">
        <v>183</v>
      </c>
      <c r="B583" s="83">
        <v>17</v>
      </c>
      <c r="C583" s="84">
        <v>1235.82513292</v>
      </c>
      <c r="D583" s="84">
        <v>1217.4155317499999</v>
      </c>
      <c r="E583" s="84">
        <v>153.58387454000001</v>
      </c>
      <c r="F583" s="84">
        <v>153.58387454000001</v>
      </c>
    </row>
    <row r="584" spans="1:6" ht="12.75" customHeight="1" x14ac:dyDescent="0.2">
      <c r="A584" s="83" t="s">
        <v>183</v>
      </c>
      <c r="B584" s="83">
        <v>18</v>
      </c>
      <c r="C584" s="84">
        <v>1174.6387121299999</v>
      </c>
      <c r="D584" s="84">
        <v>1156.39884104</v>
      </c>
      <c r="E584" s="84">
        <v>145.88627292000001</v>
      </c>
      <c r="F584" s="84">
        <v>145.88627292000001</v>
      </c>
    </row>
    <row r="585" spans="1:6" ht="12.75" customHeight="1" x14ac:dyDescent="0.2">
      <c r="A585" s="83" t="s">
        <v>183</v>
      </c>
      <c r="B585" s="83">
        <v>19</v>
      </c>
      <c r="C585" s="84">
        <v>1156.21205442</v>
      </c>
      <c r="D585" s="84">
        <v>1139.6824619199999</v>
      </c>
      <c r="E585" s="84">
        <v>143.77740688</v>
      </c>
      <c r="F585" s="84">
        <v>143.77740688</v>
      </c>
    </row>
    <row r="586" spans="1:6" ht="12.75" customHeight="1" x14ac:dyDescent="0.2">
      <c r="A586" s="83" t="s">
        <v>183</v>
      </c>
      <c r="B586" s="83">
        <v>20</v>
      </c>
      <c r="C586" s="84">
        <v>1176.17419561</v>
      </c>
      <c r="D586" s="84">
        <v>1160.1276293799999</v>
      </c>
      <c r="E586" s="84">
        <v>146.35668072000001</v>
      </c>
      <c r="F586" s="84">
        <v>146.35668072000001</v>
      </c>
    </row>
    <row r="587" spans="1:6" ht="12.75" customHeight="1" x14ac:dyDescent="0.2">
      <c r="A587" s="83" t="s">
        <v>183</v>
      </c>
      <c r="B587" s="83">
        <v>21</v>
      </c>
      <c r="C587" s="84">
        <v>1201.17608683</v>
      </c>
      <c r="D587" s="84">
        <v>1185.2135452</v>
      </c>
      <c r="E587" s="84">
        <v>149.52141129</v>
      </c>
      <c r="F587" s="84">
        <v>149.52141129</v>
      </c>
    </row>
    <row r="588" spans="1:6" ht="12.75" customHeight="1" x14ac:dyDescent="0.2">
      <c r="A588" s="83" t="s">
        <v>183</v>
      </c>
      <c r="B588" s="83">
        <v>22</v>
      </c>
      <c r="C588" s="84">
        <v>1206.44765542</v>
      </c>
      <c r="D588" s="84">
        <v>1191.57456179</v>
      </c>
      <c r="E588" s="84">
        <v>150.32388961000001</v>
      </c>
      <c r="F588" s="84">
        <v>150.32388961000001</v>
      </c>
    </row>
    <row r="589" spans="1:6" ht="12.75" customHeight="1" x14ac:dyDescent="0.2">
      <c r="A589" s="83" t="s">
        <v>183</v>
      </c>
      <c r="B589" s="83">
        <v>23</v>
      </c>
      <c r="C589" s="84">
        <v>1244.8263170800001</v>
      </c>
      <c r="D589" s="84">
        <v>1226.7393587700001</v>
      </c>
      <c r="E589" s="84">
        <v>154.7601282</v>
      </c>
      <c r="F589" s="84">
        <v>154.7601282</v>
      </c>
    </row>
    <row r="590" spans="1:6" ht="12.75" customHeight="1" x14ac:dyDescent="0.2">
      <c r="A590" s="83" t="s">
        <v>183</v>
      </c>
      <c r="B590" s="83">
        <v>24</v>
      </c>
      <c r="C590" s="84">
        <v>1272.21839772</v>
      </c>
      <c r="D590" s="84">
        <v>1252.18152214</v>
      </c>
      <c r="E590" s="84">
        <v>157.96980142000001</v>
      </c>
      <c r="F590" s="84">
        <v>157.96980142000001</v>
      </c>
    </row>
    <row r="591" spans="1:6" ht="12.75" customHeight="1" x14ac:dyDescent="0.2">
      <c r="A591" s="83" t="s">
        <v>184</v>
      </c>
      <c r="B591" s="83">
        <v>1</v>
      </c>
      <c r="C591" s="84">
        <v>1306.2548032899999</v>
      </c>
      <c r="D591" s="84">
        <v>1286.7963087799999</v>
      </c>
      <c r="E591" s="84">
        <v>162.33665309</v>
      </c>
      <c r="F591" s="84">
        <v>162.33665309</v>
      </c>
    </row>
    <row r="592" spans="1:6" ht="12.75" customHeight="1" x14ac:dyDescent="0.2">
      <c r="A592" s="83" t="s">
        <v>184</v>
      </c>
      <c r="B592" s="83">
        <v>2</v>
      </c>
      <c r="C592" s="84">
        <v>1292.7363393200001</v>
      </c>
      <c r="D592" s="84">
        <v>1272.89465488</v>
      </c>
      <c r="E592" s="84">
        <v>160.58288060000001</v>
      </c>
      <c r="F592" s="84">
        <v>160.58288060000001</v>
      </c>
    </row>
    <row r="593" spans="1:6" ht="12.75" customHeight="1" x14ac:dyDescent="0.2">
      <c r="A593" s="83" t="s">
        <v>184</v>
      </c>
      <c r="B593" s="83">
        <v>3</v>
      </c>
      <c r="C593" s="84">
        <v>1286.7534926200001</v>
      </c>
      <c r="D593" s="84">
        <v>1270.3615686600001</v>
      </c>
      <c r="E593" s="84">
        <v>160.26331741000001</v>
      </c>
      <c r="F593" s="84">
        <v>160.26331741000001</v>
      </c>
    </row>
    <row r="594" spans="1:6" ht="12.75" customHeight="1" x14ac:dyDescent="0.2">
      <c r="A594" s="83" t="s">
        <v>184</v>
      </c>
      <c r="B594" s="83">
        <v>4</v>
      </c>
      <c r="C594" s="84">
        <v>1285.0384097799999</v>
      </c>
      <c r="D594" s="84">
        <v>1270.0252465900001</v>
      </c>
      <c r="E594" s="84">
        <v>160.22088847000001</v>
      </c>
      <c r="F594" s="84">
        <v>160.22088847000001</v>
      </c>
    </row>
    <row r="595" spans="1:6" ht="12.75" customHeight="1" x14ac:dyDescent="0.2">
      <c r="A595" s="83" t="s">
        <v>184</v>
      </c>
      <c r="B595" s="83">
        <v>5</v>
      </c>
      <c r="C595" s="84">
        <v>1279.3470656899999</v>
      </c>
      <c r="D595" s="84">
        <v>1263.2160347199999</v>
      </c>
      <c r="E595" s="84">
        <v>159.36186777</v>
      </c>
      <c r="F595" s="84">
        <v>159.36186777</v>
      </c>
    </row>
    <row r="596" spans="1:6" ht="12.75" customHeight="1" x14ac:dyDescent="0.2">
      <c r="A596" s="83" t="s">
        <v>184</v>
      </c>
      <c r="B596" s="83">
        <v>6</v>
      </c>
      <c r="C596" s="84">
        <v>1245.4931665700001</v>
      </c>
      <c r="D596" s="84">
        <v>1227.8881421999999</v>
      </c>
      <c r="E596" s="84">
        <v>154.90505375000001</v>
      </c>
      <c r="F596" s="84">
        <v>154.90505375000001</v>
      </c>
    </row>
    <row r="597" spans="1:6" ht="12.75" customHeight="1" x14ac:dyDescent="0.2">
      <c r="A597" s="83" t="s">
        <v>184</v>
      </c>
      <c r="B597" s="83">
        <v>7</v>
      </c>
      <c r="C597" s="84">
        <v>1185.91579437</v>
      </c>
      <c r="D597" s="84">
        <v>1167.1538613099999</v>
      </c>
      <c r="E597" s="84">
        <v>147.24307973000001</v>
      </c>
      <c r="F597" s="84">
        <v>147.24307973000001</v>
      </c>
    </row>
    <row r="598" spans="1:6" ht="12.75" customHeight="1" x14ac:dyDescent="0.2">
      <c r="A598" s="83" t="s">
        <v>184</v>
      </c>
      <c r="B598" s="83">
        <v>8</v>
      </c>
      <c r="C598" s="84">
        <v>1180.48982477</v>
      </c>
      <c r="D598" s="84">
        <v>1164.0040371099999</v>
      </c>
      <c r="E598" s="84">
        <v>146.84571154</v>
      </c>
      <c r="F598" s="84">
        <v>146.84571154</v>
      </c>
    </row>
    <row r="599" spans="1:6" ht="12.75" customHeight="1" x14ac:dyDescent="0.2">
      <c r="A599" s="83" t="s">
        <v>184</v>
      </c>
      <c r="B599" s="83">
        <v>9</v>
      </c>
      <c r="C599" s="84">
        <v>1171.90342154</v>
      </c>
      <c r="D599" s="84">
        <v>1154.54095751</v>
      </c>
      <c r="E599" s="84">
        <v>145.65189036999999</v>
      </c>
      <c r="F599" s="84">
        <v>145.65189036999999</v>
      </c>
    </row>
    <row r="600" spans="1:6" ht="12.75" customHeight="1" x14ac:dyDescent="0.2">
      <c r="A600" s="83" t="s">
        <v>184</v>
      </c>
      <c r="B600" s="83">
        <v>10</v>
      </c>
      <c r="C600" s="84">
        <v>1181.36902442</v>
      </c>
      <c r="D600" s="84">
        <v>1161.9374519</v>
      </c>
      <c r="E600" s="84">
        <v>146.58500008999999</v>
      </c>
      <c r="F600" s="84">
        <v>146.58500008999999</v>
      </c>
    </row>
    <row r="601" spans="1:6" ht="12.75" customHeight="1" x14ac:dyDescent="0.2">
      <c r="A601" s="83" t="s">
        <v>184</v>
      </c>
      <c r="B601" s="83">
        <v>11</v>
      </c>
      <c r="C601" s="84">
        <v>1192.2718591600001</v>
      </c>
      <c r="D601" s="84">
        <v>1174.5996469199999</v>
      </c>
      <c r="E601" s="84">
        <v>148.18240782000001</v>
      </c>
      <c r="F601" s="84">
        <v>148.18240782000001</v>
      </c>
    </row>
    <row r="602" spans="1:6" ht="12.75" customHeight="1" x14ac:dyDescent="0.2">
      <c r="A602" s="83" t="s">
        <v>184</v>
      </c>
      <c r="B602" s="83">
        <v>12</v>
      </c>
      <c r="C602" s="84">
        <v>1201.9716679999999</v>
      </c>
      <c r="D602" s="84">
        <v>1184.96187478</v>
      </c>
      <c r="E602" s="84">
        <v>149.48966164000001</v>
      </c>
      <c r="F602" s="84">
        <v>149.48966164000001</v>
      </c>
    </row>
    <row r="603" spans="1:6" ht="12.75" customHeight="1" x14ac:dyDescent="0.2">
      <c r="A603" s="83" t="s">
        <v>184</v>
      </c>
      <c r="B603" s="83">
        <v>13</v>
      </c>
      <c r="C603" s="84">
        <v>1219.05459505</v>
      </c>
      <c r="D603" s="84">
        <v>1200.4287118100001</v>
      </c>
      <c r="E603" s="84">
        <v>151.44089086</v>
      </c>
      <c r="F603" s="84">
        <v>151.44089086</v>
      </c>
    </row>
    <row r="604" spans="1:6" ht="12.75" customHeight="1" x14ac:dyDescent="0.2">
      <c r="A604" s="83" t="s">
        <v>184</v>
      </c>
      <c r="B604" s="83">
        <v>14</v>
      </c>
      <c r="C604" s="84">
        <v>1258.72874121</v>
      </c>
      <c r="D604" s="84">
        <v>1239.2801946</v>
      </c>
      <c r="E604" s="84">
        <v>156.34222578000001</v>
      </c>
      <c r="F604" s="84">
        <v>156.34222578000001</v>
      </c>
    </row>
    <row r="605" spans="1:6" ht="12.75" customHeight="1" x14ac:dyDescent="0.2">
      <c r="A605" s="83" t="s">
        <v>184</v>
      </c>
      <c r="B605" s="83">
        <v>15</v>
      </c>
      <c r="C605" s="84">
        <v>1260.8886258299999</v>
      </c>
      <c r="D605" s="84">
        <v>1242.64095288</v>
      </c>
      <c r="E605" s="84">
        <v>156.76620449999999</v>
      </c>
      <c r="F605" s="84">
        <v>156.76620449999999</v>
      </c>
    </row>
    <row r="606" spans="1:6" ht="12.75" customHeight="1" x14ac:dyDescent="0.2">
      <c r="A606" s="83" t="s">
        <v>184</v>
      </c>
      <c r="B606" s="83">
        <v>16</v>
      </c>
      <c r="C606" s="84">
        <v>1265.71329369</v>
      </c>
      <c r="D606" s="84">
        <v>1248.66956538</v>
      </c>
      <c r="E606" s="84">
        <v>157.52674816000001</v>
      </c>
      <c r="F606" s="84">
        <v>157.52674816000001</v>
      </c>
    </row>
    <row r="607" spans="1:6" ht="12.75" customHeight="1" x14ac:dyDescent="0.2">
      <c r="A607" s="83" t="s">
        <v>184</v>
      </c>
      <c r="B607" s="83">
        <v>17</v>
      </c>
      <c r="C607" s="84">
        <v>1227.5636509799999</v>
      </c>
      <c r="D607" s="84">
        <v>1209.0000270999999</v>
      </c>
      <c r="E607" s="84">
        <v>152.5222109</v>
      </c>
      <c r="F607" s="84">
        <v>152.5222109</v>
      </c>
    </row>
    <row r="608" spans="1:6" ht="12.75" customHeight="1" x14ac:dyDescent="0.2">
      <c r="A608" s="83" t="s">
        <v>184</v>
      </c>
      <c r="B608" s="83">
        <v>18</v>
      </c>
      <c r="C608" s="84">
        <v>1180.65599935</v>
      </c>
      <c r="D608" s="84">
        <v>1162.78095762</v>
      </c>
      <c r="E608" s="84">
        <v>146.69141313</v>
      </c>
      <c r="F608" s="84">
        <v>146.69141313</v>
      </c>
    </row>
    <row r="609" spans="1:6" ht="12.75" customHeight="1" x14ac:dyDescent="0.2">
      <c r="A609" s="83" t="s">
        <v>184</v>
      </c>
      <c r="B609" s="83">
        <v>19</v>
      </c>
      <c r="C609" s="84">
        <v>1175.1401822099999</v>
      </c>
      <c r="D609" s="84">
        <v>1158.6381907</v>
      </c>
      <c r="E609" s="84">
        <v>146.16877958000001</v>
      </c>
      <c r="F609" s="84">
        <v>146.16877958000001</v>
      </c>
    </row>
    <row r="610" spans="1:6" ht="12.75" customHeight="1" x14ac:dyDescent="0.2">
      <c r="A610" s="83" t="s">
        <v>184</v>
      </c>
      <c r="B610" s="83">
        <v>20</v>
      </c>
      <c r="C610" s="84">
        <v>1183.08837163</v>
      </c>
      <c r="D610" s="84">
        <v>1167.20223908</v>
      </c>
      <c r="E610" s="84">
        <v>147.24918285999999</v>
      </c>
      <c r="F610" s="84">
        <v>147.24918285999999</v>
      </c>
    </row>
    <row r="611" spans="1:6" ht="12.75" customHeight="1" x14ac:dyDescent="0.2">
      <c r="A611" s="83" t="s">
        <v>184</v>
      </c>
      <c r="B611" s="83">
        <v>21</v>
      </c>
      <c r="C611" s="84">
        <v>1200.17320436</v>
      </c>
      <c r="D611" s="84">
        <v>1183.87975435</v>
      </c>
      <c r="E611" s="84">
        <v>149.35314600999999</v>
      </c>
      <c r="F611" s="84">
        <v>149.35314600999999</v>
      </c>
    </row>
    <row r="612" spans="1:6" ht="12.75" customHeight="1" x14ac:dyDescent="0.2">
      <c r="A612" s="83" t="s">
        <v>184</v>
      </c>
      <c r="B612" s="83">
        <v>22</v>
      </c>
      <c r="C612" s="84">
        <v>1209.5730208699999</v>
      </c>
      <c r="D612" s="84">
        <v>1194.0820654700001</v>
      </c>
      <c r="E612" s="84">
        <v>150.64022542000001</v>
      </c>
      <c r="F612" s="84">
        <v>150.64022542000001</v>
      </c>
    </row>
    <row r="613" spans="1:6" ht="12.75" customHeight="1" x14ac:dyDescent="0.2">
      <c r="A613" s="83" t="s">
        <v>184</v>
      </c>
      <c r="B613" s="83">
        <v>23</v>
      </c>
      <c r="C613" s="84">
        <v>1234.5040468699999</v>
      </c>
      <c r="D613" s="84">
        <v>1218.1086990399999</v>
      </c>
      <c r="E613" s="84">
        <v>153.67132153</v>
      </c>
      <c r="F613" s="84">
        <v>153.67132153</v>
      </c>
    </row>
    <row r="614" spans="1:6" ht="12.75" customHeight="1" x14ac:dyDescent="0.2">
      <c r="A614" s="83" t="s">
        <v>184</v>
      </c>
      <c r="B614" s="83">
        <v>24</v>
      </c>
      <c r="C614" s="84">
        <v>1259.89527548</v>
      </c>
      <c r="D614" s="84">
        <v>1241.0995757999999</v>
      </c>
      <c r="E614" s="84">
        <v>156.57175103</v>
      </c>
      <c r="F614" s="84">
        <v>156.57175103</v>
      </c>
    </row>
    <row r="615" spans="1:6" ht="12.75" customHeight="1" x14ac:dyDescent="0.2">
      <c r="A615" s="83" t="s">
        <v>185</v>
      </c>
      <c r="B615" s="83">
        <v>1</v>
      </c>
      <c r="C615" s="84">
        <v>1246.60704104</v>
      </c>
      <c r="D615" s="84">
        <v>1230.58109414</v>
      </c>
      <c r="E615" s="84">
        <v>155.24478490999999</v>
      </c>
      <c r="F615" s="84">
        <v>155.24478490999999</v>
      </c>
    </row>
    <row r="616" spans="1:6" ht="12.75" customHeight="1" x14ac:dyDescent="0.2">
      <c r="A616" s="83" t="s">
        <v>185</v>
      </c>
      <c r="B616" s="83">
        <v>2</v>
      </c>
      <c r="C616" s="84">
        <v>1282.5029336600001</v>
      </c>
      <c r="D616" s="84">
        <v>1261.94417387</v>
      </c>
      <c r="E616" s="84">
        <v>159.20141530999999</v>
      </c>
      <c r="F616" s="84">
        <v>159.20141530999999</v>
      </c>
    </row>
    <row r="617" spans="1:6" ht="12.75" customHeight="1" x14ac:dyDescent="0.2">
      <c r="A617" s="83" t="s">
        <v>185</v>
      </c>
      <c r="B617" s="83">
        <v>3</v>
      </c>
      <c r="C617" s="84">
        <v>1305.36603625</v>
      </c>
      <c r="D617" s="84">
        <v>1288.0433606399999</v>
      </c>
      <c r="E617" s="84">
        <v>162.49397576000001</v>
      </c>
      <c r="F617" s="84">
        <v>162.49397576000001</v>
      </c>
    </row>
    <row r="618" spans="1:6" ht="12.75" customHeight="1" x14ac:dyDescent="0.2">
      <c r="A618" s="83" t="s">
        <v>185</v>
      </c>
      <c r="B618" s="83">
        <v>4</v>
      </c>
      <c r="C618" s="84">
        <v>1303.2200373000001</v>
      </c>
      <c r="D618" s="84">
        <v>1286.7815538499999</v>
      </c>
      <c r="E618" s="84">
        <v>162.33479166999999</v>
      </c>
      <c r="F618" s="84">
        <v>162.33479166999999</v>
      </c>
    </row>
    <row r="619" spans="1:6" ht="12.75" customHeight="1" x14ac:dyDescent="0.2">
      <c r="A619" s="83" t="s">
        <v>185</v>
      </c>
      <c r="B619" s="83">
        <v>5</v>
      </c>
      <c r="C619" s="84">
        <v>1295.1409466299999</v>
      </c>
      <c r="D619" s="84">
        <v>1278.3436853999999</v>
      </c>
      <c r="E619" s="84">
        <v>161.27030671</v>
      </c>
      <c r="F619" s="84">
        <v>161.27030671</v>
      </c>
    </row>
    <row r="620" spans="1:6" ht="12.75" customHeight="1" x14ac:dyDescent="0.2">
      <c r="A620" s="83" t="s">
        <v>185</v>
      </c>
      <c r="B620" s="83">
        <v>6</v>
      </c>
      <c r="C620" s="84">
        <v>1255.3222457100001</v>
      </c>
      <c r="D620" s="84">
        <v>1237.75521574</v>
      </c>
      <c r="E620" s="84">
        <v>156.14984104000001</v>
      </c>
      <c r="F620" s="84">
        <v>156.14984104000001</v>
      </c>
    </row>
    <row r="621" spans="1:6" ht="12.75" customHeight="1" x14ac:dyDescent="0.2">
      <c r="A621" s="83" t="s">
        <v>185</v>
      </c>
      <c r="B621" s="83">
        <v>7</v>
      </c>
      <c r="C621" s="84">
        <v>1179.77796377</v>
      </c>
      <c r="D621" s="84">
        <v>1162.2646677299999</v>
      </c>
      <c r="E621" s="84">
        <v>146.62628022999999</v>
      </c>
      <c r="F621" s="84">
        <v>146.62628022999999</v>
      </c>
    </row>
    <row r="622" spans="1:6" ht="12.75" customHeight="1" x14ac:dyDescent="0.2">
      <c r="A622" s="83" t="s">
        <v>185</v>
      </c>
      <c r="B622" s="83">
        <v>8</v>
      </c>
      <c r="C622" s="84">
        <v>1160.1690286800001</v>
      </c>
      <c r="D622" s="84">
        <v>1144.9755030700001</v>
      </c>
      <c r="E622" s="84">
        <v>144.44515404000001</v>
      </c>
      <c r="F622" s="84">
        <v>144.44515404000001</v>
      </c>
    </row>
    <row r="623" spans="1:6" ht="12.75" customHeight="1" x14ac:dyDescent="0.2">
      <c r="A623" s="83" t="s">
        <v>185</v>
      </c>
      <c r="B623" s="83">
        <v>9</v>
      </c>
      <c r="C623" s="84">
        <v>1139.75239465</v>
      </c>
      <c r="D623" s="84">
        <v>1126.9039596099999</v>
      </c>
      <c r="E623" s="84">
        <v>142.16532633</v>
      </c>
      <c r="F623" s="84">
        <v>142.16532633</v>
      </c>
    </row>
    <row r="624" spans="1:6" ht="12.75" customHeight="1" x14ac:dyDescent="0.2">
      <c r="A624" s="83" t="s">
        <v>185</v>
      </c>
      <c r="B624" s="83">
        <v>10</v>
      </c>
      <c r="C624" s="84">
        <v>1139.1336319899999</v>
      </c>
      <c r="D624" s="84">
        <v>1126.02488126</v>
      </c>
      <c r="E624" s="84">
        <v>142.05442561000001</v>
      </c>
      <c r="F624" s="84">
        <v>142.05442561000001</v>
      </c>
    </row>
    <row r="625" spans="1:6" ht="12.75" customHeight="1" x14ac:dyDescent="0.2">
      <c r="A625" s="83" t="s">
        <v>185</v>
      </c>
      <c r="B625" s="83">
        <v>11</v>
      </c>
      <c r="C625" s="84">
        <v>1146.3897345099999</v>
      </c>
      <c r="D625" s="84">
        <v>1131.2781195800001</v>
      </c>
      <c r="E625" s="84">
        <v>142.71715141999999</v>
      </c>
      <c r="F625" s="84">
        <v>142.71715141999999</v>
      </c>
    </row>
    <row r="626" spans="1:6" ht="12.75" customHeight="1" x14ac:dyDescent="0.2">
      <c r="A626" s="83" t="s">
        <v>185</v>
      </c>
      <c r="B626" s="83">
        <v>12</v>
      </c>
      <c r="C626" s="84">
        <v>1154.5484732299999</v>
      </c>
      <c r="D626" s="84">
        <v>1148.00724038</v>
      </c>
      <c r="E626" s="84">
        <v>144.82762489999999</v>
      </c>
      <c r="F626" s="84">
        <v>144.82762489999999</v>
      </c>
    </row>
    <row r="627" spans="1:6" ht="12.75" customHeight="1" x14ac:dyDescent="0.2">
      <c r="A627" s="83" t="s">
        <v>185</v>
      </c>
      <c r="B627" s="83">
        <v>13</v>
      </c>
      <c r="C627" s="84">
        <v>1184.73976238</v>
      </c>
      <c r="D627" s="84">
        <v>1169.45691747</v>
      </c>
      <c r="E627" s="84">
        <v>147.53362333000001</v>
      </c>
      <c r="F627" s="84">
        <v>147.53362333000001</v>
      </c>
    </row>
    <row r="628" spans="1:6" ht="12.75" customHeight="1" x14ac:dyDescent="0.2">
      <c r="A628" s="83" t="s">
        <v>185</v>
      </c>
      <c r="B628" s="83">
        <v>14</v>
      </c>
      <c r="C628" s="84">
        <v>1219.89920899</v>
      </c>
      <c r="D628" s="84">
        <v>1209.3775193700001</v>
      </c>
      <c r="E628" s="84">
        <v>152.56983369</v>
      </c>
      <c r="F628" s="84">
        <v>152.56983369</v>
      </c>
    </row>
    <row r="629" spans="1:6" ht="12.75" customHeight="1" x14ac:dyDescent="0.2">
      <c r="A629" s="83" t="s">
        <v>185</v>
      </c>
      <c r="B629" s="83">
        <v>15</v>
      </c>
      <c r="C629" s="84">
        <v>1227.63125236</v>
      </c>
      <c r="D629" s="84">
        <v>1213.0870692000001</v>
      </c>
      <c r="E629" s="84">
        <v>153.03781444000001</v>
      </c>
      <c r="F629" s="84">
        <v>153.03781444000001</v>
      </c>
    </row>
    <row r="630" spans="1:6" ht="12.75" customHeight="1" x14ac:dyDescent="0.2">
      <c r="A630" s="83" t="s">
        <v>185</v>
      </c>
      <c r="B630" s="83">
        <v>16</v>
      </c>
      <c r="C630" s="84">
        <v>1222.53743072</v>
      </c>
      <c r="D630" s="84">
        <v>1208.0263387499999</v>
      </c>
      <c r="E630" s="84">
        <v>152.39937459000001</v>
      </c>
      <c r="F630" s="84">
        <v>152.39937459000001</v>
      </c>
    </row>
    <row r="631" spans="1:6" ht="12.75" customHeight="1" x14ac:dyDescent="0.2">
      <c r="A631" s="83" t="s">
        <v>185</v>
      </c>
      <c r="B631" s="83">
        <v>17</v>
      </c>
      <c r="C631" s="84">
        <v>1186.9287488499999</v>
      </c>
      <c r="D631" s="84">
        <v>1170.9462427799999</v>
      </c>
      <c r="E631" s="84">
        <v>147.72151016000001</v>
      </c>
      <c r="F631" s="84">
        <v>147.72151016000001</v>
      </c>
    </row>
    <row r="632" spans="1:6" ht="12.75" customHeight="1" x14ac:dyDescent="0.2">
      <c r="A632" s="83" t="s">
        <v>185</v>
      </c>
      <c r="B632" s="83">
        <v>18</v>
      </c>
      <c r="C632" s="84">
        <v>1143.2875500099999</v>
      </c>
      <c r="D632" s="84">
        <v>1126.96704138</v>
      </c>
      <c r="E632" s="84">
        <v>142.17328445000001</v>
      </c>
      <c r="F632" s="84">
        <v>142.17328445000001</v>
      </c>
    </row>
    <row r="633" spans="1:6" ht="12.75" customHeight="1" x14ac:dyDescent="0.2">
      <c r="A633" s="83" t="s">
        <v>185</v>
      </c>
      <c r="B633" s="83">
        <v>19</v>
      </c>
      <c r="C633" s="84">
        <v>1140.2171064300001</v>
      </c>
      <c r="D633" s="84">
        <v>1124.9409909599999</v>
      </c>
      <c r="E633" s="84">
        <v>141.91768669999999</v>
      </c>
      <c r="F633" s="84">
        <v>141.91768669999999</v>
      </c>
    </row>
    <row r="634" spans="1:6" ht="12.75" customHeight="1" x14ac:dyDescent="0.2">
      <c r="A634" s="83" t="s">
        <v>185</v>
      </c>
      <c r="B634" s="83">
        <v>20</v>
      </c>
      <c r="C634" s="84">
        <v>1154.9663609199999</v>
      </c>
      <c r="D634" s="84">
        <v>1140.17088328</v>
      </c>
      <c r="E634" s="84">
        <v>143.83902399999999</v>
      </c>
      <c r="F634" s="84">
        <v>143.83902399999999</v>
      </c>
    </row>
    <row r="635" spans="1:6" ht="12.75" customHeight="1" x14ac:dyDescent="0.2">
      <c r="A635" s="83" t="s">
        <v>185</v>
      </c>
      <c r="B635" s="83">
        <v>21</v>
      </c>
      <c r="C635" s="84">
        <v>1171.8112908000001</v>
      </c>
      <c r="D635" s="84">
        <v>1156.9658003500001</v>
      </c>
      <c r="E635" s="84">
        <v>145.95779805000001</v>
      </c>
      <c r="F635" s="84">
        <v>145.95779805000001</v>
      </c>
    </row>
    <row r="636" spans="1:6" ht="12.75" customHeight="1" x14ac:dyDescent="0.2">
      <c r="A636" s="83" t="s">
        <v>185</v>
      </c>
      <c r="B636" s="83">
        <v>22</v>
      </c>
      <c r="C636" s="84">
        <v>1185.9945987900001</v>
      </c>
      <c r="D636" s="84">
        <v>1171.61514852</v>
      </c>
      <c r="E636" s="84">
        <v>147.80589642000001</v>
      </c>
      <c r="F636" s="84">
        <v>147.80589642000001</v>
      </c>
    </row>
    <row r="637" spans="1:6" ht="12.75" customHeight="1" x14ac:dyDescent="0.2">
      <c r="A637" s="83" t="s">
        <v>185</v>
      </c>
      <c r="B637" s="83">
        <v>23</v>
      </c>
      <c r="C637" s="84">
        <v>1208.1169177899999</v>
      </c>
      <c r="D637" s="84">
        <v>1192.41978608</v>
      </c>
      <c r="E637" s="84">
        <v>150.43051944999999</v>
      </c>
      <c r="F637" s="84">
        <v>150.43051944999999</v>
      </c>
    </row>
    <row r="638" spans="1:6" ht="12.75" customHeight="1" x14ac:dyDescent="0.2">
      <c r="A638" s="83" t="s">
        <v>185</v>
      </c>
      <c r="B638" s="83">
        <v>24</v>
      </c>
      <c r="C638" s="84">
        <v>1245.5697388799999</v>
      </c>
      <c r="D638" s="84">
        <v>1229.10255676</v>
      </c>
      <c r="E638" s="84">
        <v>155.05825902999999</v>
      </c>
      <c r="F638" s="84">
        <v>155.05825902999999</v>
      </c>
    </row>
    <row r="639" spans="1:6" ht="12.75" customHeight="1" x14ac:dyDescent="0.2">
      <c r="A639" s="83" t="s">
        <v>186</v>
      </c>
      <c r="B639" s="83">
        <v>1</v>
      </c>
      <c r="C639" s="84">
        <v>1197.30079284</v>
      </c>
      <c r="D639" s="84">
        <v>1182.3583537699999</v>
      </c>
      <c r="E639" s="84">
        <v>149.16121269000001</v>
      </c>
      <c r="F639" s="84">
        <v>149.16121269000001</v>
      </c>
    </row>
    <row r="640" spans="1:6" ht="12.75" customHeight="1" x14ac:dyDescent="0.2">
      <c r="A640" s="83" t="s">
        <v>186</v>
      </c>
      <c r="B640" s="83">
        <v>2</v>
      </c>
      <c r="C640" s="84">
        <v>1253.2262922499999</v>
      </c>
      <c r="D640" s="84">
        <v>1235.7727527500001</v>
      </c>
      <c r="E640" s="84">
        <v>155.89974208999999</v>
      </c>
      <c r="F640" s="84">
        <v>155.89974208999999</v>
      </c>
    </row>
    <row r="641" spans="1:6" ht="12.75" customHeight="1" x14ac:dyDescent="0.2">
      <c r="A641" s="83" t="s">
        <v>186</v>
      </c>
      <c r="B641" s="83">
        <v>3</v>
      </c>
      <c r="C641" s="84">
        <v>1280.10709127</v>
      </c>
      <c r="D641" s="84">
        <v>1264.7578159300001</v>
      </c>
      <c r="E641" s="84">
        <v>159.55637221999999</v>
      </c>
      <c r="F641" s="84">
        <v>159.55637221999999</v>
      </c>
    </row>
    <row r="642" spans="1:6" ht="12.75" customHeight="1" x14ac:dyDescent="0.2">
      <c r="A642" s="83" t="s">
        <v>186</v>
      </c>
      <c r="B642" s="83">
        <v>4</v>
      </c>
      <c r="C642" s="84">
        <v>1284.0570214300001</v>
      </c>
      <c r="D642" s="84">
        <v>1268.9505420200001</v>
      </c>
      <c r="E642" s="84">
        <v>160.08530838999999</v>
      </c>
      <c r="F642" s="84">
        <v>160.08530838999999</v>
      </c>
    </row>
    <row r="643" spans="1:6" ht="12.75" customHeight="1" x14ac:dyDescent="0.2">
      <c r="A643" s="83" t="s">
        <v>186</v>
      </c>
      <c r="B643" s="83">
        <v>5</v>
      </c>
      <c r="C643" s="84">
        <v>1272.43105676</v>
      </c>
      <c r="D643" s="84">
        <v>1257.3839758700001</v>
      </c>
      <c r="E643" s="84">
        <v>158.62612046999999</v>
      </c>
      <c r="F643" s="84">
        <v>158.62612046999999</v>
      </c>
    </row>
    <row r="644" spans="1:6" ht="12.75" customHeight="1" x14ac:dyDescent="0.2">
      <c r="A644" s="83" t="s">
        <v>186</v>
      </c>
      <c r="B644" s="83">
        <v>6</v>
      </c>
      <c r="C644" s="84">
        <v>1237.06475398</v>
      </c>
      <c r="D644" s="84">
        <v>1220.71676121</v>
      </c>
      <c r="E644" s="84">
        <v>154.00034335999999</v>
      </c>
      <c r="F644" s="84">
        <v>154.00034335999999</v>
      </c>
    </row>
    <row r="645" spans="1:6" ht="12.75" customHeight="1" x14ac:dyDescent="0.2">
      <c r="A645" s="83" t="s">
        <v>186</v>
      </c>
      <c r="B645" s="83">
        <v>7</v>
      </c>
      <c r="C645" s="84">
        <v>1187.8621263299999</v>
      </c>
      <c r="D645" s="84">
        <v>1170.2399220299999</v>
      </c>
      <c r="E645" s="84">
        <v>147.63240379000001</v>
      </c>
      <c r="F645" s="84">
        <v>147.63240379000001</v>
      </c>
    </row>
    <row r="646" spans="1:6" ht="12.75" customHeight="1" x14ac:dyDescent="0.2">
      <c r="A646" s="83" t="s">
        <v>186</v>
      </c>
      <c r="B646" s="83">
        <v>8</v>
      </c>
      <c r="C646" s="84">
        <v>1179.8478623599999</v>
      </c>
      <c r="D646" s="84">
        <v>1164.68049271</v>
      </c>
      <c r="E646" s="84">
        <v>146.93105025</v>
      </c>
      <c r="F646" s="84">
        <v>146.93105025</v>
      </c>
    </row>
    <row r="647" spans="1:6" ht="12.75" customHeight="1" x14ac:dyDescent="0.2">
      <c r="A647" s="83" t="s">
        <v>186</v>
      </c>
      <c r="B647" s="83">
        <v>9</v>
      </c>
      <c r="C647" s="84">
        <v>1173.5556731700001</v>
      </c>
      <c r="D647" s="84">
        <v>1158.3062612000001</v>
      </c>
      <c r="E647" s="84">
        <v>146.12690479</v>
      </c>
      <c r="F647" s="84">
        <v>146.12690479</v>
      </c>
    </row>
    <row r="648" spans="1:6" ht="12.75" customHeight="1" x14ac:dyDescent="0.2">
      <c r="A648" s="83" t="s">
        <v>186</v>
      </c>
      <c r="B648" s="83">
        <v>10</v>
      </c>
      <c r="C648" s="84">
        <v>1162.68270921</v>
      </c>
      <c r="D648" s="84">
        <v>1146.5321145</v>
      </c>
      <c r="E648" s="84">
        <v>144.6415294</v>
      </c>
      <c r="F648" s="84">
        <v>144.6415294</v>
      </c>
    </row>
    <row r="649" spans="1:6" ht="12.75" customHeight="1" x14ac:dyDescent="0.2">
      <c r="A649" s="83" t="s">
        <v>186</v>
      </c>
      <c r="B649" s="83">
        <v>11</v>
      </c>
      <c r="C649" s="84">
        <v>1167.37715759</v>
      </c>
      <c r="D649" s="84">
        <v>1151.5454323500001</v>
      </c>
      <c r="E649" s="84">
        <v>145.27398787999999</v>
      </c>
      <c r="F649" s="84">
        <v>145.27398787999999</v>
      </c>
    </row>
    <row r="650" spans="1:6" ht="12.75" customHeight="1" x14ac:dyDescent="0.2">
      <c r="A650" s="83" t="s">
        <v>186</v>
      </c>
      <c r="B650" s="83">
        <v>12</v>
      </c>
      <c r="C650" s="84">
        <v>1164.8020910499999</v>
      </c>
      <c r="D650" s="84">
        <v>1157.3435383599999</v>
      </c>
      <c r="E650" s="84">
        <v>146.00545184000001</v>
      </c>
      <c r="F650" s="84">
        <v>146.00545184000001</v>
      </c>
    </row>
    <row r="651" spans="1:6" ht="12.75" customHeight="1" x14ac:dyDescent="0.2">
      <c r="A651" s="83" t="s">
        <v>186</v>
      </c>
      <c r="B651" s="83">
        <v>13</v>
      </c>
      <c r="C651" s="84">
        <v>1196.17704441</v>
      </c>
      <c r="D651" s="84">
        <v>1178.70190665</v>
      </c>
      <c r="E651" s="84">
        <v>148.69993115</v>
      </c>
      <c r="F651" s="84">
        <v>148.69993115</v>
      </c>
    </row>
    <row r="652" spans="1:6" ht="12.75" customHeight="1" x14ac:dyDescent="0.2">
      <c r="A652" s="83" t="s">
        <v>186</v>
      </c>
      <c r="B652" s="83">
        <v>14</v>
      </c>
      <c r="C652" s="84">
        <v>1226.55625018</v>
      </c>
      <c r="D652" s="84">
        <v>1211.2662592199999</v>
      </c>
      <c r="E652" s="84">
        <v>152.80810893</v>
      </c>
      <c r="F652" s="84">
        <v>152.80810893</v>
      </c>
    </row>
    <row r="653" spans="1:6" ht="12.75" customHeight="1" x14ac:dyDescent="0.2">
      <c r="A653" s="83" t="s">
        <v>186</v>
      </c>
      <c r="B653" s="83">
        <v>15</v>
      </c>
      <c r="C653" s="84">
        <v>1231.06331226</v>
      </c>
      <c r="D653" s="84">
        <v>1214.43845648</v>
      </c>
      <c r="E653" s="84">
        <v>153.20829961000001</v>
      </c>
      <c r="F653" s="84">
        <v>153.20829961000001</v>
      </c>
    </row>
    <row r="654" spans="1:6" ht="12.75" customHeight="1" x14ac:dyDescent="0.2">
      <c r="A654" s="83" t="s">
        <v>186</v>
      </c>
      <c r="B654" s="83">
        <v>16</v>
      </c>
      <c r="C654" s="84">
        <v>1235.2154831099999</v>
      </c>
      <c r="D654" s="84">
        <v>1220.24298411</v>
      </c>
      <c r="E654" s="84">
        <v>153.94057369000001</v>
      </c>
      <c r="F654" s="84">
        <v>153.94057369000001</v>
      </c>
    </row>
    <row r="655" spans="1:6" ht="12.75" customHeight="1" x14ac:dyDescent="0.2">
      <c r="A655" s="83" t="s">
        <v>186</v>
      </c>
      <c r="B655" s="83">
        <v>17</v>
      </c>
      <c r="C655" s="84">
        <v>1198.11484726</v>
      </c>
      <c r="D655" s="84">
        <v>1183.3545579199999</v>
      </c>
      <c r="E655" s="84">
        <v>149.2868895</v>
      </c>
      <c r="F655" s="84">
        <v>149.2868895</v>
      </c>
    </row>
    <row r="656" spans="1:6" ht="12.75" customHeight="1" x14ac:dyDescent="0.2">
      <c r="A656" s="83" t="s">
        <v>186</v>
      </c>
      <c r="B656" s="83">
        <v>18</v>
      </c>
      <c r="C656" s="84">
        <v>1172.1558591200001</v>
      </c>
      <c r="D656" s="84">
        <v>1157.74757563</v>
      </c>
      <c r="E656" s="84">
        <v>146.05642344</v>
      </c>
      <c r="F656" s="84">
        <v>146.05642344</v>
      </c>
    </row>
    <row r="657" spans="1:6" ht="12.75" customHeight="1" x14ac:dyDescent="0.2">
      <c r="A657" s="83" t="s">
        <v>186</v>
      </c>
      <c r="B657" s="83">
        <v>19</v>
      </c>
      <c r="C657" s="84">
        <v>1176.58844634</v>
      </c>
      <c r="D657" s="84">
        <v>1161.9923549600001</v>
      </c>
      <c r="E657" s="84">
        <v>146.59192643</v>
      </c>
      <c r="F657" s="84">
        <v>146.59192643</v>
      </c>
    </row>
    <row r="658" spans="1:6" ht="12.75" customHeight="1" x14ac:dyDescent="0.2">
      <c r="A658" s="83" t="s">
        <v>186</v>
      </c>
      <c r="B658" s="83">
        <v>20</v>
      </c>
      <c r="C658" s="84">
        <v>1172.6030098700001</v>
      </c>
      <c r="D658" s="84">
        <v>1157.9695336</v>
      </c>
      <c r="E658" s="84">
        <v>146.0844247</v>
      </c>
      <c r="F658" s="84">
        <v>146.0844247</v>
      </c>
    </row>
    <row r="659" spans="1:6" ht="12.75" customHeight="1" x14ac:dyDescent="0.2">
      <c r="A659" s="83" t="s">
        <v>186</v>
      </c>
      <c r="B659" s="83">
        <v>21</v>
      </c>
      <c r="C659" s="84">
        <v>1188.8403900999999</v>
      </c>
      <c r="D659" s="84">
        <v>1173.3136082200001</v>
      </c>
      <c r="E659" s="84">
        <v>148.02016674000001</v>
      </c>
      <c r="F659" s="84">
        <v>148.02016674000001</v>
      </c>
    </row>
    <row r="660" spans="1:6" ht="12.75" customHeight="1" x14ac:dyDescent="0.2">
      <c r="A660" s="83" t="s">
        <v>186</v>
      </c>
      <c r="B660" s="83">
        <v>22</v>
      </c>
      <c r="C660" s="84">
        <v>1218.14387192</v>
      </c>
      <c r="D660" s="84">
        <v>1203.4485803099999</v>
      </c>
      <c r="E660" s="84">
        <v>151.82186440000001</v>
      </c>
      <c r="F660" s="84">
        <v>151.82186440000001</v>
      </c>
    </row>
    <row r="661" spans="1:6" ht="12.75" customHeight="1" x14ac:dyDescent="0.2">
      <c r="A661" s="83" t="s">
        <v>186</v>
      </c>
      <c r="B661" s="83">
        <v>23</v>
      </c>
      <c r="C661" s="84">
        <v>1240.43032877</v>
      </c>
      <c r="D661" s="84">
        <v>1225.60075889</v>
      </c>
      <c r="E661" s="84">
        <v>154.61648736999999</v>
      </c>
      <c r="F661" s="84">
        <v>154.61648736999999</v>
      </c>
    </row>
    <row r="662" spans="1:6" ht="12.75" customHeight="1" x14ac:dyDescent="0.2">
      <c r="A662" s="83" t="s">
        <v>186</v>
      </c>
      <c r="B662" s="83">
        <v>24</v>
      </c>
      <c r="C662" s="84">
        <v>1249.1054396899999</v>
      </c>
      <c r="D662" s="84">
        <v>1233.0832361499999</v>
      </c>
      <c r="E662" s="84">
        <v>155.56044431999999</v>
      </c>
      <c r="F662" s="84">
        <v>155.56044431999999</v>
      </c>
    </row>
    <row r="663" spans="1:6" ht="12.75" customHeight="1" x14ac:dyDescent="0.2">
      <c r="A663" s="83" t="s">
        <v>187</v>
      </c>
      <c r="B663" s="83">
        <v>1</v>
      </c>
      <c r="C663" s="84">
        <v>1267.97282309</v>
      </c>
      <c r="D663" s="84">
        <v>1253.09973502</v>
      </c>
      <c r="E663" s="84">
        <v>158.08563918999999</v>
      </c>
      <c r="F663" s="84">
        <v>158.08563918999999</v>
      </c>
    </row>
    <row r="664" spans="1:6" ht="12.75" customHeight="1" x14ac:dyDescent="0.2">
      <c r="A664" s="83" t="s">
        <v>187</v>
      </c>
      <c r="B664" s="83">
        <v>2</v>
      </c>
      <c r="C664" s="84">
        <v>1288.5328946499999</v>
      </c>
      <c r="D664" s="84">
        <v>1274.4503207</v>
      </c>
      <c r="E664" s="84">
        <v>160.77913667000001</v>
      </c>
      <c r="F664" s="84">
        <v>160.77913667000001</v>
      </c>
    </row>
    <row r="665" spans="1:6" ht="12.75" customHeight="1" x14ac:dyDescent="0.2">
      <c r="A665" s="83" t="s">
        <v>187</v>
      </c>
      <c r="B665" s="83">
        <v>3</v>
      </c>
      <c r="C665" s="84">
        <v>1296.4090012900001</v>
      </c>
      <c r="D665" s="84">
        <v>1288.96465392</v>
      </c>
      <c r="E665" s="84">
        <v>162.61020213</v>
      </c>
      <c r="F665" s="84">
        <v>162.61020213</v>
      </c>
    </row>
    <row r="666" spans="1:6" ht="12.75" customHeight="1" x14ac:dyDescent="0.2">
      <c r="A666" s="83" t="s">
        <v>187</v>
      </c>
      <c r="B666" s="83">
        <v>4</v>
      </c>
      <c r="C666" s="84">
        <v>1303.1164946599999</v>
      </c>
      <c r="D666" s="84">
        <v>1293.0206623500001</v>
      </c>
      <c r="E666" s="84">
        <v>163.1218906</v>
      </c>
      <c r="F666" s="84">
        <v>163.1218906</v>
      </c>
    </row>
    <row r="667" spans="1:6" ht="12.75" customHeight="1" x14ac:dyDescent="0.2">
      <c r="A667" s="83" t="s">
        <v>187</v>
      </c>
      <c r="B667" s="83">
        <v>5</v>
      </c>
      <c r="C667" s="84">
        <v>1283.57045937</v>
      </c>
      <c r="D667" s="84">
        <v>1276.21112081</v>
      </c>
      <c r="E667" s="84">
        <v>161.00127158999999</v>
      </c>
      <c r="F667" s="84">
        <v>161.00127158999999</v>
      </c>
    </row>
    <row r="668" spans="1:6" ht="12.75" customHeight="1" x14ac:dyDescent="0.2">
      <c r="A668" s="83" t="s">
        <v>187</v>
      </c>
      <c r="B668" s="83">
        <v>6</v>
      </c>
      <c r="C668" s="84">
        <v>1257.88317115</v>
      </c>
      <c r="D668" s="84">
        <v>1242.30186196</v>
      </c>
      <c r="E668" s="84">
        <v>156.72342624999999</v>
      </c>
      <c r="F668" s="84">
        <v>156.72342624999999</v>
      </c>
    </row>
    <row r="669" spans="1:6" ht="12.75" customHeight="1" x14ac:dyDescent="0.2">
      <c r="A669" s="83" t="s">
        <v>187</v>
      </c>
      <c r="B669" s="83">
        <v>7</v>
      </c>
      <c r="C669" s="84">
        <v>1200.5743476099999</v>
      </c>
      <c r="D669" s="84">
        <v>1183.6299635299999</v>
      </c>
      <c r="E669" s="84">
        <v>149.32163348</v>
      </c>
      <c r="F669" s="84">
        <v>149.32163348</v>
      </c>
    </row>
    <row r="670" spans="1:6" ht="12.75" customHeight="1" x14ac:dyDescent="0.2">
      <c r="A670" s="83" t="s">
        <v>187</v>
      </c>
      <c r="B670" s="83">
        <v>8</v>
      </c>
      <c r="C670" s="84">
        <v>1176.6964985</v>
      </c>
      <c r="D670" s="84">
        <v>1162.1261419099999</v>
      </c>
      <c r="E670" s="84">
        <v>146.60880441</v>
      </c>
      <c r="F670" s="84">
        <v>146.60880441</v>
      </c>
    </row>
    <row r="671" spans="1:6" ht="12.75" customHeight="1" x14ac:dyDescent="0.2">
      <c r="A671" s="83" t="s">
        <v>187</v>
      </c>
      <c r="B671" s="83">
        <v>9</v>
      </c>
      <c r="C671" s="84">
        <v>1161.0218664700001</v>
      </c>
      <c r="D671" s="84">
        <v>1148.55954516</v>
      </c>
      <c r="E671" s="84">
        <v>144.89730127999999</v>
      </c>
      <c r="F671" s="84">
        <v>144.89730127999999</v>
      </c>
    </row>
    <row r="672" spans="1:6" ht="12.75" customHeight="1" x14ac:dyDescent="0.2">
      <c r="A672" s="83" t="s">
        <v>187</v>
      </c>
      <c r="B672" s="83">
        <v>10</v>
      </c>
      <c r="C672" s="84">
        <v>1168.00523357</v>
      </c>
      <c r="D672" s="84">
        <v>1154.62072592</v>
      </c>
      <c r="E672" s="84">
        <v>145.66195361000001</v>
      </c>
      <c r="F672" s="84">
        <v>145.66195361000001</v>
      </c>
    </row>
    <row r="673" spans="1:6" ht="12.75" customHeight="1" x14ac:dyDescent="0.2">
      <c r="A673" s="83" t="s">
        <v>187</v>
      </c>
      <c r="B673" s="83">
        <v>11</v>
      </c>
      <c r="C673" s="84">
        <v>1191.5814474199999</v>
      </c>
      <c r="D673" s="84">
        <v>1179.61326717</v>
      </c>
      <c r="E673" s="84">
        <v>148.81490445</v>
      </c>
      <c r="F673" s="84">
        <v>148.81490445</v>
      </c>
    </row>
    <row r="674" spans="1:6" ht="12.75" customHeight="1" x14ac:dyDescent="0.2">
      <c r="A674" s="83" t="s">
        <v>187</v>
      </c>
      <c r="B674" s="83">
        <v>12</v>
      </c>
      <c r="C674" s="84">
        <v>1200.06304507</v>
      </c>
      <c r="D674" s="84">
        <v>1187.28755316</v>
      </c>
      <c r="E674" s="84">
        <v>149.78305915999999</v>
      </c>
      <c r="F674" s="84">
        <v>149.78305915999999</v>
      </c>
    </row>
    <row r="675" spans="1:6" ht="12.75" customHeight="1" x14ac:dyDescent="0.2">
      <c r="A675" s="83" t="s">
        <v>187</v>
      </c>
      <c r="B675" s="83">
        <v>13</v>
      </c>
      <c r="C675" s="84">
        <v>1209.1945960800001</v>
      </c>
      <c r="D675" s="84">
        <v>1201.60424339</v>
      </c>
      <c r="E675" s="84">
        <v>151.58919083000001</v>
      </c>
      <c r="F675" s="84">
        <v>151.58919083000001</v>
      </c>
    </row>
    <row r="676" spans="1:6" ht="12.75" customHeight="1" x14ac:dyDescent="0.2">
      <c r="A676" s="83" t="s">
        <v>187</v>
      </c>
      <c r="B676" s="83">
        <v>14</v>
      </c>
      <c r="C676" s="84">
        <v>1269.8542174700001</v>
      </c>
      <c r="D676" s="84">
        <v>1253.8362583000001</v>
      </c>
      <c r="E676" s="84">
        <v>158.17855577</v>
      </c>
      <c r="F676" s="84">
        <v>158.17855577</v>
      </c>
    </row>
    <row r="677" spans="1:6" ht="12.75" customHeight="1" x14ac:dyDescent="0.2">
      <c r="A677" s="83" t="s">
        <v>187</v>
      </c>
      <c r="B677" s="83">
        <v>15</v>
      </c>
      <c r="C677" s="84">
        <v>1279.9454489100001</v>
      </c>
      <c r="D677" s="84">
        <v>1263.4122393499999</v>
      </c>
      <c r="E677" s="84">
        <v>159.38662009999999</v>
      </c>
      <c r="F677" s="84">
        <v>159.38662009999999</v>
      </c>
    </row>
    <row r="678" spans="1:6" ht="12.75" customHeight="1" x14ac:dyDescent="0.2">
      <c r="A678" s="83" t="s">
        <v>187</v>
      </c>
      <c r="B678" s="83">
        <v>16</v>
      </c>
      <c r="C678" s="84">
        <v>1285.7189050899999</v>
      </c>
      <c r="D678" s="84">
        <v>1270.5063686200001</v>
      </c>
      <c r="E678" s="84">
        <v>160.28158474</v>
      </c>
      <c r="F678" s="84">
        <v>160.28158474</v>
      </c>
    </row>
    <row r="679" spans="1:6" ht="12.75" customHeight="1" x14ac:dyDescent="0.2">
      <c r="A679" s="83" t="s">
        <v>187</v>
      </c>
      <c r="B679" s="83">
        <v>17</v>
      </c>
      <c r="C679" s="84">
        <v>1264.4941692699999</v>
      </c>
      <c r="D679" s="84">
        <v>1245.9978790800001</v>
      </c>
      <c r="E679" s="84">
        <v>157.18969978000001</v>
      </c>
      <c r="F679" s="84">
        <v>157.18969978000001</v>
      </c>
    </row>
    <row r="680" spans="1:6" ht="12.75" customHeight="1" x14ac:dyDescent="0.2">
      <c r="A680" s="83" t="s">
        <v>187</v>
      </c>
      <c r="B680" s="83">
        <v>18</v>
      </c>
      <c r="C680" s="84">
        <v>1224.9078118699999</v>
      </c>
      <c r="D680" s="84">
        <v>1208.9410400300001</v>
      </c>
      <c r="E680" s="84">
        <v>152.51476933999999</v>
      </c>
      <c r="F680" s="84">
        <v>152.51476933999999</v>
      </c>
    </row>
    <row r="681" spans="1:6" ht="12.75" customHeight="1" x14ac:dyDescent="0.2">
      <c r="A681" s="83" t="s">
        <v>187</v>
      </c>
      <c r="B681" s="83">
        <v>19</v>
      </c>
      <c r="C681" s="84">
        <v>1197.7590661900001</v>
      </c>
      <c r="D681" s="84">
        <v>1181.75431334</v>
      </c>
      <c r="E681" s="84">
        <v>149.08500957000001</v>
      </c>
      <c r="F681" s="84">
        <v>149.08500957000001</v>
      </c>
    </row>
    <row r="682" spans="1:6" ht="12.75" customHeight="1" x14ac:dyDescent="0.2">
      <c r="A682" s="83" t="s">
        <v>187</v>
      </c>
      <c r="B682" s="83">
        <v>20</v>
      </c>
      <c r="C682" s="84">
        <v>1199.3242803799999</v>
      </c>
      <c r="D682" s="84">
        <v>1182.55777657</v>
      </c>
      <c r="E682" s="84">
        <v>149.18637100999999</v>
      </c>
      <c r="F682" s="84">
        <v>149.18637100999999</v>
      </c>
    </row>
    <row r="683" spans="1:6" ht="12.75" customHeight="1" x14ac:dyDescent="0.2">
      <c r="A683" s="83" t="s">
        <v>187</v>
      </c>
      <c r="B683" s="83">
        <v>21</v>
      </c>
      <c r="C683" s="84">
        <v>1190.04259458</v>
      </c>
      <c r="D683" s="84">
        <v>1174.87265256</v>
      </c>
      <c r="E683" s="84">
        <v>148.21684902999999</v>
      </c>
      <c r="F683" s="84">
        <v>148.21684902999999</v>
      </c>
    </row>
    <row r="684" spans="1:6" ht="12.75" customHeight="1" x14ac:dyDescent="0.2">
      <c r="A684" s="83" t="s">
        <v>187</v>
      </c>
      <c r="B684" s="83">
        <v>22</v>
      </c>
      <c r="C684" s="84">
        <v>1196.6356200099999</v>
      </c>
      <c r="D684" s="84">
        <v>1181.5755840300001</v>
      </c>
      <c r="E684" s="84">
        <v>149.06246185000001</v>
      </c>
      <c r="F684" s="84">
        <v>149.06246185000001</v>
      </c>
    </row>
    <row r="685" spans="1:6" ht="12.75" customHeight="1" x14ac:dyDescent="0.2">
      <c r="A685" s="83" t="s">
        <v>187</v>
      </c>
      <c r="B685" s="83">
        <v>23</v>
      </c>
      <c r="C685" s="84">
        <v>1221.3920621100001</v>
      </c>
      <c r="D685" s="84">
        <v>1206.6919696299999</v>
      </c>
      <c r="E685" s="84">
        <v>152.23103635999999</v>
      </c>
      <c r="F685" s="84">
        <v>152.23103635999999</v>
      </c>
    </row>
    <row r="686" spans="1:6" ht="12.75" customHeight="1" x14ac:dyDescent="0.2">
      <c r="A686" s="83" t="s">
        <v>187</v>
      </c>
      <c r="B686" s="83">
        <v>24</v>
      </c>
      <c r="C686" s="84">
        <v>1252.0124952000001</v>
      </c>
      <c r="D686" s="84">
        <v>1236.4607106999999</v>
      </c>
      <c r="E686" s="84">
        <v>155.98653189000001</v>
      </c>
      <c r="F686" s="84">
        <v>155.98653189000001</v>
      </c>
    </row>
    <row r="687" spans="1:6" ht="12.75" customHeight="1" x14ac:dyDescent="0.2">
      <c r="A687" s="83" t="s">
        <v>188</v>
      </c>
      <c r="B687" s="83">
        <v>1</v>
      </c>
      <c r="C687" s="84">
        <v>1261.3675161900001</v>
      </c>
      <c r="D687" s="84">
        <v>1245.02690966</v>
      </c>
      <c r="E687" s="84">
        <v>157.06720648000001</v>
      </c>
      <c r="F687" s="84">
        <v>157.06720648000001</v>
      </c>
    </row>
    <row r="688" spans="1:6" ht="12.75" customHeight="1" x14ac:dyDescent="0.2">
      <c r="A688" s="83" t="s">
        <v>188</v>
      </c>
      <c r="B688" s="83">
        <v>2</v>
      </c>
      <c r="C688" s="84">
        <v>1280.51000376</v>
      </c>
      <c r="D688" s="84">
        <v>1266.69114102</v>
      </c>
      <c r="E688" s="84">
        <v>159.80027214</v>
      </c>
      <c r="F688" s="84">
        <v>159.80027214</v>
      </c>
    </row>
    <row r="689" spans="1:6" ht="12.75" customHeight="1" x14ac:dyDescent="0.2">
      <c r="A689" s="83" t="s">
        <v>188</v>
      </c>
      <c r="B689" s="83">
        <v>3</v>
      </c>
      <c r="C689" s="84">
        <v>1303.67201082</v>
      </c>
      <c r="D689" s="84">
        <v>1296.67394104</v>
      </c>
      <c r="E689" s="84">
        <v>163.58277243000001</v>
      </c>
      <c r="F689" s="84">
        <v>163.58277243000001</v>
      </c>
    </row>
    <row r="690" spans="1:6" ht="12.75" customHeight="1" x14ac:dyDescent="0.2">
      <c r="A690" s="83" t="s">
        <v>188</v>
      </c>
      <c r="B690" s="83">
        <v>4</v>
      </c>
      <c r="C690" s="84">
        <v>1305.96881994</v>
      </c>
      <c r="D690" s="84">
        <v>1291.9340520799999</v>
      </c>
      <c r="E690" s="84">
        <v>162.98480855</v>
      </c>
      <c r="F690" s="84">
        <v>162.98480855</v>
      </c>
    </row>
    <row r="691" spans="1:6" ht="12.75" customHeight="1" x14ac:dyDescent="0.2">
      <c r="A691" s="83" t="s">
        <v>188</v>
      </c>
      <c r="B691" s="83">
        <v>5</v>
      </c>
      <c r="C691" s="84">
        <v>1280.8044932600001</v>
      </c>
      <c r="D691" s="84">
        <v>1265.2567686899999</v>
      </c>
      <c r="E691" s="84">
        <v>159.61931794</v>
      </c>
      <c r="F691" s="84">
        <v>159.61931794</v>
      </c>
    </row>
    <row r="692" spans="1:6" ht="12.75" customHeight="1" x14ac:dyDescent="0.2">
      <c r="A692" s="83" t="s">
        <v>188</v>
      </c>
      <c r="B692" s="83">
        <v>6</v>
      </c>
      <c r="C692" s="84">
        <v>1255.8004608199999</v>
      </c>
      <c r="D692" s="84">
        <v>1240.6892474000001</v>
      </c>
      <c r="E692" s="84">
        <v>156.51998578000001</v>
      </c>
      <c r="F692" s="84">
        <v>156.51998578000001</v>
      </c>
    </row>
    <row r="693" spans="1:6" ht="12.75" customHeight="1" x14ac:dyDescent="0.2">
      <c r="A693" s="83" t="s">
        <v>188</v>
      </c>
      <c r="B693" s="83">
        <v>7</v>
      </c>
      <c r="C693" s="84">
        <v>1210.7434991499999</v>
      </c>
      <c r="D693" s="84">
        <v>1196.2582616499999</v>
      </c>
      <c r="E693" s="84">
        <v>150.91476491</v>
      </c>
      <c r="F693" s="84">
        <v>150.91476491</v>
      </c>
    </row>
    <row r="694" spans="1:6" ht="12.75" customHeight="1" x14ac:dyDescent="0.2">
      <c r="A694" s="83" t="s">
        <v>188</v>
      </c>
      <c r="B694" s="83">
        <v>8</v>
      </c>
      <c r="C694" s="84">
        <v>1183.0832408000001</v>
      </c>
      <c r="D694" s="84">
        <v>1167.77395295</v>
      </c>
      <c r="E694" s="84">
        <v>147.32130781000001</v>
      </c>
      <c r="F694" s="84">
        <v>147.32130781000001</v>
      </c>
    </row>
    <row r="695" spans="1:6" ht="12.75" customHeight="1" x14ac:dyDescent="0.2">
      <c r="A695" s="83" t="s">
        <v>188</v>
      </c>
      <c r="B695" s="83">
        <v>9</v>
      </c>
      <c r="C695" s="84">
        <v>1178.32671972</v>
      </c>
      <c r="D695" s="84">
        <v>1163.60150645</v>
      </c>
      <c r="E695" s="84">
        <v>146.79493001</v>
      </c>
      <c r="F695" s="84">
        <v>146.79493001</v>
      </c>
    </row>
    <row r="696" spans="1:6" ht="12.75" customHeight="1" x14ac:dyDescent="0.2">
      <c r="A696" s="83" t="s">
        <v>188</v>
      </c>
      <c r="B696" s="83">
        <v>10</v>
      </c>
      <c r="C696" s="84">
        <v>1136.1994122599999</v>
      </c>
      <c r="D696" s="84">
        <v>1122.22762758</v>
      </c>
      <c r="E696" s="84">
        <v>141.57538052000001</v>
      </c>
      <c r="F696" s="84">
        <v>141.57538052000001</v>
      </c>
    </row>
    <row r="697" spans="1:6" ht="12.75" customHeight="1" x14ac:dyDescent="0.2">
      <c r="A697" s="83" t="s">
        <v>188</v>
      </c>
      <c r="B697" s="83">
        <v>11</v>
      </c>
      <c r="C697" s="84">
        <v>1147.1729509700001</v>
      </c>
      <c r="D697" s="84">
        <v>1132.9146447600001</v>
      </c>
      <c r="E697" s="84">
        <v>142.92360836</v>
      </c>
      <c r="F697" s="84">
        <v>142.92360836</v>
      </c>
    </row>
    <row r="698" spans="1:6" ht="12.75" customHeight="1" x14ac:dyDescent="0.2">
      <c r="A698" s="83" t="s">
        <v>188</v>
      </c>
      <c r="B698" s="83">
        <v>12</v>
      </c>
      <c r="C698" s="84">
        <v>1158.9127467000001</v>
      </c>
      <c r="D698" s="84">
        <v>1143.8875233700001</v>
      </c>
      <c r="E698" s="84">
        <v>144.30789923</v>
      </c>
      <c r="F698" s="84">
        <v>144.30789923</v>
      </c>
    </row>
    <row r="699" spans="1:6" ht="12.75" customHeight="1" x14ac:dyDescent="0.2">
      <c r="A699" s="83" t="s">
        <v>188</v>
      </c>
      <c r="B699" s="83">
        <v>13</v>
      </c>
      <c r="C699" s="84">
        <v>1193.38604773</v>
      </c>
      <c r="D699" s="84">
        <v>1173.58806258</v>
      </c>
      <c r="E699" s="84">
        <v>148.05479070999999</v>
      </c>
      <c r="F699" s="84">
        <v>148.05479070999999</v>
      </c>
    </row>
    <row r="700" spans="1:6" ht="12.75" customHeight="1" x14ac:dyDescent="0.2">
      <c r="A700" s="83" t="s">
        <v>188</v>
      </c>
      <c r="B700" s="83">
        <v>14</v>
      </c>
      <c r="C700" s="84">
        <v>1227.3031361400001</v>
      </c>
      <c r="D700" s="84">
        <v>1211.3543500400001</v>
      </c>
      <c r="E700" s="84">
        <v>152.81922209000001</v>
      </c>
      <c r="F700" s="84">
        <v>152.81922209000001</v>
      </c>
    </row>
    <row r="701" spans="1:6" ht="12.75" customHeight="1" x14ac:dyDescent="0.2">
      <c r="A701" s="83" t="s">
        <v>188</v>
      </c>
      <c r="B701" s="83">
        <v>15</v>
      </c>
      <c r="C701" s="84">
        <v>1243.23655859</v>
      </c>
      <c r="D701" s="84">
        <v>1226.3972584400001</v>
      </c>
      <c r="E701" s="84">
        <v>154.71697030999999</v>
      </c>
      <c r="F701" s="84">
        <v>154.71697030999999</v>
      </c>
    </row>
    <row r="702" spans="1:6" ht="12.75" customHeight="1" x14ac:dyDescent="0.2">
      <c r="A702" s="83" t="s">
        <v>188</v>
      </c>
      <c r="B702" s="83">
        <v>16</v>
      </c>
      <c r="C702" s="84">
        <v>1249.84665264</v>
      </c>
      <c r="D702" s="84">
        <v>1234.4426086799999</v>
      </c>
      <c r="E702" s="84">
        <v>155.73193687</v>
      </c>
      <c r="F702" s="84">
        <v>155.73193687</v>
      </c>
    </row>
    <row r="703" spans="1:6" ht="12.75" customHeight="1" x14ac:dyDescent="0.2">
      <c r="A703" s="83" t="s">
        <v>188</v>
      </c>
      <c r="B703" s="83">
        <v>17</v>
      </c>
      <c r="C703" s="84">
        <v>1220.0666291800001</v>
      </c>
      <c r="D703" s="84">
        <v>1204.2033575800001</v>
      </c>
      <c r="E703" s="84">
        <v>151.91708383</v>
      </c>
      <c r="F703" s="84">
        <v>151.91708383</v>
      </c>
    </row>
    <row r="704" spans="1:6" ht="12.75" customHeight="1" x14ac:dyDescent="0.2">
      <c r="A704" s="83" t="s">
        <v>188</v>
      </c>
      <c r="B704" s="83">
        <v>18</v>
      </c>
      <c r="C704" s="84">
        <v>1192.6007165999999</v>
      </c>
      <c r="D704" s="84">
        <v>1179.73244172</v>
      </c>
      <c r="E704" s="84">
        <v>148.82993898999999</v>
      </c>
      <c r="F704" s="84">
        <v>148.82993898999999</v>
      </c>
    </row>
    <row r="705" spans="1:6" ht="12.75" customHeight="1" x14ac:dyDescent="0.2">
      <c r="A705" s="83" t="s">
        <v>188</v>
      </c>
      <c r="B705" s="83">
        <v>19</v>
      </c>
      <c r="C705" s="84">
        <v>1192.6928703900001</v>
      </c>
      <c r="D705" s="84">
        <v>1178.2264458</v>
      </c>
      <c r="E705" s="84">
        <v>148.63994907</v>
      </c>
      <c r="F705" s="84">
        <v>148.63994907</v>
      </c>
    </row>
    <row r="706" spans="1:6" ht="12.75" customHeight="1" x14ac:dyDescent="0.2">
      <c r="A706" s="83" t="s">
        <v>188</v>
      </c>
      <c r="B706" s="83">
        <v>20</v>
      </c>
      <c r="C706" s="84">
        <v>1203.4646019300001</v>
      </c>
      <c r="D706" s="84">
        <v>1187.4557319200001</v>
      </c>
      <c r="E706" s="84">
        <v>149.80427585999999</v>
      </c>
      <c r="F706" s="84">
        <v>149.80427585999999</v>
      </c>
    </row>
    <row r="707" spans="1:6" ht="12.75" customHeight="1" x14ac:dyDescent="0.2">
      <c r="A707" s="83" t="s">
        <v>188</v>
      </c>
      <c r="B707" s="83">
        <v>21</v>
      </c>
      <c r="C707" s="84">
        <v>1185.2837731899999</v>
      </c>
      <c r="D707" s="84">
        <v>1169.5322194299999</v>
      </c>
      <c r="E707" s="84">
        <v>147.5431231</v>
      </c>
      <c r="F707" s="84">
        <v>147.5431231</v>
      </c>
    </row>
    <row r="708" spans="1:6" ht="12.75" customHeight="1" x14ac:dyDescent="0.2">
      <c r="A708" s="83" t="s">
        <v>188</v>
      </c>
      <c r="B708" s="83">
        <v>22</v>
      </c>
      <c r="C708" s="84">
        <v>1220.22661208</v>
      </c>
      <c r="D708" s="84">
        <v>1205.7535427099999</v>
      </c>
      <c r="E708" s="84">
        <v>152.11264847999999</v>
      </c>
      <c r="F708" s="84">
        <v>152.11264847999999</v>
      </c>
    </row>
    <row r="709" spans="1:6" ht="12.75" customHeight="1" x14ac:dyDescent="0.2">
      <c r="A709" s="83" t="s">
        <v>188</v>
      </c>
      <c r="B709" s="83">
        <v>23</v>
      </c>
      <c r="C709" s="84">
        <v>1215.3047737300001</v>
      </c>
      <c r="D709" s="84">
        <v>1200.67153917</v>
      </c>
      <c r="E709" s="84">
        <v>151.47152489999999</v>
      </c>
      <c r="F709" s="84">
        <v>151.47152489999999</v>
      </c>
    </row>
    <row r="710" spans="1:6" ht="12.75" customHeight="1" x14ac:dyDescent="0.2">
      <c r="A710" s="83" t="s">
        <v>188</v>
      </c>
      <c r="B710" s="83">
        <v>24</v>
      </c>
      <c r="C710" s="84">
        <v>1242.4668939000001</v>
      </c>
      <c r="D710" s="84">
        <v>1226.85630651</v>
      </c>
      <c r="E710" s="84">
        <v>154.77488183</v>
      </c>
      <c r="F710" s="84">
        <v>154.77488183</v>
      </c>
    </row>
    <row r="711" spans="1:6" ht="12.75" customHeight="1" x14ac:dyDescent="0.2">
      <c r="A711" s="83" t="s">
        <v>189</v>
      </c>
      <c r="B711" s="83">
        <v>1</v>
      </c>
      <c r="C711" s="84">
        <v>1262.5445335500001</v>
      </c>
      <c r="D711" s="84">
        <v>1246.39569992</v>
      </c>
      <c r="E711" s="84">
        <v>157.23988713</v>
      </c>
      <c r="F711" s="84">
        <v>157.23988713</v>
      </c>
    </row>
    <row r="712" spans="1:6" ht="12.75" customHeight="1" x14ac:dyDescent="0.2">
      <c r="A712" s="83" t="s">
        <v>189</v>
      </c>
      <c r="B712" s="83">
        <v>2</v>
      </c>
      <c r="C712" s="84">
        <v>1224.4352047699999</v>
      </c>
      <c r="D712" s="84">
        <v>1208.4682822499999</v>
      </c>
      <c r="E712" s="84">
        <v>152.45512826999999</v>
      </c>
      <c r="F712" s="84">
        <v>152.45512826999999</v>
      </c>
    </row>
    <row r="713" spans="1:6" ht="12.75" customHeight="1" x14ac:dyDescent="0.2">
      <c r="A713" s="83" t="s">
        <v>189</v>
      </c>
      <c r="B713" s="83">
        <v>3</v>
      </c>
      <c r="C713" s="84">
        <v>1251.6478574299999</v>
      </c>
      <c r="D713" s="84">
        <v>1242.2774905399999</v>
      </c>
      <c r="E713" s="84">
        <v>156.72035166000001</v>
      </c>
      <c r="F713" s="84">
        <v>156.72035166000001</v>
      </c>
    </row>
    <row r="714" spans="1:6" ht="12.75" customHeight="1" x14ac:dyDescent="0.2">
      <c r="A714" s="83" t="s">
        <v>189</v>
      </c>
      <c r="B714" s="83">
        <v>4</v>
      </c>
      <c r="C714" s="84">
        <v>1261.7213415399999</v>
      </c>
      <c r="D714" s="84">
        <v>1247.80837604</v>
      </c>
      <c r="E714" s="84">
        <v>157.41810423999999</v>
      </c>
      <c r="F714" s="84">
        <v>157.41810423999999</v>
      </c>
    </row>
    <row r="715" spans="1:6" ht="12.75" customHeight="1" x14ac:dyDescent="0.2">
      <c r="A715" s="83" t="s">
        <v>189</v>
      </c>
      <c r="B715" s="83">
        <v>5</v>
      </c>
      <c r="C715" s="84">
        <v>1242.62354508</v>
      </c>
      <c r="D715" s="84">
        <v>1233.5356433699999</v>
      </c>
      <c r="E715" s="84">
        <v>155.61751806000001</v>
      </c>
      <c r="F715" s="84">
        <v>155.61751806000001</v>
      </c>
    </row>
    <row r="716" spans="1:6" ht="12.75" customHeight="1" x14ac:dyDescent="0.2">
      <c r="A716" s="83" t="s">
        <v>189</v>
      </c>
      <c r="B716" s="83">
        <v>6</v>
      </c>
      <c r="C716" s="84">
        <v>1230.4110974600001</v>
      </c>
      <c r="D716" s="84">
        <v>1215.49823876</v>
      </c>
      <c r="E716" s="84">
        <v>153.34199716000001</v>
      </c>
      <c r="F716" s="84">
        <v>153.34199716000001</v>
      </c>
    </row>
    <row r="717" spans="1:6" ht="12.75" customHeight="1" x14ac:dyDescent="0.2">
      <c r="A717" s="83" t="s">
        <v>189</v>
      </c>
      <c r="B717" s="83">
        <v>7</v>
      </c>
      <c r="C717" s="84">
        <v>1183.5329684599999</v>
      </c>
      <c r="D717" s="84">
        <v>1169.1007297399999</v>
      </c>
      <c r="E717" s="84">
        <v>147.48868822</v>
      </c>
      <c r="F717" s="84">
        <v>147.48868822</v>
      </c>
    </row>
    <row r="718" spans="1:6" ht="12.75" customHeight="1" x14ac:dyDescent="0.2">
      <c r="A718" s="83" t="s">
        <v>189</v>
      </c>
      <c r="B718" s="83">
        <v>8</v>
      </c>
      <c r="C718" s="84">
        <v>1154.3078420700001</v>
      </c>
      <c r="D718" s="84">
        <v>1137.72151979</v>
      </c>
      <c r="E718" s="84">
        <v>143.53002291000001</v>
      </c>
      <c r="F718" s="84">
        <v>143.53002291000001</v>
      </c>
    </row>
    <row r="719" spans="1:6" ht="12.75" customHeight="1" x14ac:dyDescent="0.2">
      <c r="A719" s="83" t="s">
        <v>189</v>
      </c>
      <c r="B719" s="83">
        <v>9</v>
      </c>
      <c r="C719" s="84">
        <v>1125.3143282000001</v>
      </c>
      <c r="D719" s="84">
        <v>1111.08373712</v>
      </c>
      <c r="E719" s="84">
        <v>140.16951553000001</v>
      </c>
      <c r="F719" s="84">
        <v>140.16951553000001</v>
      </c>
    </row>
    <row r="720" spans="1:6" ht="12.75" customHeight="1" x14ac:dyDescent="0.2">
      <c r="A720" s="83" t="s">
        <v>189</v>
      </c>
      <c r="B720" s="83">
        <v>10</v>
      </c>
      <c r="C720" s="84">
        <v>1127.3381234999999</v>
      </c>
      <c r="D720" s="84">
        <v>1113.11021538</v>
      </c>
      <c r="E720" s="84">
        <v>140.42516725999999</v>
      </c>
      <c r="F720" s="84">
        <v>140.42516725999999</v>
      </c>
    </row>
    <row r="721" spans="1:6" ht="12.75" customHeight="1" x14ac:dyDescent="0.2">
      <c r="A721" s="83" t="s">
        <v>189</v>
      </c>
      <c r="B721" s="83">
        <v>11</v>
      </c>
      <c r="C721" s="84">
        <v>1120.15377414</v>
      </c>
      <c r="D721" s="84">
        <v>1105.09920584</v>
      </c>
      <c r="E721" s="84">
        <v>139.41453297000001</v>
      </c>
      <c r="F721" s="84">
        <v>139.41453297000001</v>
      </c>
    </row>
    <row r="722" spans="1:6" ht="12.75" customHeight="1" x14ac:dyDescent="0.2">
      <c r="A722" s="83" t="s">
        <v>189</v>
      </c>
      <c r="B722" s="83">
        <v>12</v>
      </c>
      <c r="C722" s="84">
        <v>1105.8542789400001</v>
      </c>
      <c r="D722" s="84">
        <v>1089.7158506400001</v>
      </c>
      <c r="E722" s="84">
        <v>137.47383545</v>
      </c>
      <c r="F722" s="84">
        <v>137.47383545</v>
      </c>
    </row>
    <row r="723" spans="1:6" ht="12.75" customHeight="1" x14ac:dyDescent="0.2">
      <c r="A723" s="83" t="s">
        <v>189</v>
      </c>
      <c r="B723" s="83">
        <v>13</v>
      </c>
      <c r="C723" s="84">
        <v>1136.39875106</v>
      </c>
      <c r="D723" s="84">
        <v>1115.26412149</v>
      </c>
      <c r="E723" s="84">
        <v>140.69689473</v>
      </c>
      <c r="F723" s="84">
        <v>140.69689473</v>
      </c>
    </row>
    <row r="724" spans="1:6" ht="12.75" customHeight="1" x14ac:dyDescent="0.2">
      <c r="A724" s="83" t="s">
        <v>189</v>
      </c>
      <c r="B724" s="83">
        <v>14</v>
      </c>
      <c r="C724" s="84">
        <v>1167.6129771000001</v>
      </c>
      <c r="D724" s="84">
        <v>1152.8404756699999</v>
      </c>
      <c r="E724" s="84">
        <v>145.43736494999999</v>
      </c>
      <c r="F724" s="84">
        <v>145.43736494999999</v>
      </c>
    </row>
    <row r="725" spans="1:6" ht="12.75" customHeight="1" x14ac:dyDescent="0.2">
      <c r="A725" s="83" t="s">
        <v>189</v>
      </c>
      <c r="B725" s="83">
        <v>15</v>
      </c>
      <c r="C725" s="84">
        <v>1183.6325247699999</v>
      </c>
      <c r="D725" s="84">
        <v>1167.8995694299999</v>
      </c>
      <c r="E725" s="84">
        <v>147.33715504</v>
      </c>
      <c r="F725" s="84">
        <v>147.33715504</v>
      </c>
    </row>
    <row r="726" spans="1:6" ht="12.75" customHeight="1" x14ac:dyDescent="0.2">
      <c r="A726" s="83" t="s">
        <v>189</v>
      </c>
      <c r="B726" s="83">
        <v>16</v>
      </c>
      <c r="C726" s="84">
        <v>1186.5114531199999</v>
      </c>
      <c r="D726" s="84">
        <v>1170.90556741</v>
      </c>
      <c r="E726" s="84">
        <v>147.71637873</v>
      </c>
      <c r="F726" s="84">
        <v>147.71637873</v>
      </c>
    </row>
    <row r="727" spans="1:6" ht="12.75" customHeight="1" x14ac:dyDescent="0.2">
      <c r="A727" s="83" t="s">
        <v>189</v>
      </c>
      <c r="B727" s="83">
        <v>17</v>
      </c>
      <c r="C727" s="84">
        <v>1164.0563900899999</v>
      </c>
      <c r="D727" s="84">
        <v>1147.7811456500001</v>
      </c>
      <c r="E727" s="84">
        <v>144.79910176999999</v>
      </c>
      <c r="F727" s="84">
        <v>144.79910176999999</v>
      </c>
    </row>
    <row r="728" spans="1:6" ht="12.75" customHeight="1" x14ac:dyDescent="0.2">
      <c r="A728" s="83" t="s">
        <v>189</v>
      </c>
      <c r="B728" s="83">
        <v>18</v>
      </c>
      <c r="C728" s="84">
        <v>1141.54569599</v>
      </c>
      <c r="D728" s="84">
        <v>1127.0073646400001</v>
      </c>
      <c r="E728" s="84">
        <v>142.17837145999999</v>
      </c>
      <c r="F728" s="84">
        <v>142.17837145999999</v>
      </c>
    </row>
    <row r="729" spans="1:6" ht="12.75" customHeight="1" x14ac:dyDescent="0.2">
      <c r="A729" s="83" t="s">
        <v>189</v>
      </c>
      <c r="B729" s="83">
        <v>19</v>
      </c>
      <c r="C729" s="84">
        <v>1126.5192990600001</v>
      </c>
      <c r="D729" s="84">
        <v>1114.3983191100001</v>
      </c>
      <c r="E729" s="84">
        <v>140.58766885</v>
      </c>
      <c r="F729" s="84">
        <v>140.58766885</v>
      </c>
    </row>
    <row r="730" spans="1:6" ht="12.75" customHeight="1" x14ac:dyDescent="0.2">
      <c r="A730" s="83" t="s">
        <v>189</v>
      </c>
      <c r="B730" s="83">
        <v>20</v>
      </c>
      <c r="C730" s="84">
        <v>1119.04372754</v>
      </c>
      <c r="D730" s="84">
        <v>1103.6763434300001</v>
      </c>
      <c r="E730" s="84">
        <v>139.2350308</v>
      </c>
      <c r="F730" s="84">
        <v>139.2350308</v>
      </c>
    </row>
    <row r="731" spans="1:6" ht="12.75" customHeight="1" x14ac:dyDescent="0.2">
      <c r="A731" s="83" t="s">
        <v>189</v>
      </c>
      <c r="B731" s="83">
        <v>21</v>
      </c>
      <c r="C731" s="84">
        <v>1125.9136869700001</v>
      </c>
      <c r="D731" s="84">
        <v>1110.9255439200001</v>
      </c>
      <c r="E731" s="84">
        <v>140.14955856</v>
      </c>
      <c r="F731" s="84">
        <v>140.14955856</v>
      </c>
    </row>
    <row r="732" spans="1:6" ht="12.75" customHeight="1" x14ac:dyDescent="0.2">
      <c r="A732" s="83" t="s">
        <v>189</v>
      </c>
      <c r="B732" s="83">
        <v>22</v>
      </c>
      <c r="C732" s="84">
        <v>1137.8892609100001</v>
      </c>
      <c r="D732" s="84">
        <v>1123.05989049</v>
      </c>
      <c r="E732" s="84">
        <v>141.68037520999999</v>
      </c>
      <c r="F732" s="84">
        <v>141.68037520999999</v>
      </c>
    </row>
    <row r="733" spans="1:6" ht="12.75" customHeight="1" x14ac:dyDescent="0.2">
      <c r="A733" s="83" t="s">
        <v>189</v>
      </c>
      <c r="B733" s="83">
        <v>23</v>
      </c>
      <c r="C733" s="84">
        <v>1135.3090797899999</v>
      </c>
      <c r="D733" s="84">
        <v>1119.33907974</v>
      </c>
      <c r="E733" s="84">
        <v>141.21097383</v>
      </c>
      <c r="F733" s="84">
        <v>141.21097383</v>
      </c>
    </row>
    <row r="734" spans="1:6" ht="12.75" customHeight="1" x14ac:dyDescent="0.2">
      <c r="A734" s="83" t="s">
        <v>189</v>
      </c>
      <c r="B734" s="83">
        <v>24</v>
      </c>
      <c r="C734" s="84">
        <v>1174.7495242699999</v>
      </c>
      <c r="D734" s="84">
        <v>1159.02134813</v>
      </c>
      <c r="E734" s="84">
        <v>146.21711705999999</v>
      </c>
      <c r="F734" s="84">
        <v>146.21711705999999</v>
      </c>
    </row>
    <row r="735" spans="1:6" ht="12.75" customHeight="1" x14ac:dyDescent="0.2">
      <c r="A735" s="83" t="s">
        <v>190</v>
      </c>
      <c r="B735" s="83">
        <v>1</v>
      </c>
      <c r="C735" s="84">
        <v>1220.5091037699999</v>
      </c>
      <c r="D735" s="84">
        <v>1204.2777091600001</v>
      </c>
      <c r="E735" s="84">
        <v>151.9264637</v>
      </c>
      <c r="F735" s="84">
        <v>151.9264637</v>
      </c>
    </row>
    <row r="736" spans="1:6" ht="12.75" customHeight="1" x14ac:dyDescent="0.2">
      <c r="A736" s="83" t="s">
        <v>190</v>
      </c>
      <c r="B736" s="83">
        <v>2</v>
      </c>
      <c r="C736" s="84">
        <v>1234.02434371</v>
      </c>
      <c r="D736" s="84">
        <v>1216.15252571</v>
      </c>
      <c r="E736" s="84">
        <v>153.42453917</v>
      </c>
      <c r="F736" s="84">
        <v>153.42453917</v>
      </c>
    </row>
    <row r="737" spans="1:6" ht="12.75" customHeight="1" x14ac:dyDescent="0.2">
      <c r="A737" s="83" t="s">
        <v>190</v>
      </c>
      <c r="B737" s="83">
        <v>3</v>
      </c>
      <c r="C737" s="84">
        <v>1253.39987888</v>
      </c>
      <c r="D737" s="84">
        <v>1238.1680576700001</v>
      </c>
      <c r="E737" s="84">
        <v>156.20192338999999</v>
      </c>
      <c r="F737" s="84">
        <v>156.20192338999999</v>
      </c>
    </row>
    <row r="738" spans="1:6" ht="12.75" customHeight="1" x14ac:dyDescent="0.2">
      <c r="A738" s="83" t="s">
        <v>190</v>
      </c>
      <c r="B738" s="83">
        <v>4</v>
      </c>
      <c r="C738" s="84">
        <v>1255.94592618</v>
      </c>
      <c r="D738" s="84">
        <v>1239.21219281</v>
      </c>
      <c r="E738" s="84">
        <v>156.33364696000001</v>
      </c>
      <c r="F738" s="84">
        <v>156.33364696000001</v>
      </c>
    </row>
    <row r="739" spans="1:6" ht="12.75" customHeight="1" x14ac:dyDescent="0.2">
      <c r="A739" s="83" t="s">
        <v>190</v>
      </c>
      <c r="B739" s="83">
        <v>5</v>
      </c>
      <c r="C739" s="84">
        <v>1252.2592154199999</v>
      </c>
      <c r="D739" s="84">
        <v>1235.58566073</v>
      </c>
      <c r="E739" s="84">
        <v>155.87613937</v>
      </c>
      <c r="F739" s="84">
        <v>155.87613937</v>
      </c>
    </row>
    <row r="740" spans="1:6" ht="12.75" customHeight="1" x14ac:dyDescent="0.2">
      <c r="A740" s="83" t="s">
        <v>190</v>
      </c>
      <c r="B740" s="83">
        <v>6</v>
      </c>
      <c r="C740" s="84">
        <v>1210.81363661</v>
      </c>
      <c r="D740" s="84">
        <v>1194.4109108099999</v>
      </c>
      <c r="E740" s="84">
        <v>150.68171113</v>
      </c>
      <c r="F740" s="84">
        <v>150.68171113</v>
      </c>
    </row>
    <row r="741" spans="1:6" ht="12.75" customHeight="1" x14ac:dyDescent="0.2">
      <c r="A741" s="83" t="s">
        <v>190</v>
      </c>
      <c r="B741" s="83">
        <v>7</v>
      </c>
      <c r="C741" s="84">
        <v>1209.04457161</v>
      </c>
      <c r="D741" s="84">
        <v>1191.90734933</v>
      </c>
      <c r="E741" s="84">
        <v>150.36587265</v>
      </c>
      <c r="F741" s="84">
        <v>150.36587265</v>
      </c>
    </row>
    <row r="742" spans="1:6" ht="12.75" customHeight="1" x14ac:dyDescent="0.2">
      <c r="A742" s="83" t="s">
        <v>190</v>
      </c>
      <c r="B742" s="83">
        <v>8</v>
      </c>
      <c r="C742" s="84">
        <v>1167.4986631199999</v>
      </c>
      <c r="D742" s="84">
        <v>1151.0042221399999</v>
      </c>
      <c r="E742" s="84">
        <v>145.20571115000001</v>
      </c>
      <c r="F742" s="84">
        <v>145.20571115000001</v>
      </c>
    </row>
    <row r="743" spans="1:6" ht="12.75" customHeight="1" x14ac:dyDescent="0.2">
      <c r="A743" s="83" t="s">
        <v>190</v>
      </c>
      <c r="B743" s="83">
        <v>9</v>
      </c>
      <c r="C743" s="84">
        <v>1140.91997272</v>
      </c>
      <c r="D743" s="84">
        <v>1122.85525059</v>
      </c>
      <c r="E743" s="84">
        <v>141.65455872000001</v>
      </c>
      <c r="F743" s="84">
        <v>141.65455872000001</v>
      </c>
    </row>
    <row r="744" spans="1:6" ht="12.75" customHeight="1" x14ac:dyDescent="0.2">
      <c r="A744" s="83" t="s">
        <v>190</v>
      </c>
      <c r="B744" s="83">
        <v>10</v>
      </c>
      <c r="C744" s="84">
        <v>1139.6026831199999</v>
      </c>
      <c r="D744" s="84">
        <v>1123.1881153700001</v>
      </c>
      <c r="E744" s="84">
        <v>141.6965515</v>
      </c>
      <c r="F744" s="84">
        <v>141.6965515</v>
      </c>
    </row>
    <row r="745" spans="1:6" ht="12.75" customHeight="1" x14ac:dyDescent="0.2">
      <c r="A745" s="83" t="s">
        <v>190</v>
      </c>
      <c r="B745" s="83">
        <v>11</v>
      </c>
      <c r="C745" s="84">
        <v>1137.5227686200001</v>
      </c>
      <c r="D745" s="84">
        <v>1120.7552660599999</v>
      </c>
      <c r="E745" s="84">
        <v>141.38963376000001</v>
      </c>
      <c r="F745" s="84">
        <v>141.38963376000001</v>
      </c>
    </row>
    <row r="746" spans="1:6" ht="12.75" customHeight="1" x14ac:dyDescent="0.2">
      <c r="A746" s="83" t="s">
        <v>190</v>
      </c>
      <c r="B746" s="83">
        <v>12</v>
      </c>
      <c r="C746" s="84">
        <v>1128.8066885600001</v>
      </c>
      <c r="D746" s="84">
        <v>1111.94871971</v>
      </c>
      <c r="E746" s="84">
        <v>140.27863798999999</v>
      </c>
      <c r="F746" s="84">
        <v>140.27863798999999</v>
      </c>
    </row>
    <row r="747" spans="1:6" ht="12.75" customHeight="1" x14ac:dyDescent="0.2">
      <c r="A747" s="83" t="s">
        <v>190</v>
      </c>
      <c r="B747" s="83">
        <v>13</v>
      </c>
      <c r="C747" s="84">
        <v>1152.97557717</v>
      </c>
      <c r="D747" s="84">
        <v>1130.06661364</v>
      </c>
      <c r="E747" s="84">
        <v>142.56431308000001</v>
      </c>
      <c r="F747" s="84">
        <v>142.56431308000001</v>
      </c>
    </row>
    <row r="748" spans="1:6" ht="12.75" customHeight="1" x14ac:dyDescent="0.2">
      <c r="A748" s="83" t="s">
        <v>190</v>
      </c>
      <c r="B748" s="83">
        <v>14</v>
      </c>
      <c r="C748" s="84">
        <v>1182.6921018</v>
      </c>
      <c r="D748" s="84">
        <v>1165.65530031</v>
      </c>
      <c r="E748" s="84">
        <v>147.05402776</v>
      </c>
      <c r="F748" s="84">
        <v>147.05402776</v>
      </c>
    </row>
    <row r="749" spans="1:6" ht="12.75" customHeight="1" x14ac:dyDescent="0.2">
      <c r="A749" s="83" t="s">
        <v>190</v>
      </c>
      <c r="B749" s="83">
        <v>15</v>
      </c>
      <c r="C749" s="84">
        <v>1197.1162026500001</v>
      </c>
      <c r="D749" s="84">
        <v>1177.85687379</v>
      </c>
      <c r="E749" s="84">
        <v>148.59332545999999</v>
      </c>
      <c r="F749" s="84">
        <v>148.59332545999999</v>
      </c>
    </row>
    <row r="750" spans="1:6" ht="12.75" customHeight="1" x14ac:dyDescent="0.2">
      <c r="A750" s="83" t="s">
        <v>190</v>
      </c>
      <c r="B750" s="83">
        <v>16</v>
      </c>
      <c r="C750" s="84">
        <v>1189.4404354599999</v>
      </c>
      <c r="D750" s="84">
        <v>1171.8959882199999</v>
      </c>
      <c r="E750" s="84">
        <v>147.84132593999999</v>
      </c>
      <c r="F750" s="84">
        <v>147.84132593999999</v>
      </c>
    </row>
    <row r="751" spans="1:6" ht="12.75" customHeight="1" x14ac:dyDescent="0.2">
      <c r="A751" s="83" t="s">
        <v>190</v>
      </c>
      <c r="B751" s="83">
        <v>17</v>
      </c>
      <c r="C751" s="84">
        <v>1154.6307604799999</v>
      </c>
      <c r="D751" s="84">
        <v>1136.0232867699999</v>
      </c>
      <c r="E751" s="84">
        <v>143.31578117999999</v>
      </c>
      <c r="F751" s="84">
        <v>143.31578117999999</v>
      </c>
    </row>
    <row r="752" spans="1:6" ht="12.75" customHeight="1" x14ac:dyDescent="0.2">
      <c r="A752" s="83" t="s">
        <v>190</v>
      </c>
      <c r="B752" s="83">
        <v>18</v>
      </c>
      <c r="C752" s="84">
        <v>1121.10076667</v>
      </c>
      <c r="D752" s="84">
        <v>1104.91704598</v>
      </c>
      <c r="E752" s="84">
        <v>139.39155246999999</v>
      </c>
      <c r="F752" s="84">
        <v>139.39155246999999</v>
      </c>
    </row>
    <row r="753" spans="1:6" ht="12.75" customHeight="1" x14ac:dyDescent="0.2">
      <c r="A753" s="83" t="s">
        <v>190</v>
      </c>
      <c r="B753" s="83">
        <v>19</v>
      </c>
      <c r="C753" s="84">
        <v>1096.7632111200001</v>
      </c>
      <c r="D753" s="84">
        <v>1081.1152686800001</v>
      </c>
      <c r="E753" s="84">
        <v>136.38882326000001</v>
      </c>
      <c r="F753" s="84">
        <v>136.38882326000001</v>
      </c>
    </row>
    <row r="754" spans="1:6" ht="12.75" customHeight="1" x14ac:dyDescent="0.2">
      <c r="A754" s="83" t="s">
        <v>190</v>
      </c>
      <c r="B754" s="83">
        <v>20</v>
      </c>
      <c r="C754" s="84">
        <v>1152.1153002799999</v>
      </c>
      <c r="D754" s="84">
        <v>1135.71764336</v>
      </c>
      <c r="E754" s="84">
        <v>143.27722252999999</v>
      </c>
      <c r="F754" s="84">
        <v>143.27722252999999</v>
      </c>
    </row>
    <row r="755" spans="1:6" ht="12.75" customHeight="1" x14ac:dyDescent="0.2">
      <c r="A755" s="83" t="s">
        <v>190</v>
      </c>
      <c r="B755" s="83">
        <v>21</v>
      </c>
      <c r="C755" s="84">
        <v>1164.9918066299999</v>
      </c>
      <c r="D755" s="84">
        <v>1150.5930125699999</v>
      </c>
      <c r="E755" s="84">
        <v>145.15383473</v>
      </c>
      <c r="F755" s="84">
        <v>145.15383473</v>
      </c>
    </row>
    <row r="756" spans="1:6" ht="12.75" customHeight="1" x14ac:dyDescent="0.2">
      <c r="A756" s="83" t="s">
        <v>190</v>
      </c>
      <c r="B756" s="83">
        <v>22</v>
      </c>
      <c r="C756" s="84">
        <v>1177.9658839599999</v>
      </c>
      <c r="D756" s="84">
        <v>1168.8288785300001</v>
      </c>
      <c r="E756" s="84">
        <v>147.45439264999999</v>
      </c>
      <c r="F756" s="84">
        <v>147.45439264999999</v>
      </c>
    </row>
    <row r="757" spans="1:6" ht="12.75" customHeight="1" x14ac:dyDescent="0.2">
      <c r="A757" s="83" t="s">
        <v>190</v>
      </c>
      <c r="B757" s="83">
        <v>23</v>
      </c>
      <c r="C757" s="84">
        <v>1169.3339872700001</v>
      </c>
      <c r="D757" s="84">
        <v>1160.9535353399999</v>
      </c>
      <c r="E757" s="84">
        <v>146.46087344</v>
      </c>
      <c r="F757" s="84">
        <v>146.46087344</v>
      </c>
    </row>
    <row r="758" spans="1:6" ht="12.75" customHeight="1" x14ac:dyDescent="0.2">
      <c r="A758" s="83" t="s">
        <v>190</v>
      </c>
      <c r="B758" s="83">
        <v>24</v>
      </c>
      <c r="C758" s="84">
        <v>1222.97222164</v>
      </c>
      <c r="D758" s="84">
        <v>1207.8900209200001</v>
      </c>
      <c r="E758" s="84">
        <v>152.38217732000001</v>
      </c>
      <c r="F758" s="84">
        <v>152.38217732000001</v>
      </c>
    </row>
    <row r="759" spans="1:6" ht="12.75" customHeight="1" x14ac:dyDescent="0.2">
      <c r="A759" s="83" t="s">
        <v>191</v>
      </c>
      <c r="B759" s="83">
        <v>1</v>
      </c>
      <c r="C759" s="84">
        <v>1207.7618884999999</v>
      </c>
      <c r="D759" s="84">
        <v>1192.49964071</v>
      </c>
      <c r="E759" s="84">
        <v>150.44059356</v>
      </c>
      <c r="F759" s="84">
        <v>150.44059356</v>
      </c>
    </row>
    <row r="760" spans="1:6" ht="12.75" customHeight="1" x14ac:dyDescent="0.2">
      <c r="A760" s="83" t="s">
        <v>191</v>
      </c>
      <c r="B760" s="83">
        <v>2</v>
      </c>
      <c r="C760" s="84">
        <v>1228.7951332299999</v>
      </c>
      <c r="D760" s="84">
        <v>1213.58980744</v>
      </c>
      <c r="E760" s="84">
        <v>153.10123772</v>
      </c>
      <c r="F760" s="84">
        <v>153.10123772</v>
      </c>
    </row>
    <row r="761" spans="1:6" ht="12.75" customHeight="1" x14ac:dyDescent="0.2">
      <c r="A761" s="83" t="s">
        <v>191</v>
      </c>
      <c r="B761" s="83">
        <v>3</v>
      </c>
      <c r="C761" s="84">
        <v>1250.55623965</v>
      </c>
      <c r="D761" s="84">
        <v>1237.19160078</v>
      </c>
      <c r="E761" s="84">
        <v>156.07873781999999</v>
      </c>
      <c r="F761" s="84">
        <v>156.07873781999999</v>
      </c>
    </row>
    <row r="762" spans="1:6" ht="12.75" customHeight="1" x14ac:dyDescent="0.2">
      <c r="A762" s="83" t="s">
        <v>191</v>
      </c>
      <c r="B762" s="83">
        <v>4</v>
      </c>
      <c r="C762" s="84">
        <v>1250.87094819</v>
      </c>
      <c r="D762" s="84">
        <v>1237.94961496</v>
      </c>
      <c r="E762" s="84">
        <v>156.17436561</v>
      </c>
      <c r="F762" s="84">
        <v>156.17436561</v>
      </c>
    </row>
    <row r="763" spans="1:6" ht="12.75" customHeight="1" x14ac:dyDescent="0.2">
      <c r="A763" s="83" t="s">
        <v>191</v>
      </c>
      <c r="B763" s="83">
        <v>5</v>
      </c>
      <c r="C763" s="84">
        <v>1224.69189557</v>
      </c>
      <c r="D763" s="84">
        <v>1216.2398958000001</v>
      </c>
      <c r="E763" s="84">
        <v>153.43556140000001</v>
      </c>
      <c r="F763" s="84">
        <v>153.43556140000001</v>
      </c>
    </row>
    <row r="764" spans="1:6" ht="12.75" customHeight="1" x14ac:dyDescent="0.2">
      <c r="A764" s="83" t="s">
        <v>191</v>
      </c>
      <c r="B764" s="83">
        <v>6</v>
      </c>
      <c r="C764" s="84">
        <v>1203.04096725</v>
      </c>
      <c r="D764" s="84">
        <v>1187.2302508099999</v>
      </c>
      <c r="E764" s="84">
        <v>149.77583014000001</v>
      </c>
      <c r="F764" s="84">
        <v>149.77583014000001</v>
      </c>
    </row>
    <row r="765" spans="1:6" ht="12.75" customHeight="1" x14ac:dyDescent="0.2">
      <c r="A765" s="83" t="s">
        <v>191</v>
      </c>
      <c r="B765" s="83">
        <v>7</v>
      </c>
      <c r="C765" s="84">
        <v>1186.6948242799999</v>
      </c>
      <c r="D765" s="84">
        <v>1171.2765772800001</v>
      </c>
      <c r="E765" s="84">
        <v>147.76318373000001</v>
      </c>
      <c r="F765" s="84">
        <v>147.76318373000001</v>
      </c>
    </row>
    <row r="766" spans="1:6" ht="12.75" customHeight="1" x14ac:dyDescent="0.2">
      <c r="A766" s="83" t="s">
        <v>191</v>
      </c>
      <c r="B766" s="83">
        <v>8</v>
      </c>
      <c r="C766" s="84">
        <v>1144.8814886499999</v>
      </c>
      <c r="D766" s="84">
        <v>1130.0896648999999</v>
      </c>
      <c r="E766" s="84">
        <v>142.56722112</v>
      </c>
      <c r="F766" s="84">
        <v>142.56722112</v>
      </c>
    </row>
    <row r="767" spans="1:6" ht="12.75" customHeight="1" x14ac:dyDescent="0.2">
      <c r="A767" s="83" t="s">
        <v>191</v>
      </c>
      <c r="B767" s="83">
        <v>9</v>
      </c>
      <c r="C767" s="84">
        <v>1146.97303855</v>
      </c>
      <c r="D767" s="84">
        <v>1131.41388495</v>
      </c>
      <c r="E767" s="84">
        <v>142.73427899000001</v>
      </c>
      <c r="F767" s="84">
        <v>142.73427899000001</v>
      </c>
    </row>
    <row r="768" spans="1:6" ht="12.75" customHeight="1" x14ac:dyDescent="0.2">
      <c r="A768" s="83" t="s">
        <v>191</v>
      </c>
      <c r="B768" s="83">
        <v>10</v>
      </c>
      <c r="C768" s="84">
        <v>1159.1841353699999</v>
      </c>
      <c r="D768" s="84">
        <v>1143.14090027</v>
      </c>
      <c r="E768" s="84">
        <v>144.21370848999999</v>
      </c>
      <c r="F768" s="84">
        <v>144.21370848999999</v>
      </c>
    </row>
    <row r="769" spans="1:6" ht="12.75" customHeight="1" x14ac:dyDescent="0.2">
      <c r="A769" s="83" t="s">
        <v>191</v>
      </c>
      <c r="B769" s="83">
        <v>11</v>
      </c>
      <c r="C769" s="84">
        <v>1159.1661168999999</v>
      </c>
      <c r="D769" s="84">
        <v>1142.8579463999999</v>
      </c>
      <c r="E769" s="84">
        <v>144.17801226</v>
      </c>
      <c r="F769" s="84">
        <v>144.17801226</v>
      </c>
    </row>
    <row r="770" spans="1:6" ht="12.75" customHeight="1" x14ac:dyDescent="0.2">
      <c r="A770" s="83" t="s">
        <v>191</v>
      </c>
      <c r="B770" s="83">
        <v>12</v>
      </c>
      <c r="C770" s="84">
        <v>1145.9147579600001</v>
      </c>
      <c r="D770" s="84">
        <v>1128.0904265199999</v>
      </c>
      <c r="E770" s="84">
        <v>142.31500586000001</v>
      </c>
      <c r="F770" s="84">
        <v>142.31500586000001</v>
      </c>
    </row>
    <row r="771" spans="1:6" ht="12.75" customHeight="1" x14ac:dyDescent="0.2">
      <c r="A771" s="83" t="s">
        <v>191</v>
      </c>
      <c r="B771" s="83">
        <v>13</v>
      </c>
      <c r="C771" s="84">
        <v>1166.42930725</v>
      </c>
      <c r="D771" s="84">
        <v>1149.2979138200001</v>
      </c>
      <c r="E771" s="84">
        <v>144.99045067</v>
      </c>
      <c r="F771" s="84">
        <v>144.99045067</v>
      </c>
    </row>
    <row r="772" spans="1:6" ht="12.75" customHeight="1" x14ac:dyDescent="0.2">
      <c r="A772" s="83" t="s">
        <v>191</v>
      </c>
      <c r="B772" s="83">
        <v>14</v>
      </c>
      <c r="C772" s="84">
        <v>1214.6957170200001</v>
      </c>
      <c r="D772" s="84">
        <v>1196.0398269100001</v>
      </c>
      <c r="E772" s="84">
        <v>150.88720813</v>
      </c>
      <c r="F772" s="84">
        <v>150.88720813</v>
      </c>
    </row>
    <row r="773" spans="1:6" ht="12.75" customHeight="1" x14ac:dyDescent="0.2">
      <c r="A773" s="83" t="s">
        <v>191</v>
      </c>
      <c r="B773" s="83">
        <v>15</v>
      </c>
      <c r="C773" s="84">
        <v>1218.6220486</v>
      </c>
      <c r="D773" s="84">
        <v>1199.31258114</v>
      </c>
      <c r="E773" s="84">
        <v>151.30008463999999</v>
      </c>
      <c r="F773" s="84">
        <v>151.30008463999999</v>
      </c>
    </row>
    <row r="774" spans="1:6" ht="12.75" customHeight="1" x14ac:dyDescent="0.2">
      <c r="A774" s="83" t="s">
        <v>191</v>
      </c>
      <c r="B774" s="83">
        <v>16</v>
      </c>
      <c r="C774" s="84">
        <v>1204.84355519</v>
      </c>
      <c r="D774" s="84">
        <v>1188.61317751</v>
      </c>
      <c r="E774" s="84">
        <v>149.95029418999999</v>
      </c>
      <c r="F774" s="84">
        <v>149.95029418999999</v>
      </c>
    </row>
    <row r="775" spans="1:6" ht="12.75" customHeight="1" x14ac:dyDescent="0.2">
      <c r="A775" s="83" t="s">
        <v>191</v>
      </c>
      <c r="B775" s="83">
        <v>17</v>
      </c>
      <c r="C775" s="84">
        <v>1189.70157466</v>
      </c>
      <c r="D775" s="84">
        <v>1172.16785682</v>
      </c>
      <c r="E775" s="84">
        <v>147.87562370000001</v>
      </c>
      <c r="F775" s="84">
        <v>147.87562370000001</v>
      </c>
    </row>
    <row r="776" spans="1:6" ht="12.75" customHeight="1" x14ac:dyDescent="0.2">
      <c r="A776" s="83" t="s">
        <v>191</v>
      </c>
      <c r="B776" s="83">
        <v>18</v>
      </c>
      <c r="C776" s="84">
        <v>1161.4295596100001</v>
      </c>
      <c r="D776" s="84">
        <v>1143.4061547399999</v>
      </c>
      <c r="E776" s="84">
        <v>144.24717185</v>
      </c>
      <c r="F776" s="84">
        <v>144.24717185</v>
      </c>
    </row>
    <row r="777" spans="1:6" ht="12.75" customHeight="1" x14ac:dyDescent="0.2">
      <c r="A777" s="83" t="s">
        <v>191</v>
      </c>
      <c r="B777" s="83">
        <v>19</v>
      </c>
      <c r="C777" s="84">
        <v>1154.5402804800001</v>
      </c>
      <c r="D777" s="84">
        <v>1134.3145105999999</v>
      </c>
      <c r="E777" s="84">
        <v>143.10020936999999</v>
      </c>
      <c r="F777" s="84">
        <v>143.10020936999999</v>
      </c>
    </row>
    <row r="778" spans="1:6" ht="12.75" customHeight="1" x14ac:dyDescent="0.2">
      <c r="A778" s="83" t="s">
        <v>191</v>
      </c>
      <c r="B778" s="83">
        <v>20</v>
      </c>
      <c r="C778" s="84">
        <v>1148.39186696</v>
      </c>
      <c r="D778" s="84">
        <v>1132.2142421399999</v>
      </c>
      <c r="E778" s="84">
        <v>142.83524858999999</v>
      </c>
      <c r="F778" s="84">
        <v>142.83524858999999</v>
      </c>
    </row>
    <row r="779" spans="1:6" ht="12.75" customHeight="1" x14ac:dyDescent="0.2">
      <c r="A779" s="83" t="s">
        <v>191</v>
      </c>
      <c r="B779" s="83">
        <v>21</v>
      </c>
      <c r="C779" s="84">
        <v>1167.23097327</v>
      </c>
      <c r="D779" s="84">
        <v>1151.7236204400001</v>
      </c>
      <c r="E779" s="84">
        <v>145.29646732</v>
      </c>
      <c r="F779" s="84">
        <v>145.29646732</v>
      </c>
    </row>
    <row r="780" spans="1:6" ht="12.75" customHeight="1" x14ac:dyDescent="0.2">
      <c r="A780" s="83" t="s">
        <v>191</v>
      </c>
      <c r="B780" s="83">
        <v>22</v>
      </c>
      <c r="C780" s="84">
        <v>1170.3276898500001</v>
      </c>
      <c r="D780" s="84">
        <v>1156.06694189</v>
      </c>
      <c r="E780" s="84">
        <v>145.84440196</v>
      </c>
      <c r="F780" s="84">
        <v>145.84440196</v>
      </c>
    </row>
    <row r="781" spans="1:6" ht="12.75" customHeight="1" x14ac:dyDescent="0.2">
      <c r="A781" s="83" t="s">
        <v>191</v>
      </c>
      <c r="B781" s="83">
        <v>23</v>
      </c>
      <c r="C781" s="84">
        <v>1180.33678702</v>
      </c>
      <c r="D781" s="84">
        <v>1165.15294363</v>
      </c>
      <c r="E781" s="84">
        <v>146.99065261000001</v>
      </c>
      <c r="F781" s="84">
        <v>146.99065261000001</v>
      </c>
    </row>
    <row r="782" spans="1:6" ht="12.75" customHeight="1" x14ac:dyDescent="0.2">
      <c r="A782" s="83" t="s">
        <v>191</v>
      </c>
      <c r="B782" s="83">
        <v>24</v>
      </c>
      <c r="C782" s="84">
        <v>1236.2351062400001</v>
      </c>
      <c r="D782" s="84">
        <v>1219.18397794</v>
      </c>
      <c r="E782" s="84">
        <v>153.80697405999999</v>
      </c>
      <c r="F782" s="84">
        <v>153.80697405999999</v>
      </c>
    </row>
  </sheetData>
  <sheetProtection algorithmName="SHA-512" hashValue="wrUNn9VAHRXTe7aWS/8xTbafY9oMzFfuLqJNJ0MrT/ldNqLkGIN7j9twz+Jl+JvPNclU/QDzNUMdgAboy1Oddw==" saltValue="9wqmRrULD4jwq/BTUfQNPg==" spinCount="100000"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66675</xdr:colOff>
                <xdr:row>20</xdr:row>
                <xdr:rowOff>219075</xdr:rowOff>
              </from>
              <to>
                <xdr:col>2</xdr:col>
                <xdr:colOff>1104900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76200</xdr:colOff>
                <xdr:row>21</xdr:row>
                <xdr:rowOff>238125</xdr:rowOff>
              </from>
              <to>
                <xdr:col>2</xdr:col>
                <xdr:colOff>1123950</xdr:colOff>
                <xdr:row>21</xdr:row>
                <xdr:rowOff>466725</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47625</xdr:colOff>
                <xdr:row>22</xdr:row>
                <xdr:rowOff>219075</xdr:rowOff>
              </from>
              <to>
                <xdr:col>2</xdr:col>
                <xdr:colOff>933450</xdr:colOff>
                <xdr:row>22</xdr:row>
                <xdr:rowOff>466725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28575</xdr:colOff>
                <xdr:row>23</xdr:row>
                <xdr:rowOff>209550</xdr:rowOff>
              </from>
              <to>
                <xdr:col>2</xdr:col>
                <xdr:colOff>885825</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2022-02-15T09:37:37Z</dcterms:modified>
</cp:coreProperties>
</file>